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Фамилии из ведомостей" sheetId="1" r:id="rId1"/>
    <sheet name="Штатники 4х компаний+зп" sheetId="2" r:id="rId2"/>
  </sheets>
  <definedNames>
    <definedName name="_xlnm._FilterDatabase" localSheetId="0" hidden="1">'Фамилии из ведомостей'!$B$1:$D$1</definedName>
    <definedName name="_xlnm._FilterDatabase" localSheetId="1" hidden="1">'Штатники 4х компаний+зп'!$B$1:$E$1</definedName>
  </definedNames>
  <calcPr calcId="144525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</calcChain>
</file>

<file path=xl/sharedStrings.xml><?xml version="1.0" encoding="utf-8"?>
<sst xmlns="http://schemas.openxmlformats.org/spreadsheetml/2006/main" count="41" uniqueCount="27">
  <si>
    <t>КОМПАНИЯ</t>
  </si>
  <si>
    <t>ФИО СОТРУДНИКА</t>
  </si>
  <si>
    <t>ОФИЦ.ЗП</t>
  </si>
  <si>
    <t>ПРИМЕЧАНИЕ</t>
  </si>
  <si>
    <t>ОФИЦ. ЗП</t>
  </si>
  <si>
    <t>Аброськина Татьяна Ивановна</t>
  </si>
  <si>
    <t>Акишин Алексей Владимирович</t>
  </si>
  <si>
    <t>Белова Ольга Ивановна</t>
  </si>
  <si>
    <t>Бондаренко Екатерина Алексеевна</t>
  </si>
  <si>
    <t>Ветлова Оксана Анатольевна</t>
  </si>
  <si>
    <r>
      <rPr>
        <sz val="11"/>
        <color theme="0"/>
        <rFont val="Calibri"/>
        <family val="2"/>
        <charset val="204"/>
        <scheme val="minor"/>
      </rPr>
      <t>ФИО сотрудников из ведомомстей (сотоят ли они в ШТАТЕ)</t>
    </r>
    <r>
      <rPr>
        <sz val="11"/>
        <color theme="1"/>
        <rFont val="Calibri"/>
        <family val="2"/>
        <scheme val="minor"/>
      </rPr>
      <t xml:space="preserve"> </t>
    </r>
  </si>
  <si>
    <t>Запад</t>
  </si>
  <si>
    <t xml:space="preserve"> Север</t>
  </si>
  <si>
    <t>Юг</t>
  </si>
  <si>
    <t>Восток</t>
  </si>
  <si>
    <t>Бытлуцкий Сергей Петрович</t>
  </si>
  <si>
    <t>Громовцев Александр Николаевич</t>
  </si>
  <si>
    <t xml:space="preserve">Епинский Александр Борисович </t>
  </si>
  <si>
    <t>Зуевич Надежда Петровна</t>
  </si>
  <si>
    <t>Лопрокичик Руслан Олегович</t>
  </si>
  <si>
    <t>Нежная Марина Георгиевна</t>
  </si>
  <si>
    <t>Фёдоров Олег Валерьевич</t>
  </si>
  <si>
    <t xml:space="preserve">Лычинко Марина Вячеславовна                </t>
  </si>
  <si>
    <t>Матвеева Виктория Валентиновна</t>
  </si>
  <si>
    <t xml:space="preserve">Макарова Ольга Викторовна             </t>
  </si>
  <si>
    <t>Белович Алексей Иванович</t>
  </si>
  <si>
    <t>Бытлуцкий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</si>
</sst>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20"/>
  <sheetViews>
    <sheetView tabSelected="1" workbookViewId="0">
      <selection activeCell="C2" sqref="C2"/>
    </sheetView>
  </sheetViews>
  <sheetFormatPr defaultRowHeight="15" x14ac:dyDescent="0.25"/>
  <cols>
    <col min="2" max="2" width="56.42578125" customWidth="1"/>
    <col min="3" max="3" width="19.42578125" customWidth="1"/>
    <col min="4" max="4" width="17.140625" customWidth="1"/>
    <col min="5" max="5" width="18.140625" customWidth="1"/>
    <col min="6" max="6" width="17.28515625" customWidth="1"/>
    <col min="9" max="9" width="18.5703125" customWidth="1"/>
  </cols>
  <sheetData>
    <row r="1" spans="2:4" ht="30" customHeight="1" x14ac:dyDescent="0.25">
      <c r="B1" s="7" t="s">
        <v>10</v>
      </c>
      <c r="C1" s="6" t="s">
        <v>0</v>
      </c>
      <c r="D1" s="6" t="s">
        <v>4</v>
      </c>
    </row>
    <row r="2" spans="2:4" x14ac:dyDescent="0.25">
      <c r="B2" s="1" t="s">
        <v>15</v>
      </c>
      <c r="C2" s="1" t="str">
        <f>IF(B2="","",VLOOKUP(B2&amp;"*",'Штатники 4х компаний+зп'!B:C,2,0))</f>
        <v xml:space="preserve"> Север</v>
      </c>
      <c r="D2" s="1">
        <f>IF(B2="","",VLOOKUP(B2&amp;"*",'Штатники 4х компаний+зп'!B:D,3,0))</f>
        <v>10600</v>
      </c>
    </row>
    <row r="3" spans="2:4" x14ac:dyDescent="0.25">
      <c r="B3" s="1" t="s">
        <v>26</v>
      </c>
      <c r="C3" s="1" t="str">
        <f>IF(B3="","",VLOOKUP(B3&amp;"*",'Штатники 4х компаний+зп'!B:C,2,0))</f>
        <v xml:space="preserve"> Север</v>
      </c>
      <c r="D3" s="1">
        <f>IF(B3="","",VLOOKUP(B3&amp;"*",'Штатники 4х компаний+зп'!B:D,3,0))</f>
        <v>10600</v>
      </c>
    </row>
    <row r="4" spans="2:4" x14ac:dyDescent="0.25">
      <c r="B4" s="1"/>
      <c r="C4" s="1" t="str">
        <f>IF(B4="","",VLOOKUP(B4&amp;"*",'Штатники 4х компаний+зп'!B:C,2,0))</f>
        <v/>
      </c>
      <c r="D4" s="1" t="str">
        <f>IF(B4="","",VLOOKUP(B4&amp;"*",'Штатники 4х компаний+зп'!B:D,3,0))</f>
        <v/>
      </c>
    </row>
    <row r="5" spans="2:4" x14ac:dyDescent="0.25">
      <c r="B5" s="1"/>
      <c r="C5" s="1" t="str">
        <f>IF(B5="","",VLOOKUP(B5&amp;"*",'Штатники 4х компаний+зп'!B:C,2,0))</f>
        <v/>
      </c>
      <c r="D5" s="1" t="str">
        <f>IF(B5="","",VLOOKUP(B5&amp;"*",'Штатники 4х компаний+зп'!B:D,3,0))</f>
        <v/>
      </c>
    </row>
    <row r="6" spans="2:4" x14ac:dyDescent="0.25">
      <c r="B6" s="1"/>
      <c r="C6" s="1" t="str">
        <f>IF(B6="","",VLOOKUP(B6&amp;"*",'Штатники 4х компаний+зп'!B:C,2,0))</f>
        <v/>
      </c>
      <c r="D6" s="1" t="str">
        <f>IF(B6="","",VLOOKUP(B6&amp;"*",'Штатники 4х компаний+зп'!B:D,3,0))</f>
        <v/>
      </c>
    </row>
    <row r="7" spans="2:4" x14ac:dyDescent="0.25">
      <c r="B7" s="1"/>
      <c r="C7" s="1" t="str">
        <f>IF(B7="","",VLOOKUP(B7&amp;"*",'Штатники 4х компаний+зп'!B:C,2,0))</f>
        <v/>
      </c>
      <c r="D7" s="1" t="str">
        <f>IF(B7="","",VLOOKUP(B7&amp;"*",'Штатники 4х компаний+зп'!B:D,3,0))</f>
        <v/>
      </c>
    </row>
    <row r="8" spans="2:4" x14ac:dyDescent="0.25">
      <c r="B8" s="1"/>
      <c r="C8" s="1" t="str">
        <f>IF(B8="","",VLOOKUP(B8&amp;"*",'Штатники 4х компаний+зп'!B:C,2,0))</f>
        <v/>
      </c>
      <c r="D8" s="1" t="str">
        <f>IF(B8="","",VLOOKUP(B8&amp;"*",'Штатники 4х компаний+зп'!B:D,3,0))</f>
        <v/>
      </c>
    </row>
    <row r="9" spans="2:4" x14ac:dyDescent="0.25">
      <c r="B9" s="1"/>
      <c r="C9" s="1" t="str">
        <f>IF(B9="","",VLOOKUP(B9&amp;"*",'Штатники 4х компаний+зп'!B:C,2,0))</f>
        <v/>
      </c>
      <c r="D9" s="1" t="str">
        <f>IF(B9="","",VLOOKUP(B9&amp;"*",'Штатники 4х компаний+зп'!B:D,3,0))</f>
        <v/>
      </c>
    </row>
    <row r="10" spans="2:4" x14ac:dyDescent="0.25">
      <c r="B10" s="1"/>
      <c r="C10" s="1" t="str">
        <f>IF(B10="","",VLOOKUP(B10&amp;"*",'Штатники 4х компаний+зп'!B:C,2,0))</f>
        <v/>
      </c>
      <c r="D10" s="1" t="str">
        <f>IF(B10="","",VLOOKUP(B10&amp;"*",'Штатники 4х компаний+зп'!B:D,3,0))</f>
        <v/>
      </c>
    </row>
    <row r="11" spans="2:4" x14ac:dyDescent="0.25">
      <c r="B11" s="1"/>
      <c r="C11" s="1" t="str">
        <f>IF(B11="","",VLOOKUP(B11&amp;"*",'Штатники 4х компаний+зп'!B:C,2,0))</f>
        <v/>
      </c>
      <c r="D11" s="1" t="str">
        <f>IF(B11="","",VLOOKUP(B11&amp;"*",'Штатники 4х компаний+зп'!B:D,3,0))</f>
        <v/>
      </c>
    </row>
    <row r="12" spans="2:4" x14ac:dyDescent="0.25">
      <c r="B12" s="1"/>
      <c r="C12" s="1" t="str">
        <f>IF(B12="","",VLOOKUP(B12&amp;"*",'Штатники 4х компаний+зп'!B:C,2,0))</f>
        <v/>
      </c>
      <c r="D12" s="1" t="str">
        <f>IF(B12="","",VLOOKUP(B12&amp;"*",'Штатники 4х компаний+зп'!B:D,3,0))</f>
        <v/>
      </c>
    </row>
    <row r="13" spans="2:4" x14ac:dyDescent="0.25">
      <c r="B13" s="1"/>
      <c r="C13" s="1" t="str">
        <f>IF(B13="","",VLOOKUP(B13&amp;"*",'Штатники 4х компаний+зп'!B:C,2,0))</f>
        <v/>
      </c>
      <c r="D13" s="1" t="str">
        <f>IF(B13="","",VLOOKUP(B13&amp;"*",'Штатники 4х компаний+зп'!B:D,3,0))</f>
        <v/>
      </c>
    </row>
    <row r="14" spans="2:4" x14ac:dyDescent="0.25">
      <c r="B14" s="1"/>
      <c r="C14" s="1" t="str">
        <f>IF(B14="","",VLOOKUP(B14&amp;"*",'Штатники 4х компаний+зп'!B:C,2,0))</f>
        <v/>
      </c>
      <c r="D14" s="1" t="str">
        <f>IF(B14="","",VLOOKUP(B14&amp;"*",'Штатники 4х компаний+зп'!B:D,3,0))</f>
        <v/>
      </c>
    </row>
    <row r="15" spans="2:4" x14ac:dyDescent="0.25">
      <c r="B15" s="1"/>
      <c r="C15" s="1" t="str">
        <f>IF(B15="","",VLOOKUP(B15&amp;"*",'Штатники 4х компаний+зп'!B:C,2,0))</f>
        <v/>
      </c>
      <c r="D15" s="1" t="str">
        <f>IF(B15="","",VLOOKUP(B15&amp;"*",'Штатники 4х компаний+зп'!B:D,3,0))</f>
        <v/>
      </c>
    </row>
    <row r="16" spans="2:4" x14ac:dyDescent="0.25">
      <c r="B16" s="1"/>
      <c r="C16" s="1" t="str">
        <f>IF(B16="","",VLOOKUP(B16&amp;"*",'Штатники 4х компаний+зп'!B:C,2,0))</f>
        <v/>
      </c>
      <c r="D16" s="1" t="str">
        <f>IF(B16="","",VLOOKUP(B16&amp;"*",'Штатники 4х компаний+зп'!B:D,3,0))</f>
        <v/>
      </c>
    </row>
    <row r="17" spans="2:4" x14ac:dyDescent="0.25">
      <c r="B17" s="1"/>
      <c r="C17" s="1" t="str">
        <f>IF(B17="","",VLOOKUP(B17&amp;"*",'Штатники 4х компаний+зп'!B:C,2,0))</f>
        <v/>
      </c>
      <c r="D17" s="1" t="str">
        <f>IF(B17="","",VLOOKUP(B17&amp;"*",'Штатники 4х компаний+зп'!B:D,3,0))</f>
        <v/>
      </c>
    </row>
    <row r="18" spans="2:4" x14ac:dyDescent="0.25">
      <c r="B18" s="1"/>
      <c r="C18" s="1" t="str">
        <f>IF(B18="","",VLOOKUP(B18&amp;"*",'Штатники 4х компаний+зп'!B:C,2,0))</f>
        <v/>
      </c>
      <c r="D18" s="1" t="str">
        <f>IF(B18="","",VLOOKUP(B18&amp;"*",'Штатники 4х компаний+зп'!B:D,3,0))</f>
        <v/>
      </c>
    </row>
    <row r="19" spans="2:4" x14ac:dyDescent="0.25">
      <c r="B19" s="1"/>
      <c r="C19" s="1" t="str">
        <f>IF(B19="","",VLOOKUP(B19&amp;"*",'Штатники 4х компаний+зп'!B:C,2,0))</f>
        <v/>
      </c>
      <c r="D19" s="1" t="str">
        <f>IF(B19="","",VLOOKUP(B19&amp;"*",'Штатники 4х компаний+зп'!B:D,3,0))</f>
        <v/>
      </c>
    </row>
    <row r="20" spans="2:4" x14ac:dyDescent="0.25">
      <c r="B20" s="1"/>
      <c r="C20" s="1" t="str">
        <f>IF(B20="","",VLOOKUP(B20&amp;"*",'Штатники 4х компаний+зп'!B:C,2,0))</f>
        <v/>
      </c>
      <c r="D20" s="1" t="str">
        <f>IF(B20="","",VLOOKUP(B20&amp;"*",'Штатники 4х компаний+зп'!B:D,3,0))</f>
        <v/>
      </c>
    </row>
  </sheetData>
  <autoFilter ref="B1:D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E20"/>
  <sheetViews>
    <sheetView workbookViewId="0">
      <selection activeCell="A2" sqref="A2"/>
    </sheetView>
  </sheetViews>
  <sheetFormatPr defaultRowHeight="15" x14ac:dyDescent="0.25"/>
  <cols>
    <col min="1" max="1" width="6.5703125" bestFit="1" customWidth="1"/>
    <col min="2" max="2" width="63.85546875" customWidth="1"/>
    <col min="3" max="3" width="22.7109375" customWidth="1"/>
    <col min="4" max="5" width="20.7109375" customWidth="1"/>
    <col min="6" max="6" width="15.28515625" bestFit="1" customWidth="1"/>
  </cols>
  <sheetData>
    <row r="1" spans="1:5" ht="30" customHeight="1" x14ac:dyDescent="0.25">
      <c r="A1" s="3"/>
      <c r="B1" s="3" t="s">
        <v>1</v>
      </c>
      <c r="C1" s="3" t="s">
        <v>0</v>
      </c>
      <c r="D1" s="3" t="s">
        <v>2</v>
      </c>
      <c r="E1" s="3" t="s">
        <v>3</v>
      </c>
    </row>
    <row r="2" spans="1:5" x14ac:dyDescent="0.25">
      <c r="A2" s="1"/>
      <c r="B2" s="1" t="s">
        <v>15</v>
      </c>
      <c r="C2" s="4" t="s">
        <v>12</v>
      </c>
      <c r="D2" s="5">
        <v>10600</v>
      </c>
      <c r="E2" s="1"/>
    </row>
    <row r="3" spans="1:5" x14ac:dyDescent="0.25">
      <c r="A3" s="1"/>
      <c r="B3" s="1" t="s">
        <v>16</v>
      </c>
      <c r="C3" s="4" t="s">
        <v>12</v>
      </c>
      <c r="D3" s="5">
        <v>10650</v>
      </c>
      <c r="E3" s="1"/>
    </row>
    <row r="4" spans="1:5" x14ac:dyDescent="0.25">
      <c r="A4" s="2"/>
      <c r="B4" s="2" t="s">
        <v>17</v>
      </c>
      <c r="C4" s="4" t="s">
        <v>12</v>
      </c>
      <c r="D4" s="1">
        <v>10640</v>
      </c>
      <c r="E4" s="1"/>
    </row>
    <row r="5" spans="1:5" x14ac:dyDescent="0.25">
      <c r="A5" s="2"/>
      <c r="B5" s="1" t="s">
        <v>18</v>
      </c>
      <c r="C5" s="4" t="s">
        <v>12</v>
      </c>
      <c r="D5" s="5">
        <v>26000</v>
      </c>
      <c r="E5" s="1"/>
    </row>
    <row r="6" spans="1:5" x14ac:dyDescent="0.25">
      <c r="A6" s="2"/>
      <c r="B6" s="1" t="s">
        <v>19</v>
      </c>
      <c r="C6" s="4" t="s">
        <v>13</v>
      </c>
      <c r="D6" s="1">
        <v>10620</v>
      </c>
      <c r="E6" s="1"/>
    </row>
    <row r="7" spans="1:5" x14ac:dyDescent="0.25">
      <c r="A7" s="1"/>
      <c r="B7" s="1" t="s">
        <v>20</v>
      </c>
      <c r="C7" s="4" t="s">
        <v>13</v>
      </c>
      <c r="D7" s="1">
        <v>10620</v>
      </c>
      <c r="E7" s="1"/>
    </row>
    <row r="8" spans="1:5" x14ac:dyDescent="0.25">
      <c r="A8" s="1"/>
      <c r="B8" s="1" t="s">
        <v>21</v>
      </c>
      <c r="C8" s="4" t="s">
        <v>13</v>
      </c>
      <c r="D8" s="5">
        <v>10630</v>
      </c>
      <c r="E8" s="1"/>
    </row>
    <row r="9" spans="1:5" x14ac:dyDescent="0.25">
      <c r="A9" s="1"/>
      <c r="B9" s="1" t="s">
        <v>22</v>
      </c>
      <c r="C9" s="4" t="s">
        <v>11</v>
      </c>
      <c r="D9" s="5">
        <v>4350</v>
      </c>
      <c r="E9" s="1"/>
    </row>
    <row r="10" spans="1:5" x14ac:dyDescent="0.25">
      <c r="A10" s="2"/>
      <c r="B10" s="1" t="s">
        <v>23</v>
      </c>
      <c r="C10" s="4" t="s">
        <v>11</v>
      </c>
      <c r="D10" s="5">
        <v>4500</v>
      </c>
      <c r="E10" s="1"/>
    </row>
    <row r="11" spans="1:5" x14ac:dyDescent="0.25">
      <c r="A11" s="2"/>
      <c r="B11" s="1" t="s">
        <v>24</v>
      </c>
      <c r="C11" s="4" t="s">
        <v>11</v>
      </c>
      <c r="D11" s="1">
        <v>4900</v>
      </c>
      <c r="E11" s="1"/>
    </row>
    <row r="12" spans="1:5" x14ac:dyDescent="0.25">
      <c r="A12" s="2"/>
      <c r="B12" s="2" t="s">
        <v>5</v>
      </c>
      <c r="C12" s="4" t="s">
        <v>11</v>
      </c>
      <c r="D12" s="1">
        <v>10700</v>
      </c>
      <c r="E12" s="1"/>
    </row>
    <row r="13" spans="1:5" x14ac:dyDescent="0.25">
      <c r="A13" s="1"/>
      <c r="B13" s="1" t="s">
        <v>6</v>
      </c>
      <c r="C13" s="4" t="s">
        <v>14</v>
      </c>
      <c r="D13" s="5">
        <v>10700</v>
      </c>
      <c r="E13" s="1"/>
    </row>
    <row r="14" spans="1:5" x14ac:dyDescent="0.25">
      <c r="A14" s="1"/>
      <c r="B14" s="1" t="s">
        <v>25</v>
      </c>
      <c r="C14" s="4" t="s">
        <v>14</v>
      </c>
      <c r="D14" s="5">
        <v>10800</v>
      </c>
      <c r="E14" s="1"/>
    </row>
    <row r="15" spans="1:5" x14ac:dyDescent="0.25">
      <c r="A15" s="1"/>
      <c r="B15" s="1" t="s">
        <v>7</v>
      </c>
      <c r="C15" s="4" t="s">
        <v>14</v>
      </c>
      <c r="D15" s="1">
        <v>10600</v>
      </c>
      <c r="E15" s="1"/>
    </row>
    <row r="16" spans="1:5" x14ac:dyDescent="0.25">
      <c r="A16" s="1"/>
      <c r="B16" s="1" t="s">
        <v>8</v>
      </c>
      <c r="C16" s="4" t="s">
        <v>14</v>
      </c>
      <c r="D16" s="1">
        <v>10800</v>
      </c>
      <c r="E16" s="1"/>
    </row>
    <row r="17" spans="1:5" x14ac:dyDescent="0.25">
      <c r="A17" s="1"/>
      <c r="B17" s="1" t="s">
        <v>9</v>
      </c>
      <c r="C17" s="4" t="s">
        <v>14</v>
      </c>
      <c r="D17" s="1">
        <v>10600</v>
      </c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4"/>
      <c r="D20" s="5"/>
      <c r="E20" s="1"/>
    </row>
  </sheetData>
  <autoFilter ref="B1:E1"/>
  <conditionalFormatting sqref="B2:B13">
    <cfRule type="duplicateValues" dxfId="1" priority="3"/>
  </conditionalFormatting>
  <conditionalFormatting sqref="B14:B20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Фамилии из ведомостей</vt:lpstr>
      <vt:lpstr>Штатники 4х компаний+зп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2013-09-14T00:58:55Z</dcterms:modified>
</cp:coreProperties>
</file>