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hidePivotFieldList="1"/>
  <bookViews>
    <workbookView xWindow="120" yWindow="180" windowWidth="19440" windowHeight="11760" tabRatio="902"/>
  </bookViews>
  <sheets>
    <sheet name="Себестоимость" sheetId="2" r:id="rId1"/>
    <sheet name="Настройка" sheetId="3" r:id="rId2"/>
    <sheet name="Данные о личных расходах" sheetId="4" state="hidden" r:id="rId3"/>
  </sheets>
  <externalReferences>
    <externalReference r:id="rId4"/>
  </externalReferences>
  <definedNames>
    <definedName name="V">INDIRECT("таблКатегория"&amp;MATCH(tblРасходы[[#This Row],[категория]],Категории,)&amp;"[V]")</definedName>
    <definedName name="_xlnm.Print_Titles" localSheetId="0">'[1]Expense Log'!$3:$4</definedName>
    <definedName name="Категории">таблКатегории[название категории]</definedName>
    <definedName name="Подкатегории">INDIRECT("таблКатегория"&amp;MATCH(tblРасходы[[#This Row],[категория]],Категории,)&amp;"["&amp;tblРасходы[[#This Row],[категория]]&amp;"]")</definedName>
    <definedName name="Позиция">MATCH(tblРасходы[[#This Row],[подкатегория]],Подкатегории,)</definedName>
    <definedName name="Стоимость">INDIRECT("таблКатегория"&amp;MATCH(tblРасходы[[#This Row],[категория]],Категории,)&amp;"[Стоимость]")</definedName>
  </definedNames>
  <calcPr calcId="145621"/>
  <pivotCaches>
    <pivotCache cacheId="21" r:id="rId5"/>
  </pivotCaches>
</workbook>
</file>

<file path=xl/calcChain.xml><?xml version="1.0" encoding="utf-8"?>
<calcChain xmlns="http://schemas.openxmlformats.org/spreadsheetml/2006/main">
  <c r="E3" i="2" l="1"/>
  <c r="E5" i="2"/>
  <c r="E4" i="2"/>
  <c r="E2" i="2"/>
  <c r="E7" i="2" l="1"/>
</calcChain>
</file>

<file path=xl/sharedStrings.xml><?xml version="1.0" encoding="utf-8"?>
<sst xmlns="http://schemas.openxmlformats.org/spreadsheetml/2006/main" count="56" uniqueCount="37">
  <si>
    <t>Транспорт</t>
  </si>
  <si>
    <t>Развлечения</t>
  </si>
  <si>
    <t>Названия строк</t>
  </si>
  <si>
    <t>Общий итог</t>
  </si>
  <si>
    <t>дата</t>
  </si>
  <si>
    <t>категория</t>
  </si>
  <si>
    <t>подкатегория</t>
  </si>
  <si>
    <t>сумма</t>
  </si>
  <si>
    <t>примечание</t>
  </si>
  <si>
    <t>основные категории</t>
  </si>
  <si>
    <t>подкатегории</t>
  </si>
  <si>
    <t>данные о личных расходах</t>
  </si>
  <si>
    <t>название категории</t>
  </si>
  <si>
    <t>Ежедневные расходы</t>
  </si>
  <si>
    <t>Жилье</t>
  </si>
  <si>
    <t>Приведенная ниже сводная таблица является источником данных для сводной диаграммы "Личные расходы" на информационной панели. Любые внесенные вами изменения могут привести к изменению визуального представления данных на сводной диаграмме или к ошибкам.</t>
  </si>
  <si>
    <t>мар</t>
  </si>
  <si>
    <t>апр</t>
  </si>
  <si>
    <t>май</t>
  </si>
  <si>
    <t>июн</t>
  </si>
  <si>
    <t>июл</t>
  </si>
  <si>
    <t>авг</t>
  </si>
  <si>
    <t>Сумма по полю сумма</t>
  </si>
  <si>
    <t>Бумага</t>
  </si>
  <si>
    <t>Цветная</t>
  </si>
  <si>
    <t>Белая для открыток</t>
  </si>
  <si>
    <t>Коричневая (папиросная)</t>
  </si>
  <si>
    <r>
      <t>V</t>
    </r>
    <r>
      <rPr>
        <vertAlign val="subscript"/>
        <sz val="10"/>
        <color theme="2" tint="0.79992065187536243"/>
        <rFont val="Tahoma"/>
        <family val="2"/>
        <scheme val="minor"/>
      </rPr>
      <t>исп</t>
    </r>
  </si>
  <si>
    <t>Стоимость</t>
  </si>
  <si>
    <t>Итог</t>
  </si>
  <si>
    <t>V</t>
  </si>
  <si>
    <t>Золотая</t>
  </si>
  <si>
    <t>hhh</t>
  </si>
  <si>
    <t>цв</t>
  </si>
  <si>
    <t>зол</t>
  </si>
  <si>
    <t>бел</t>
  </si>
  <si>
    <t>кор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</si>
</sst>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3"/>
      <name val="Tahoma"/>
      <family val="2"/>
      <scheme val="minor"/>
    </font>
    <font>
      <sz val="28"/>
      <color theme="4"/>
      <name val="Tahoma"/>
      <family val="2"/>
      <scheme val="major"/>
    </font>
    <font>
      <b/>
      <sz val="28"/>
      <color theme="4"/>
      <name val="Tahoma"/>
      <family val="2"/>
      <scheme val="major"/>
    </font>
    <font>
      <b/>
      <sz val="30"/>
      <color theme="4"/>
      <name val="Tahoma"/>
      <family val="2"/>
      <scheme val="major"/>
    </font>
    <font>
      <b/>
      <sz val="18"/>
      <color theme="4"/>
      <name val="Tahoma"/>
      <family val="2"/>
      <scheme val="major"/>
    </font>
    <font>
      <vertAlign val="subscript"/>
      <sz val="10"/>
      <color theme="2" tint="0.79992065187536243"/>
      <name val="Tahoma"/>
      <family val="2"/>
      <scheme val="minor"/>
    </font>
    <font>
      <sz val="10"/>
      <color theme="3"/>
      <name val="Tahoma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2" tint="0.79995117038483843"/>
      </patternFill>
    </fill>
    <fill>
      <patternFill patternType="solid">
        <fgColor theme="4"/>
        <bgColor theme="2" tint="0.79995117038483843"/>
      </patternFill>
    </fill>
    <fill>
      <patternFill patternType="solid">
        <fgColor theme="3"/>
        <bgColor theme="2" tint="0.79995117038483843"/>
      </patternFill>
    </fill>
  </fills>
  <borders count="1">
    <border>
      <left/>
      <right/>
      <top/>
      <bottom/>
      <diagonal/>
    </border>
  </borders>
  <cellStyleXfs count="2">
    <xf numFmtId="0" fontId="0" fillId="6" borderId="0">
      <alignment vertical="center"/>
    </xf>
    <xf numFmtId="0" fontId="3" fillId="5" borderId="0" applyNumberFormat="0" applyBorder="0" applyAlignment="0" applyProtection="0"/>
  </cellStyleXfs>
  <cellXfs count="25">
    <xf numFmtId="0" fontId="0" fillId="6" borderId="0" xfId="0">
      <alignment vertical="center"/>
    </xf>
    <xf numFmtId="0" fontId="0" fillId="6" borderId="0" xfId="0" applyAlignment="1">
      <alignment horizontal="left"/>
    </xf>
    <xf numFmtId="0" fontId="0" fillId="6" borderId="0" xfId="0" pivotButton="1">
      <alignment vertical="center"/>
    </xf>
    <xf numFmtId="0" fontId="0" fillId="6" borderId="0" xfId="0" applyNumberFormat="1">
      <alignment vertical="center"/>
    </xf>
    <xf numFmtId="0" fontId="0" fillId="3" borderId="0" xfId="0" applyFill="1">
      <alignment vertical="center"/>
    </xf>
    <xf numFmtId="0" fontId="0" fillId="2" borderId="0" xfId="0" applyFill="1" applyBorder="1">
      <alignment vertical="center"/>
    </xf>
    <xf numFmtId="0" fontId="1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" fillId="3" borderId="0" xfId="0" applyFont="1" applyFill="1" applyAlignment="1">
      <alignment vertical="center"/>
    </xf>
    <xf numFmtId="0" fontId="3" fillId="3" borderId="0" xfId="1" applyFill="1" applyAlignment="1">
      <alignment vertical="center"/>
    </xf>
    <xf numFmtId="0" fontId="0" fillId="6" borderId="0" xfId="0" applyAlignment="1">
      <alignment horizontal="left" vertical="center"/>
    </xf>
    <xf numFmtId="0" fontId="0" fillId="6" borderId="0" xfId="0" applyAlignment="1">
      <alignment horizontal="left" vertical="center" indent="1"/>
    </xf>
    <xf numFmtId="0" fontId="0" fillId="6" borderId="0" xfId="0" applyFont="1" applyFill="1" applyBorder="1" applyAlignment="1">
      <alignment horizontal="left" vertical="center" indent="1"/>
    </xf>
    <xf numFmtId="2" fontId="0" fillId="6" borderId="0" xfId="0" applyNumberFormat="1" applyFont="1" applyFill="1" applyBorder="1" applyAlignment="1">
      <alignment horizontal="center" vertical="center"/>
    </xf>
    <xf numFmtId="14" fontId="0" fillId="6" borderId="0" xfId="0" applyNumberFormat="1" applyFont="1" applyFill="1" applyBorder="1" applyAlignment="1">
      <alignment horizontal="left" vertical="center" indent="1"/>
    </xf>
    <xf numFmtId="2" fontId="0" fillId="6" borderId="0" xfId="0" applyNumberFormat="1" applyFont="1" applyFill="1" applyBorder="1" applyAlignment="1">
      <alignment horizontal="right" vertical="center" indent="1"/>
    </xf>
    <xf numFmtId="0" fontId="0" fillId="7" borderId="0" xfId="0" applyFill="1">
      <alignment vertical="center"/>
    </xf>
    <xf numFmtId="0" fontId="3" fillId="4" borderId="0" xfId="1" applyFill="1" applyAlignment="1">
      <alignment vertical="center"/>
    </xf>
    <xf numFmtId="0" fontId="0" fillId="8" borderId="0" xfId="0" applyFill="1">
      <alignment vertical="center"/>
    </xf>
    <xf numFmtId="0" fontId="4" fillId="5" borderId="0" xfId="1" applyFont="1" applyAlignment="1">
      <alignment vertical="center"/>
    </xf>
    <xf numFmtId="0" fontId="0" fillId="6" borderId="0" xfId="0" applyFont="1" applyFill="1" applyBorder="1" applyAlignment="1">
      <alignment horizontal="left" vertical="center"/>
    </xf>
    <xf numFmtId="0" fontId="0" fillId="6" borderId="0" xfId="0" applyAlignment="1">
      <alignment horizontal="center" vertical="center"/>
    </xf>
    <xf numFmtId="0" fontId="6" fillId="6" borderId="0" xfId="0" applyFont="1" applyFill="1" applyAlignment="1">
      <alignment horizontal="left" vertical="center" indent="1"/>
    </xf>
    <xf numFmtId="2" fontId="0" fillId="6" borderId="0" xfId="0" applyNumberFormat="1">
      <alignment vertical="center"/>
    </xf>
    <xf numFmtId="0" fontId="0" fillId="6" borderId="0" xfId="0" applyAlignment="1">
      <alignment vertical="center" wrapText="1"/>
    </xf>
  </cellXfs>
  <cellStyles count="2">
    <cellStyle name="Название" xfId="1" builtinId="15" customBuiltin="1"/>
    <cellStyle name="Обычный" xfId="0" builtinId="0" customBuiltin="1"/>
  </cellStyles>
  <dxfs count="21"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Tahoma"/>
        <scheme val="minor"/>
      </font>
      <fill>
        <patternFill patternType="solid">
          <fgColor theme="2" tint="0.79995117038483843"/>
          <bgColor theme="2"/>
        </patternFill>
      </fill>
      <alignment horizontal="left" vertical="center" textRotation="0" wrapText="0" indent="1" justifyLastLine="0" shrinkToFit="0" readingOrder="0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5117038483843"/>
          <bgColor theme="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Tahoma"/>
        <scheme val="minor"/>
      </font>
      <fill>
        <patternFill patternType="solid">
          <fgColor theme="2" tint="0.79995117038483843"/>
          <bgColor theme="2"/>
        </patternFill>
      </fill>
      <alignment horizontal="left" vertical="center" textRotation="0" wrapText="0" indent="1" justifyLastLine="0" shrinkToFit="0" readingOrder="0"/>
    </dxf>
    <dxf>
      <font>
        <b val="0"/>
        <i val="0"/>
      </font>
      <fill>
        <patternFill patternType="solid">
          <bgColor theme="2"/>
        </patternFill>
      </fill>
      <border>
        <bottom/>
        <vertical/>
        <horizontal/>
      </border>
    </dxf>
    <dxf>
      <font>
        <b val="0"/>
        <i val="0"/>
        <sz val="8"/>
        <color theme="1"/>
        <name val="Tahoma"/>
        <scheme val="minor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font>
        <b/>
        <i val="0"/>
        <color theme="2" tint="0.79995117038483843"/>
      </font>
      <fill>
        <patternFill>
          <bgColor theme="3"/>
        </patternFill>
      </fill>
      <border>
        <vertical style="dotted">
          <color theme="2" tint="0.79995117038483843"/>
        </vertical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/>
        <right/>
        <top/>
        <bottom style="thick">
          <color theme="4"/>
        </bottom>
        <vertical/>
        <horizontal/>
      </border>
    </dxf>
  </dxfs>
  <tableStyles count="2" defaultTableStyle="Expense Log" defaultPivotStyle="PivotStyleMedium9">
    <tableStyle name="Expense Log" pivot="0" count="4">
      <tableStyleElement type="wholeTable" dxfId="20"/>
      <tableStyleElement type="headerRow" dxfId="19"/>
      <tableStyleElement type="firstRowStripe" dxfId="18"/>
      <tableStyleElement type="secondRowStripe" dxfId="17"/>
    </tableStyle>
    <tableStyle name="Personal Expense Slicer" pivot="0" table="0" count="10">
      <tableStyleElement type="wholeTable" dxfId="16"/>
      <tableStyleElement type="headerRow" dxfId="15"/>
    </tableStyle>
  </tableStyles>
  <colors>
    <mruColors>
      <color rgb="FFF8F7EB"/>
      <color rgb="FFF8F7EC"/>
      <color rgb="FFFFD0AA"/>
    </mruColors>
  </colors>
  <extLst>
    <ext xmlns:x14="http://schemas.microsoft.com/office/spreadsheetml/2009/9/main" uri="{46F421CA-312F-682f-3DD2-61675219B42D}">
      <x14:dxfs count="8">
        <dxf>
          <font>
            <color theme="3"/>
          </font>
          <fill>
            <patternFill patternType="solid">
              <fgColor auto="1"/>
              <bgColor theme="3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3"/>
          </font>
          <fill>
            <patternFill patternType="solid">
              <fgColor auto="1"/>
              <bgColor theme="3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3"/>
          </font>
          <fill>
            <patternFill patternType="solid">
              <fgColor auto="1"/>
              <bgColor theme="3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3"/>
          </font>
          <fill>
            <patternFill patternType="solid">
              <fgColor auto="1"/>
              <bgColor theme="3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/>
            <color theme="0"/>
          </font>
          <fill>
            <patternFill patternType="solid">
              <fgColor theme="6" tint="0.59999389629810485"/>
              <bgColor theme="4" tint="0.3999450666829432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 val="0"/>
            <color theme="0"/>
          </font>
          <fill>
            <patternFill patternType="solid">
              <fgColor theme="6"/>
              <bgColor theme="4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theme="2" tint="0.59996337778862885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sz val="9"/>
            <color theme="3"/>
            <name val="Tahoma"/>
            <scheme val="minor"/>
          </font>
          <fill>
            <patternFill patternType="solid">
              <fgColor rgb="FFC0C0C0"/>
              <bgColor theme="2" tint="0.59996337778862885"/>
            </patternFill>
          </fill>
          <border>
            <left style="thin">
              <color theme="3" tint="0.39994506668294322"/>
            </left>
            <right style="thin">
              <color theme="3" tint="0.39994506668294322"/>
            </right>
            <top style="thin">
              <color theme="3" tint="0.39994506668294322"/>
            </top>
            <bottom style="thin">
              <color theme="3" tint="0.39994506668294322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Personal Expense Slicer">
        <x14:slicerStyle name="Personal Expense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809625</xdr:colOff>
      <xdr:row>8</xdr:row>
      <xdr:rowOff>180975</xdr:rowOff>
    </xdr:from>
    <xdr:to>
      <xdr:col>5</xdr:col>
      <xdr:colOff>2495550</xdr:colOff>
      <xdr:row>11</xdr:row>
      <xdr:rowOff>190500</xdr:rowOff>
    </xdr:to>
    <xdr:sp macro="" textlink="">
      <xdr:nvSpPr>
        <xdr:cNvPr id="2" name="Прямоугольник 1"/>
        <xdr:cNvSpPr/>
      </xdr:nvSpPr>
      <xdr:spPr>
        <a:xfrm>
          <a:off x="6057900" y="1971675"/>
          <a:ext cx="2562225" cy="666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формула для расчета:</a:t>
          </a:r>
        </a:p>
        <a:p>
          <a:pPr algn="l"/>
          <a:endParaRPr lang="ru-RU" sz="1100"/>
        </a:p>
        <a:p>
          <a:pPr algn="l"/>
          <a:r>
            <a:rPr lang="en-US" sz="1100"/>
            <a:t>(V</a:t>
          </a:r>
          <a:r>
            <a:rPr lang="ru-RU" sz="1100" baseline="-25000"/>
            <a:t>исп</a:t>
          </a:r>
          <a:r>
            <a:rPr lang="ru-RU" sz="1100"/>
            <a:t>/</a:t>
          </a:r>
          <a:r>
            <a:rPr lang="en-US" sz="1100"/>
            <a:t>V)*</a:t>
          </a:r>
          <a:r>
            <a:rPr lang="ru-RU" sz="1100"/>
            <a:t>стоимость</a:t>
          </a:r>
        </a:p>
        <a:p>
          <a:pPr algn="l"/>
          <a:endParaRPr lang="ru-RU" sz="1100"/>
        </a:p>
      </xdr:txBody>
    </xdr:sp>
    <xdr:clientData/>
  </xdr:twoCellAnchor>
  <xdr:twoCellAnchor>
    <xdr:from>
      <xdr:col>5</xdr:col>
      <xdr:colOff>1648443</xdr:colOff>
      <xdr:row>6</xdr:row>
      <xdr:rowOff>157288</xdr:rowOff>
    </xdr:from>
    <xdr:to>
      <xdr:col>8</xdr:col>
      <xdr:colOff>80329</xdr:colOff>
      <xdr:row>9</xdr:row>
      <xdr:rowOff>35491</xdr:rowOff>
    </xdr:to>
    <xdr:sp macro="" textlink="">
      <xdr:nvSpPr>
        <xdr:cNvPr id="3" name="Стрелка вправо с вырезом 2"/>
        <xdr:cNvSpPr/>
      </xdr:nvSpPr>
      <xdr:spPr>
        <a:xfrm rot="13357891">
          <a:off x="7953993" y="1509838"/>
          <a:ext cx="1927561" cy="535428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847724</xdr:colOff>
      <xdr:row>1</xdr:row>
      <xdr:rowOff>38100</xdr:rowOff>
    </xdr:from>
    <xdr:to>
      <xdr:col>5</xdr:col>
      <xdr:colOff>971550</xdr:colOff>
      <xdr:row>5</xdr:row>
      <xdr:rowOff>19050</xdr:rowOff>
    </xdr:to>
    <xdr:sp macro="" textlink="">
      <xdr:nvSpPr>
        <xdr:cNvPr id="4" name="Правая круглая скобка 3"/>
        <xdr:cNvSpPr/>
      </xdr:nvSpPr>
      <xdr:spPr>
        <a:xfrm>
          <a:off x="7153274" y="295275"/>
          <a:ext cx="123826" cy="857250"/>
        </a:xfrm>
        <a:prstGeom prst="rightBracket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pense%20Log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 Log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ver Adminstrator" refreshedDate="41247.588292592591" createdVersion="5" refreshedVersion="5" minRefreshableVersion="3" recordCount="20">
  <cacheSource type="worksheet">
    <worksheetSource name="tblРасходы"/>
  </cacheSource>
  <cacheFields count="5">
    <cacheField name="дата" numFmtId="14">
      <sharedItems containsSemiMixedTypes="0" containsNonDate="0" containsDate="1" containsString="0" minDate="2011-03-02T00:00:00" maxDate="2011-08-02T00:00:00" count="11">
        <d v="2011-05-03T00:00:00"/>
        <d v="2011-06-01T00:00:00"/>
        <d v="2011-07-01T00:00:00"/>
        <d v="2011-08-01T00:00:00"/>
        <d v="2011-03-02T00:00:00"/>
        <d v="2011-03-04T00:00:00"/>
        <d v="2011-03-06T00:00:00"/>
        <d v="2011-04-01T00:00:00"/>
        <d v="2011-04-02T00:00:00"/>
        <d v="2011-04-04T00:00:00"/>
        <d v="2011-04-06T00:00:00"/>
      </sharedItems>
      <fieldGroup base="0">
        <rangePr groupBy="months" startDate="2011-03-02T00:00:00" endDate="2011-08-02T00:00:00"/>
        <groupItems count="14">
          <s v="&lt;02.03.2011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2.08.2011"/>
        </groupItems>
      </fieldGroup>
    </cacheField>
    <cacheField name="категория" numFmtId="0">
      <sharedItems count="4">
        <s v="Транспорт"/>
        <s v="Ежедневные расходы"/>
        <s v="Развлечения"/>
        <s v="Жилье"/>
      </sharedItems>
    </cacheField>
    <cacheField name="подкатегория" numFmtId="0">
      <sharedItems count="12">
        <s v="Бензин"/>
        <s v="Стрижка"/>
        <s v="Кино"/>
        <s v="Сладости"/>
        <s v="Интернет"/>
        <s v="Стационарный телефон"/>
        <s v="Электричество"/>
        <s v="Тренажерный зал"/>
        <s v="Одежда"/>
        <s v="Проездной на метро"/>
        <s v="Чай и кофе"/>
        <s v="Контактные линзы"/>
      </sharedItems>
    </cacheField>
    <cacheField name="сумма" numFmtId="2">
      <sharedItems containsSemiMixedTypes="0" containsString="0" containsNumber="1" minValue="2.75" maxValue="62"/>
    </cacheField>
    <cacheField name="примечание" numFmtId="0">
      <sharedItems containsBlank="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x v="0"/>
    <x v="0"/>
    <n v="54"/>
    <m/>
  </r>
  <r>
    <x v="1"/>
    <x v="1"/>
    <x v="1"/>
    <n v="12"/>
    <m/>
  </r>
  <r>
    <x v="2"/>
    <x v="2"/>
    <x v="2"/>
    <n v="21"/>
    <s v="Вечер классического кино"/>
  </r>
  <r>
    <x v="3"/>
    <x v="1"/>
    <x v="3"/>
    <n v="2.75"/>
    <m/>
  </r>
  <r>
    <x v="4"/>
    <x v="3"/>
    <x v="4"/>
    <n v="29"/>
    <m/>
  </r>
  <r>
    <x v="4"/>
    <x v="3"/>
    <x v="5"/>
    <n v="39"/>
    <m/>
  </r>
  <r>
    <x v="4"/>
    <x v="3"/>
    <x v="6"/>
    <n v="62"/>
    <m/>
  </r>
  <r>
    <x v="5"/>
    <x v="2"/>
    <x v="7"/>
    <n v="29"/>
    <m/>
  </r>
  <r>
    <x v="5"/>
    <x v="1"/>
    <x v="8"/>
    <n v="42"/>
    <m/>
  </r>
  <r>
    <x v="6"/>
    <x v="0"/>
    <x v="9"/>
    <n v="21"/>
    <s v="Проездной на март"/>
  </r>
  <r>
    <x v="7"/>
    <x v="0"/>
    <x v="0"/>
    <n v="54"/>
    <m/>
  </r>
  <r>
    <x v="7"/>
    <x v="1"/>
    <x v="1"/>
    <n v="12"/>
    <m/>
  </r>
  <r>
    <x v="7"/>
    <x v="1"/>
    <x v="10"/>
    <n v="12"/>
    <m/>
  </r>
  <r>
    <x v="7"/>
    <x v="1"/>
    <x v="3"/>
    <n v="2.75"/>
    <m/>
  </r>
  <r>
    <x v="8"/>
    <x v="3"/>
    <x v="4"/>
    <n v="29"/>
    <m/>
  </r>
  <r>
    <x v="8"/>
    <x v="3"/>
    <x v="5"/>
    <n v="39"/>
    <m/>
  </r>
  <r>
    <x v="8"/>
    <x v="3"/>
    <x v="6"/>
    <n v="62"/>
    <m/>
  </r>
  <r>
    <x v="9"/>
    <x v="1"/>
    <x v="11"/>
    <n v="29"/>
    <m/>
  </r>
  <r>
    <x v="9"/>
    <x v="1"/>
    <x v="8"/>
    <n v="42"/>
    <m/>
  </r>
  <r>
    <x v="10"/>
    <x v="0"/>
    <x v="9"/>
    <n v="21"/>
    <s v="Проездной на апрель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ersonalExpensesData" cacheId="2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8">
  <location ref="B7:C25" firstHeaderRow="1" firstDataRow="1" firstDataCol="1"/>
  <pivotFields count="5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5">
        <item x="0"/>
        <item x="1"/>
        <item x="2"/>
        <item x="3"/>
        <item t="default" sd="0"/>
      </items>
    </pivotField>
    <pivotField showAll="0">
      <items count="13">
        <item x="0"/>
        <item x="4"/>
        <item x="2"/>
        <item x="11"/>
        <item x="8"/>
        <item x="9"/>
        <item x="3"/>
        <item x="5"/>
        <item x="1"/>
        <item x="7"/>
        <item x="10"/>
        <item x="6"/>
        <item t="default"/>
      </items>
    </pivotField>
    <pivotField dataField="1" showAll="0"/>
    <pivotField showAll="0"/>
  </pivotFields>
  <rowFields count="2">
    <field x="0"/>
    <field x="1"/>
  </rowFields>
  <rowItems count="18"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3"/>
    </i>
    <i>
      <x v="5"/>
    </i>
    <i r="1">
      <x/>
    </i>
    <i>
      <x v="6"/>
    </i>
    <i r="1">
      <x v="1"/>
    </i>
    <i>
      <x v="7"/>
    </i>
    <i r="1">
      <x v="2"/>
    </i>
    <i>
      <x v="8"/>
    </i>
    <i r="1">
      <x v="1"/>
    </i>
    <i t="grand">
      <x/>
    </i>
  </rowItems>
  <colItems count="1">
    <i/>
  </colItems>
  <dataFields count="1">
    <dataField name="Сумма по полю сумма" fld="3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Данные о личных расходах" altTextSummary="Сводная таблица, которая служит источником данных для сводной диаграммы на листе &quot;Информационная панель&quot;. В сводной таблице содержатся общие расходы за каждый месяц, сгруппированные по категориям расходов. " hideValuesRow="1"/>
    </ext>
  </extLst>
</pivotTableDefinition>
</file>

<file path=xl/tables/table1.xml><?xml version="1.0" encoding="utf-8"?>
<table xmlns="http://schemas.openxmlformats.org/spreadsheetml/2006/main" id="12" name="tblРасходы" displayName="tblРасходы" ref="A1:F7" totalsRowCount="1">
  <autoFilter ref="A1:F6"/>
  <tableColumns count="6">
    <tableColumn id="1" name="дата" totalsRowLabel="Итог"/>
    <tableColumn id="2" name="категория"/>
    <tableColumn id="3" name="подкатегория"/>
    <tableColumn id="5" name="Vисп" dataDxfId="14" totalsRowDxfId="1"/>
    <tableColumn id="6" name="сумма" totalsRowFunction="sum" totalsRowDxfId="0"/>
    <tableColumn id="4" name="примечание" dataDxfId="2">
      <calculatedColumnFormula>tblРасходы[[#This Row],[Vисп]]/INDEX(V,Позиция)*INDEX(Стоимость,Позиция)</calculatedColumnFormula>
    </tableColumn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Журнал расходов" altTextSummary="Список расходов, в котором указывается дата, категория, подкатегория, сумма и примечания."/>
    </ext>
  </extLst>
</table>
</file>

<file path=xl/tables/table2.xml><?xml version="1.0" encoding="utf-8"?>
<table xmlns="http://schemas.openxmlformats.org/spreadsheetml/2006/main" id="7" name="таблКатегории" displayName="таблКатегории" ref="B6:B8" totalsRowShown="0" headerRowDxfId="13">
  <sortState ref="B6:B9">
    <sortCondition ref="B6"/>
  </sortState>
  <tableColumns count="1">
    <tableColumn id="2" name="название категории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Основные категории" altTextSummary="Список основных категорий, таких как &quot;Жилье&quot;, &quot;Ежедневные расходы&quot;, &quot;Транспорт&quot; и др."/>
    </ext>
  </extLst>
</table>
</file>

<file path=xl/tables/table3.xml><?xml version="1.0" encoding="utf-8"?>
<table xmlns="http://schemas.openxmlformats.org/spreadsheetml/2006/main" id="8" name="таблКатегория1" displayName="таблКатегория1" ref="D6:F10" totalsRowShown="0" headerRowDxfId="12" dataDxfId="11">
  <tableColumns count="3">
    <tableColumn id="2" name="Бумага" dataDxfId="10"/>
    <tableColumn id="3" name="V" dataDxfId="9"/>
    <tableColumn id="1" name="Стоимость" dataDxfId="8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Жилье&quot; и &quot;Счета&quot;" altTextSummary="Список подкатегорий для категорий &quot;Жилье&quot; и &quot;Счета&quot;, например &quot;Аренда&quot;, &quot;Бензин&quot;, &quot;Мобильный телефон&quot; и др."/>
    </ext>
  </extLst>
</table>
</file>

<file path=xl/tables/table4.xml><?xml version="1.0" encoding="utf-8"?>
<table xmlns="http://schemas.openxmlformats.org/spreadsheetml/2006/main" id="1" name="таблКатегория2" displayName="таблКатегория2" ref="D12:F16" totalsRowShown="0" headerRowDxfId="7" dataDxfId="6">
  <tableColumns count="3">
    <tableColumn id="2" name="hhh" dataDxfId="5"/>
    <tableColumn id="3" name="V" dataDxfId="4"/>
    <tableColumn id="1" name="Стоимость" dataDxfId="3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Жилье&quot; и &quot;Счета&quot;" altTextSummary="Список подкатегорий для категорий &quot;Жилье&quot; и &quot;Счета&quot;, например &quot;Аренда&quot;, &quot;Бензин&quot;, &quot;Мобильный телефон&quot; и др."/>
    </ext>
  </extLst>
</table>
</file>

<file path=xl/theme/theme1.xml><?xml version="1.0" encoding="utf-8"?>
<a:theme xmlns:a="http://schemas.openxmlformats.org/drawingml/2006/main" name="Office Theme">
  <a:themeElements>
    <a:clrScheme name="Personal Expense Calculator">
      <a:dk1>
        <a:sysClr val="windowText" lastClr="000000"/>
      </a:dk1>
      <a:lt1>
        <a:sysClr val="window" lastClr="FFFFFF"/>
      </a:lt1>
      <a:dk2>
        <a:srgbClr val="1D3641"/>
      </a:dk2>
      <a:lt2>
        <a:srgbClr val="F9FAF5"/>
      </a:lt2>
      <a:accent1>
        <a:srgbClr val="759AA5"/>
      </a:accent1>
      <a:accent2>
        <a:srgbClr val="F56B12"/>
      </a:accent2>
      <a:accent3>
        <a:srgbClr val="99987F"/>
      </a:accent3>
      <a:accent4>
        <a:srgbClr val="90AC97"/>
      </a:accent4>
      <a:accent5>
        <a:srgbClr val="CFC60D"/>
      </a:accent5>
      <a:accent6>
        <a:srgbClr val="B9AB6F"/>
      </a:accent6>
      <a:hlink>
        <a:srgbClr val="66AACD"/>
      </a:hlink>
      <a:folHlink>
        <a:srgbClr val="809DB3"/>
      </a:folHlink>
    </a:clrScheme>
    <a:fontScheme name="Personal Expenses Calculator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 fitToPage="1"/>
  </sheetPr>
  <dimension ref="A1:F7"/>
  <sheetViews>
    <sheetView showGridLines="0" tabSelected="1" zoomScaleNormal="100" workbookViewId="0">
      <selection activeCell="C8" sqref="C8"/>
    </sheetView>
  </sheetViews>
  <sheetFormatPr defaultRowHeight="17.25" customHeight="1" x14ac:dyDescent="0.2"/>
  <cols>
    <col min="1" max="1" width="17.140625" style="1" customWidth="1"/>
    <col min="2" max="2" width="25.140625" style="1" customWidth="1"/>
    <col min="3" max="3" width="25.85546875" style="1" customWidth="1"/>
    <col min="4" max="4" width="13.28515625" style="1" customWidth="1"/>
    <col min="5" max="5" width="13.140625" customWidth="1"/>
    <col min="6" max="6" width="38.140625" style="1" customWidth="1"/>
    <col min="7" max="35" width="7.140625" customWidth="1"/>
  </cols>
  <sheetData>
    <row r="1" spans="1:6" ht="20.25" customHeight="1" x14ac:dyDescent="0.2">
      <c r="A1" s="12" t="s">
        <v>4</v>
      </c>
      <c r="B1" s="12" t="s">
        <v>5</v>
      </c>
      <c r="C1" s="12" t="s">
        <v>6</v>
      </c>
      <c r="D1" s="20" t="s">
        <v>27</v>
      </c>
      <c r="E1" s="13" t="s">
        <v>7</v>
      </c>
      <c r="F1" s="12" t="s">
        <v>8</v>
      </c>
    </row>
    <row r="2" spans="1:6" ht="17.25" customHeight="1" x14ac:dyDescent="0.2">
      <c r="A2" s="14"/>
      <c r="B2" s="12" t="s">
        <v>23</v>
      </c>
      <c r="C2" s="12" t="s">
        <v>24</v>
      </c>
      <c r="D2" s="12">
        <v>1</v>
      </c>
      <c r="E2" s="15">
        <f ca="1">tblРасходы[[#This Row],[Vисп]]/INDEX(V,Позиция)*INDEX(Стоимость,Позиция)</f>
        <v>25</v>
      </c>
      <c r="F2" s="12"/>
    </row>
    <row r="3" spans="1:6" ht="17.25" customHeight="1" x14ac:dyDescent="0.2">
      <c r="A3" s="14"/>
      <c r="B3" s="12" t="s">
        <v>32</v>
      </c>
      <c r="C3" s="12" t="s">
        <v>36</v>
      </c>
      <c r="D3" s="12">
        <v>1</v>
      </c>
      <c r="E3" s="15">
        <f ca="1">tblРасходы[[#This Row],[Vисп]]/INDEX(V,Позиция)*INDEX(Стоимость,Позиция)</f>
        <v>666.66666666666663</v>
      </c>
      <c r="F3" s="12"/>
    </row>
    <row r="4" spans="1:6" ht="17.25" customHeight="1" x14ac:dyDescent="0.2">
      <c r="A4" s="14"/>
      <c r="B4" s="12" t="s">
        <v>23</v>
      </c>
      <c r="C4" s="12" t="s">
        <v>26</v>
      </c>
      <c r="D4" s="12">
        <v>3</v>
      </c>
      <c r="E4" s="15">
        <f ca="1">tblРасходы[[#This Row],[Vисп]]/INDEX(V,Позиция)*INDEX(Стоимость,Позиция)</f>
        <v>10.5</v>
      </c>
      <c r="F4" s="12"/>
    </row>
    <row r="5" spans="1:6" ht="17.25" customHeight="1" x14ac:dyDescent="0.2">
      <c r="A5" s="14"/>
      <c r="B5" s="12" t="s">
        <v>23</v>
      </c>
      <c r="C5" s="12" t="s">
        <v>26</v>
      </c>
      <c r="D5" s="12">
        <v>7</v>
      </c>
      <c r="E5" s="15">
        <f ca="1">tblРасходы[[#This Row],[Vисп]]/INDEX(V,Позиция)*INDEX(Стоимость,Позиция)</f>
        <v>24.5</v>
      </c>
      <c r="F5" s="12"/>
    </row>
    <row r="6" spans="1:6" ht="17.25" customHeight="1" x14ac:dyDescent="0.2">
      <c r="A6" s="14"/>
      <c r="B6" s="12"/>
      <c r="C6" s="12"/>
      <c r="D6" s="12"/>
      <c r="E6" s="15"/>
      <c r="F6" s="12"/>
    </row>
    <row r="7" spans="1:6" ht="17.25" customHeight="1" x14ac:dyDescent="0.2">
      <c r="A7" t="s">
        <v>29</v>
      </c>
      <c r="B7"/>
      <c r="C7"/>
      <c r="D7" s="22"/>
      <c r="E7" s="23">
        <f ca="1">SUBTOTAL(109,tblРасходы[сумма])</f>
        <v>726.66666666666663</v>
      </c>
      <c r="F7"/>
    </row>
  </sheetData>
  <dataValidations count="4">
    <dataValidation type="date" operator="greaterThan" allowBlank="1" showInputMessage="1" showErrorMessage="1" sqref="A2:A6">
      <formula1>40544</formula1>
    </dataValidation>
    <dataValidation type="list" allowBlank="1" showInputMessage="1" showErrorMessage="1" sqref="B2:B6">
      <formula1>Категории</formula1>
    </dataValidation>
    <dataValidation type="list" allowBlank="1" showInputMessage="1" showErrorMessage="1" sqref="C2:C6">
      <formula1>Подкатегории</formula1>
    </dataValidation>
    <dataValidation type="decimal" allowBlank="1" showInputMessage="1" showErrorMessage="1" sqref="E2:E6">
      <formula1>0</formula1>
      <formula2>100000</formula2>
    </dataValidation>
  </dataValidations>
  <printOptions horizontalCentered="1"/>
  <pageMargins left="0.7" right="0.7" top="0.75" bottom="0.75" header="0.3" footer="0.3"/>
  <pageSetup scale="84" fitToHeight="0" orientation="landscape" r:id="rId1"/>
  <headerFooter>
    <oddFooter>Страница &amp;P из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A1:F16"/>
  <sheetViews>
    <sheetView showGridLines="0" zoomScaleNormal="100" workbookViewId="0">
      <selection activeCell="I5" sqref="I5:K13"/>
    </sheetView>
  </sheetViews>
  <sheetFormatPr defaultRowHeight="16.5" customHeight="1" x14ac:dyDescent="0.2"/>
  <cols>
    <col min="1" max="1" width="3" customWidth="1"/>
    <col min="2" max="2" width="45.85546875" customWidth="1"/>
    <col min="3" max="3" width="4.140625" customWidth="1"/>
    <col min="4" max="4" width="25.140625" customWidth="1"/>
    <col min="5" max="5" width="15.140625" customWidth="1"/>
    <col min="6" max="6" width="13.28515625" customWidth="1"/>
    <col min="7" max="7" width="2.7109375" customWidth="1"/>
  </cols>
  <sheetData>
    <row r="1" spans="1:6" ht="9.75" customHeight="1" x14ac:dyDescent="0.2"/>
    <row r="2" spans="1:6" ht="53.25" customHeight="1" x14ac:dyDescent="0.2">
      <c r="B2" s="19" t="s">
        <v>9</v>
      </c>
      <c r="D2" s="19" t="s">
        <v>10</v>
      </c>
      <c r="E2" s="19"/>
    </row>
    <row r="3" spans="1:6" ht="3" customHeight="1" x14ac:dyDescent="0.2">
      <c r="A3" s="16"/>
      <c r="B3" s="17"/>
      <c r="D3" s="17"/>
      <c r="E3" s="17"/>
      <c r="F3" s="16"/>
    </row>
    <row r="4" spans="1:6" ht="20.25" customHeight="1" x14ac:dyDescent="0.2">
      <c r="A4" s="18"/>
      <c r="B4" s="18"/>
      <c r="D4" s="18"/>
      <c r="E4" s="18"/>
      <c r="F4" s="18"/>
    </row>
    <row r="5" spans="1:6" ht="20.25" customHeight="1" x14ac:dyDescent="0.2"/>
    <row r="6" spans="1:6" ht="16.5" customHeight="1" x14ac:dyDescent="0.2">
      <c r="B6" s="18" t="s">
        <v>12</v>
      </c>
      <c r="D6" s="11" t="s">
        <v>23</v>
      </c>
      <c r="E6" s="11" t="s">
        <v>30</v>
      </c>
      <c r="F6" s="10" t="s">
        <v>28</v>
      </c>
    </row>
    <row r="7" spans="1:6" ht="16.5" customHeight="1" x14ac:dyDescent="0.2">
      <c r="B7" t="s">
        <v>23</v>
      </c>
      <c r="D7" s="11" t="s">
        <v>24</v>
      </c>
      <c r="E7" s="11">
        <v>1</v>
      </c>
      <c r="F7" s="21">
        <v>25</v>
      </c>
    </row>
    <row r="8" spans="1:6" ht="16.5" customHeight="1" x14ac:dyDescent="0.2">
      <c r="B8" t="s">
        <v>32</v>
      </c>
      <c r="D8" s="11" t="s">
        <v>31</v>
      </c>
      <c r="E8" s="11">
        <v>5</v>
      </c>
      <c r="F8" s="21">
        <v>100</v>
      </c>
    </row>
    <row r="9" spans="1:6" ht="16.5" customHeight="1" x14ac:dyDescent="0.2">
      <c r="D9" s="11" t="s">
        <v>25</v>
      </c>
      <c r="E9" s="11">
        <v>30</v>
      </c>
      <c r="F9" s="21">
        <v>50</v>
      </c>
    </row>
    <row r="10" spans="1:6" ht="16.5" customHeight="1" x14ac:dyDescent="0.2">
      <c r="D10" s="11" t="s">
        <v>26</v>
      </c>
      <c r="E10" s="11">
        <v>20</v>
      </c>
      <c r="F10" s="21">
        <v>70</v>
      </c>
    </row>
    <row r="11" spans="1:6" ht="16.5" customHeight="1" x14ac:dyDescent="0.2">
      <c r="B11" s="10"/>
      <c r="D11" s="11"/>
      <c r="E11" s="11"/>
      <c r="F11" s="21"/>
    </row>
    <row r="12" spans="1:6" ht="16.5" customHeight="1" x14ac:dyDescent="0.2">
      <c r="D12" s="11" t="s">
        <v>32</v>
      </c>
      <c r="E12" s="11" t="s">
        <v>30</v>
      </c>
      <c r="F12" s="10" t="s">
        <v>28</v>
      </c>
    </row>
    <row r="13" spans="1:6" ht="16.5" customHeight="1" x14ac:dyDescent="0.2">
      <c r="D13" s="11" t="s">
        <v>33</v>
      </c>
      <c r="E13" s="11">
        <v>7</v>
      </c>
      <c r="F13" s="21">
        <v>1000</v>
      </c>
    </row>
    <row r="14" spans="1:6" ht="16.5" customHeight="1" x14ac:dyDescent="0.2">
      <c r="D14" s="11" t="s">
        <v>34</v>
      </c>
      <c r="E14" s="11">
        <v>8</v>
      </c>
      <c r="F14" s="21">
        <v>2000</v>
      </c>
    </row>
    <row r="15" spans="1:6" ht="16.5" customHeight="1" x14ac:dyDescent="0.2">
      <c r="D15" s="11" t="s">
        <v>35</v>
      </c>
      <c r="E15" s="11">
        <v>9</v>
      </c>
      <c r="F15" s="21">
        <v>3000</v>
      </c>
    </row>
    <row r="16" spans="1:6" ht="16.5" customHeight="1" x14ac:dyDescent="0.2">
      <c r="D16" s="11" t="s">
        <v>36</v>
      </c>
      <c r="E16" s="11">
        <v>6</v>
      </c>
      <c r="F16" s="21">
        <v>4000</v>
      </c>
    </row>
  </sheetData>
  <printOptions horizontalCentered="1"/>
  <pageMargins left="0.25" right="0.25" top="0.75" bottom="0.75" header="0.3" footer="0.3"/>
  <pageSetup scale="59" fitToHeight="0" orientation="landscape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5"/>
  <sheetViews>
    <sheetView workbookViewId="0"/>
  </sheetViews>
  <sheetFormatPr defaultRowHeight="12.75" x14ac:dyDescent="0.2"/>
  <cols>
    <col min="1" max="1" width="3" customWidth="1"/>
    <col min="2" max="2" width="24.140625" customWidth="1"/>
    <col min="3" max="3" width="23.140625" customWidth="1"/>
  </cols>
  <sheetData>
    <row r="1" spans="1:13" ht="9.75" customHeight="1" x14ac:dyDescent="0.2"/>
    <row r="2" spans="1:13" s="4" customFormat="1" ht="53.25" customHeight="1" x14ac:dyDescent="0.2">
      <c r="B2" s="9" t="s">
        <v>11</v>
      </c>
      <c r="C2" s="8"/>
      <c r="D2" s="8"/>
      <c r="E2" s="8"/>
    </row>
    <row r="3" spans="1:13" s="4" customFormat="1" ht="3" customHeight="1" x14ac:dyDescent="0.2">
      <c r="A3" s="6"/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</row>
    <row r="4" spans="1:13" s="4" customFormat="1" ht="20.2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33.75" customHeight="1" x14ac:dyDescent="0.2">
      <c r="B5" s="24" t="s">
        <v>15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7" spans="1:13" x14ac:dyDescent="0.2">
      <c r="B7" s="2" t="s">
        <v>2</v>
      </c>
      <c r="C7" t="s">
        <v>22</v>
      </c>
    </row>
    <row r="8" spans="1:13" x14ac:dyDescent="0.2">
      <c r="B8" s="10" t="s">
        <v>16</v>
      </c>
      <c r="C8" s="3">
        <v>222</v>
      </c>
    </row>
    <row r="9" spans="1:13" x14ac:dyDescent="0.2">
      <c r="B9" s="11" t="s">
        <v>0</v>
      </c>
      <c r="C9" s="3">
        <v>21</v>
      </c>
    </row>
    <row r="10" spans="1:13" x14ac:dyDescent="0.2">
      <c r="B10" s="11" t="s">
        <v>13</v>
      </c>
      <c r="C10" s="3">
        <v>42</v>
      </c>
    </row>
    <row r="11" spans="1:13" x14ac:dyDescent="0.2">
      <c r="B11" s="11" t="s">
        <v>1</v>
      </c>
      <c r="C11" s="3">
        <v>29</v>
      </c>
    </row>
    <row r="12" spans="1:13" x14ac:dyDescent="0.2">
      <c r="B12" s="11" t="s">
        <v>14</v>
      </c>
      <c r="C12" s="3">
        <v>130</v>
      </c>
    </row>
    <row r="13" spans="1:13" x14ac:dyDescent="0.2">
      <c r="B13" s="10" t="s">
        <v>17</v>
      </c>
      <c r="C13" s="3">
        <v>302.75</v>
      </c>
    </row>
    <row r="14" spans="1:13" x14ac:dyDescent="0.2">
      <c r="B14" s="11" t="s">
        <v>0</v>
      </c>
      <c r="C14" s="3">
        <v>75</v>
      </c>
    </row>
    <row r="15" spans="1:13" x14ac:dyDescent="0.2">
      <c r="B15" s="11" t="s">
        <v>13</v>
      </c>
      <c r="C15" s="3">
        <v>97.75</v>
      </c>
    </row>
    <row r="16" spans="1:13" x14ac:dyDescent="0.2">
      <c r="B16" s="11" t="s">
        <v>14</v>
      </c>
      <c r="C16" s="3">
        <v>130</v>
      </c>
    </row>
    <row r="17" spans="2:3" x14ac:dyDescent="0.2">
      <c r="B17" s="10" t="s">
        <v>18</v>
      </c>
      <c r="C17" s="3">
        <v>54</v>
      </c>
    </row>
    <row r="18" spans="2:3" x14ac:dyDescent="0.2">
      <c r="B18" s="11" t="s">
        <v>0</v>
      </c>
      <c r="C18" s="3">
        <v>54</v>
      </c>
    </row>
    <row r="19" spans="2:3" x14ac:dyDescent="0.2">
      <c r="B19" s="10" t="s">
        <v>19</v>
      </c>
      <c r="C19" s="3">
        <v>12</v>
      </c>
    </row>
    <row r="20" spans="2:3" x14ac:dyDescent="0.2">
      <c r="B20" s="11" t="s">
        <v>13</v>
      </c>
      <c r="C20" s="3">
        <v>12</v>
      </c>
    </row>
    <row r="21" spans="2:3" x14ac:dyDescent="0.2">
      <c r="B21" s="10" t="s">
        <v>20</v>
      </c>
      <c r="C21" s="3">
        <v>21</v>
      </c>
    </row>
    <row r="22" spans="2:3" x14ac:dyDescent="0.2">
      <c r="B22" s="11" t="s">
        <v>1</v>
      </c>
      <c r="C22" s="3">
        <v>21</v>
      </c>
    </row>
    <row r="23" spans="2:3" x14ac:dyDescent="0.2">
      <c r="B23" s="10" t="s">
        <v>21</v>
      </c>
      <c r="C23" s="3">
        <v>2.75</v>
      </c>
    </row>
    <row r="24" spans="2:3" x14ac:dyDescent="0.2">
      <c r="B24" s="11" t="s">
        <v>13</v>
      </c>
      <c r="C24" s="3">
        <v>2.75</v>
      </c>
    </row>
    <row r="25" spans="2:3" x14ac:dyDescent="0.2">
      <c r="B25" s="10" t="s">
        <v>3</v>
      </c>
      <c r="C25" s="3">
        <v>614.5</v>
      </c>
    </row>
  </sheetData>
  <mergeCells count="1">
    <mergeCell ref="B5:M5"/>
  </mergeCell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2B31ACB-89BC-4C87-9C70-EFA92684B1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Себестоимость</vt:lpstr>
      <vt:lpstr>Настройка</vt:lpstr>
      <vt:lpstr>Данные о личных расходах</vt:lpstr>
      <vt:lpstr>Категории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Крупенькина С.Н.</dc:creator>
  <cp:lastModifiedBy>Александр</cp:lastModifiedBy>
  <dcterms:created xsi:type="dcterms:W3CDTF">2013-08-21T06:46:13Z</dcterms:created>
  <dcterms:modified xsi:type="dcterms:W3CDTF">2013-08-21T08:30:49Z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TC034275889991</vt:lpwstr>
  </property>
</Properties>
</file>