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390"/>
  </bookViews>
  <sheets>
    <sheet name="Техкарта" sheetId="2" r:id="rId1"/>
  </sheets>
  <definedNames>
    <definedName name="_xlnm._FilterDatabase" localSheetId="0" hidden="1">Техкарта!#REF!</definedName>
  </definedNames>
  <calcPr calcId="144525"/>
</workbook>
</file>

<file path=xl/calcChain.xml><?xml version="1.0" encoding="utf-8"?>
<calcChain xmlns="http://schemas.openxmlformats.org/spreadsheetml/2006/main">
  <c r="F3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4" i="2"/>
  <c r="F5" i="2"/>
  <c r="F6" i="2"/>
  <c r="F7" i="2"/>
  <c r="F8" i="2"/>
  <c r="F9" i="2"/>
  <c r="E14" i="2"/>
  <c r="E15" i="2"/>
  <c r="E17" i="2"/>
  <c r="E20" i="2" l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19" i="2"/>
  <c r="E11" i="2"/>
  <c r="E12" i="2"/>
  <c r="E13" i="2"/>
  <c r="E10" i="2"/>
  <c r="E4" i="2"/>
  <c r="E5" i="2"/>
  <c r="E6" i="2"/>
  <c r="E7" i="2"/>
  <c r="E8" i="2"/>
  <c r="E3" i="2"/>
</calcChain>
</file>

<file path=xl/sharedStrings.xml><?xml version="1.0" encoding="utf-8"?>
<sst xmlns="http://schemas.openxmlformats.org/spreadsheetml/2006/main" count="8" uniqueCount="8">
  <si>
    <t>Кол-во</t>
  </si>
  <si>
    <t>Л1-1</t>
  </si>
  <si>
    <t>Л1-2</t>
  </si>
  <si>
    <t>Л1-3</t>
  </si>
  <si>
    <t>Л1-4</t>
  </si>
  <si>
    <t>Марка</t>
  </si>
  <si>
    <t>Длина</t>
  </si>
  <si>
    <t>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</si>
</sst>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rgb="FFBCEE6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164" fontId="0" fillId="34" borderId="10" xfId="0" applyNumberForma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F3" sqref="F3"/>
    </sheetView>
  </sheetViews>
  <sheetFormatPr defaultRowHeight="15" x14ac:dyDescent="0.25"/>
  <cols>
    <col min="1" max="2" width="9.42578125" customWidth="1"/>
    <col min="3" max="3" width="12.7109375" customWidth="1"/>
    <col min="4" max="4" width="10.140625" customWidth="1"/>
  </cols>
  <sheetData>
    <row r="1" spans="1:6" x14ac:dyDescent="0.25">
      <c r="A1" t="s">
        <v>5</v>
      </c>
      <c r="B1" t="s">
        <v>0</v>
      </c>
      <c r="C1" t="s">
        <v>6</v>
      </c>
      <c r="D1" t="s">
        <v>7</v>
      </c>
    </row>
    <row r="2" spans="1:6" ht="15" customHeight="1" x14ac:dyDescent="0.25">
      <c r="A2" s="1" t="s">
        <v>1</v>
      </c>
      <c r="B2" s="2">
        <v>1</v>
      </c>
      <c r="C2" s="1">
        <v>5850</v>
      </c>
      <c r="D2" s="3">
        <v>188.8</v>
      </c>
    </row>
    <row r="3" spans="1:6" ht="15" customHeight="1" x14ac:dyDescent="0.25">
      <c r="A3" s="4">
        <v>528</v>
      </c>
      <c r="B3" s="4">
        <v>2</v>
      </c>
      <c r="C3" s="4">
        <v>5850</v>
      </c>
      <c r="D3" s="5">
        <v>48.7</v>
      </c>
      <c r="E3">
        <f>B3*$B$2</f>
        <v>2</v>
      </c>
      <c r="F3">
        <f>IF(ISNUMBER(A3),VLOOKUP("我",A$2:B3,2)*B3,"")</f>
        <v>2</v>
      </c>
    </row>
    <row r="4" spans="1:6" ht="15" customHeight="1" x14ac:dyDescent="0.25">
      <c r="A4" s="4">
        <v>696</v>
      </c>
      <c r="B4" s="4">
        <v>2</v>
      </c>
      <c r="C4" s="4">
        <v>690</v>
      </c>
      <c r="D4" s="5">
        <v>7.4</v>
      </c>
      <c r="E4">
        <f t="shared" ref="E4:E8" si="0">B4*$B$2</f>
        <v>2</v>
      </c>
      <c r="F4">
        <f>IF(ISNUMBER(A4),VLOOKUP("我",A$2:B4,2)*B4,"")</f>
        <v>2</v>
      </c>
    </row>
    <row r="5" spans="1:6" ht="15" customHeight="1" x14ac:dyDescent="0.25">
      <c r="A5" s="4">
        <v>1196</v>
      </c>
      <c r="B5" s="4">
        <v>2</v>
      </c>
      <c r="C5" s="4">
        <v>1837</v>
      </c>
      <c r="D5" s="5">
        <v>4.5</v>
      </c>
      <c r="E5">
        <f t="shared" si="0"/>
        <v>2</v>
      </c>
      <c r="F5">
        <f>IF(ISNUMBER(A5),VLOOKUP("我",A$2:B5,2)*B5,"")</f>
        <v>2</v>
      </c>
    </row>
    <row r="6" spans="1:6" ht="15" customHeight="1" x14ac:dyDescent="0.25">
      <c r="A6" s="4">
        <v>1198</v>
      </c>
      <c r="B6" s="4">
        <v>15</v>
      </c>
      <c r="C6" s="4">
        <v>788</v>
      </c>
      <c r="D6" s="5">
        <v>1.9</v>
      </c>
      <c r="E6">
        <f t="shared" si="0"/>
        <v>15</v>
      </c>
      <c r="F6">
        <f>IF(ISNUMBER(A6),VLOOKUP("我",A$2:B6,2)*B6,"")</f>
        <v>15</v>
      </c>
    </row>
    <row r="7" spans="1:6" ht="15" customHeight="1" x14ac:dyDescent="0.25">
      <c r="A7" s="4">
        <v>1199</v>
      </c>
      <c r="B7" s="4">
        <v>12</v>
      </c>
      <c r="C7" s="4">
        <v>980</v>
      </c>
      <c r="D7" s="5">
        <v>2.4</v>
      </c>
      <c r="E7">
        <f t="shared" si="0"/>
        <v>12</v>
      </c>
      <c r="F7">
        <f>IF(ISNUMBER(A7),VLOOKUP("我",A$2:B7,2)*B7,"")</f>
        <v>12</v>
      </c>
    </row>
    <row r="8" spans="1:6" ht="15" customHeight="1" x14ac:dyDescent="0.25">
      <c r="A8" s="4">
        <v>1200</v>
      </c>
      <c r="B8" s="4">
        <v>2</v>
      </c>
      <c r="C8" s="4">
        <v>594</v>
      </c>
      <c r="D8" s="5">
        <v>1.5</v>
      </c>
      <c r="E8">
        <f t="shared" si="0"/>
        <v>2</v>
      </c>
      <c r="F8">
        <f>IF(ISNUMBER(A8),VLOOKUP("我",A$2:B8,2)*B8,"")</f>
        <v>2</v>
      </c>
    </row>
    <row r="9" spans="1:6" ht="15" customHeight="1" x14ac:dyDescent="0.25">
      <c r="A9" s="1" t="s">
        <v>2</v>
      </c>
      <c r="B9" s="2">
        <v>99</v>
      </c>
      <c r="C9" s="1">
        <v>10260</v>
      </c>
      <c r="D9" s="3">
        <v>294.89999999999998</v>
      </c>
      <c r="F9" t="str">
        <f>IF(ISNUMBER(A9),VLOOKUP("我",A$2:B9,2)*B9,"")</f>
        <v/>
      </c>
    </row>
    <row r="10" spans="1:6" ht="15" customHeight="1" x14ac:dyDescent="0.25">
      <c r="A10" s="4">
        <v>531</v>
      </c>
      <c r="B10" s="4">
        <v>2</v>
      </c>
      <c r="C10" s="4">
        <v>10260</v>
      </c>
      <c r="D10" s="5">
        <v>85.5</v>
      </c>
      <c r="E10">
        <f>$B$9*B10</f>
        <v>198</v>
      </c>
      <c r="F10">
        <f>IF(ISNUMBER(A10),VLOOKUP("我",A$2:B10,2)*B10,"")</f>
        <v>198</v>
      </c>
    </row>
    <row r="11" spans="1:6" ht="15" customHeight="1" x14ac:dyDescent="0.25">
      <c r="A11" s="4">
        <v>696</v>
      </c>
      <c r="B11" s="4">
        <v>2</v>
      </c>
      <c r="C11" s="4">
        <v>690</v>
      </c>
      <c r="D11" s="5">
        <v>7.4</v>
      </c>
      <c r="E11">
        <f t="shared" ref="E11:E15" si="1">$B$9*B11</f>
        <v>198</v>
      </c>
      <c r="F11">
        <f>IF(ISNUMBER(A11),VLOOKUP("我",A$2:B11,2)*B11,"")</f>
        <v>198</v>
      </c>
    </row>
    <row r="12" spans="1:6" ht="15" customHeight="1" x14ac:dyDescent="0.25">
      <c r="A12" s="4">
        <v>1196</v>
      </c>
      <c r="B12" s="4">
        <v>2</v>
      </c>
      <c r="C12" s="4">
        <v>1837</v>
      </c>
      <c r="D12" s="5">
        <v>4.5</v>
      </c>
      <c r="E12">
        <f t="shared" si="1"/>
        <v>198</v>
      </c>
      <c r="F12">
        <f>IF(ISNUMBER(A12),VLOOKUP("我",A$2:B12,2)*B12,"")</f>
        <v>198</v>
      </c>
    </row>
    <row r="13" spans="1:6" ht="15" customHeight="1" x14ac:dyDescent="0.25">
      <c r="A13" s="4">
        <v>1198</v>
      </c>
      <c r="B13" s="4">
        <v>30</v>
      </c>
      <c r="C13" s="4">
        <v>788</v>
      </c>
      <c r="D13" s="5">
        <v>1.9</v>
      </c>
      <c r="E13">
        <f t="shared" si="1"/>
        <v>2970</v>
      </c>
      <c r="F13">
        <f>IF(ISNUMBER(A13),VLOOKUP("我",A$2:B13,2)*B13,"")</f>
        <v>2970</v>
      </c>
    </row>
    <row r="14" spans="1:6" ht="15" customHeight="1" x14ac:dyDescent="0.25">
      <c r="A14" s="4">
        <v>1199</v>
      </c>
      <c r="B14" s="4">
        <v>12</v>
      </c>
      <c r="C14" s="4">
        <v>980</v>
      </c>
      <c r="D14" s="5">
        <v>2.4</v>
      </c>
      <c r="E14">
        <f>$B$9*B14</f>
        <v>1188</v>
      </c>
      <c r="F14">
        <f>IF(ISNUMBER(A14),VLOOKUP("我",A$2:B14,2)*B14,"")</f>
        <v>1188</v>
      </c>
    </row>
    <row r="15" spans="1:6" ht="15" customHeight="1" x14ac:dyDescent="0.25">
      <c r="A15" s="4">
        <v>1200</v>
      </c>
      <c r="B15" s="4">
        <v>2</v>
      </c>
      <c r="C15" s="4">
        <v>594</v>
      </c>
      <c r="D15" s="5">
        <v>1.5</v>
      </c>
      <c r="E15">
        <f>$B$9*B15</f>
        <v>198</v>
      </c>
      <c r="F15">
        <f>IF(ISNUMBER(A15),VLOOKUP("我",A$2:B15,2)*B15,"")</f>
        <v>198</v>
      </c>
    </row>
    <row r="16" spans="1:6" ht="15" customHeight="1" x14ac:dyDescent="0.25">
      <c r="A16" s="1" t="s">
        <v>3</v>
      </c>
      <c r="B16" s="2">
        <v>1</v>
      </c>
      <c r="C16" s="1">
        <v>7500</v>
      </c>
      <c r="D16" s="3">
        <v>169.5</v>
      </c>
      <c r="F16" t="str">
        <f>IF(ISNUMBER(A16),VLOOKUP("我",A$2:B16,2)*B16,"")</f>
        <v/>
      </c>
    </row>
    <row r="17" spans="1:6" ht="15" customHeight="1" x14ac:dyDescent="0.25">
      <c r="A17" s="4">
        <v>527</v>
      </c>
      <c r="B17" s="4">
        <v>2</v>
      </c>
      <c r="C17" s="4">
        <v>7500</v>
      </c>
      <c r="D17" s="5">
        <v>62.5</v>
      </c>
      <c r="E17">
        <f>B17*$B$16</f>
        <v>2</v>
      </c>
      <c r="F17">
        <f>IF(ISNUMBER(A17),VLOOKUP("我",A$2:B17,2)*B17,"")</f>
        <v>2</v>
      </c>
    </row>
    <row r="18" spans="1:6" ht="15" customHeight="1" x14ac:dyDescent="0.25">
      <c r="A18" s="1" t="s">
        <v>4</v>
      </c>
      <c r="B18" s="2">
        <v>8</v>
      </c>
      <c r="C18" s="1">
        <v>8049</v>
      </c>
      <c r="D18" s="3">
        <v>184.1</v>
      </c>
      <c r="F18" t="str">
        <f>IF(ISNUMBER(A18),VLOOKUP("我",A$2:B18,2)*B18,"")</f>
        <v/>
      </c>
    </row>
    <row r="19" spans="1:6" ht="15" customHeight="1" x14ac:dyDescent="0.25">
      <c r="A19" s="4">
        <v>526</v>
      </c>
      <c r="B19" s="4">
        <v>2</v>
      </c>
      <c r="C19" s="4">
        <v>8043</v>
      </c>
      <c r="D19" s="5">
        <v>67</v>
      </c>
      <c r="E19">
        <f>B19*$B$18</f>
        <v>16</v>
      </c>
      <c r="F19">
        <f>IF(ISNUMBER(A19),VLOOKUP("我",A$2:B19,2)*B19,"")</f>
        <v>16</v>
      </c>
    </row>
    <row r="20" spans="1:6" ht="15" customHeight="1" x14ac:dyDescent="0.25">
      <c r="A20" s="4">
        <v>953</v>
      </c>
      <c r="B20" s="4">
        <v>2</v>
      </c>
      <c r="C20" s="4">
        <v>110</v>
      </c>
      <c r="D20" s="5">
        <v>0.6</v>
      </c>
      <c r="E20">
        <f t="shared" ref="E20:E33" si="2">B20*$B$18</f>
        <v>16</v>
      </c>
      <c r="F20">
        <f>IF(ISNUMBER(A20),VLOOKUP("我",A$2:B20,2)*B20,"")</f>
        <v>16</v>
      </c>
    </row>
    <row r="21" spans="1:6" ht="15" customHeight="1" x14ac:dyDescent="0.25">
      <c r="A21" s="4">
        <v>1198</v>
      </c>
      <c r="B21" s="4">
        <v>22</v>
      </c>
      <c r="C21" s="4">
        <v>788</v>
      </c>
      <c r="D21" s="5">
        <v>1.9</v>
      </c>
      <c r="E21">
        <f t="shared" si="2"/>
        <v>176</v>
      </c>
      <c r="F21">
        <f>IF(ISNUMBER(A21),VLOOKUP("我",A$2:B21,2)*B21,"")</f>
        <v>176</v>
      </c>
    </row>
    <row r="22" spans="1:6" ht="15" customHeight="1" x14ac:dyDescent="0.25">
      <c r="A22" s="4">
        <v>526</v>
      </c>
      <c r="B22" s="4">
        <v>2</v>
      </c>
      <c r="C22" s="4">
        <v>8043</v>
      </c>
      <c r="D22" s="5">
        <v>67</v>
      </c>
      <c r="E22">
        <f t="shared" si="2"/>
        <v>16</v>
      </c>
      <c r="F22">
        <f>IF(ISNUMBER(A22),VLOOKUP("我",A$2:B22,2)*B22,"")</f>
        <v>16</v>
      </c>
    </row>
    <row r="23" spans="1:6" ht="15" customHeight="1" x14ac:dyDescent="0.25">
      <c r="A23" s="4">
        <v>953</v>
      </c>
      <c r="B23" s="4">
        <v>2</v>
      </c>
      <c r="C23" s="4">
        <v>110</v>
      </c>
      <c r="D23" s="5">
        <v>0.6</v>
      </c>
      <c r="E23">
        <f t="shared" si="2"/>
        <v>16</v>
      </c>
      <c r="F23">
        <f>IF(ISNUMBER(A23),VLOOKUP("我",A$2:B23,2)*B23,"")</f>
        <v>16</v>
      </c>
    </row>
    <row r="24" spans="1:6" ht="15" customHeight="1" x14ac:dyDescent="0.25">
      <c r="A24" s="4">
        <v>1198</v>
      </c>
      <c r="B24" s="4">
        <v>22</v>
      </c>
      <c r="C24" s="4">
        <v>788</v>
      </c>
      <c r="D24" s="5">
        <v>1.9</v>
      </c>
      <c r="E24">
        <f t="shared" si="2"/>
        <v>176</v>
      </c>
      <c r="F24">
        <f>IF(ISNUMBER(A24),VLOOKUP("我",A$2:B24,2)*B24,"")</f>
        <v>176</v>
      </c>
    </row>
    <row r="25" spans="1:6" ht="15" customHeight="1" x14ac:dyDescent="0.25">
      <c r="A25" s="4">
        <v>526</v>
      </c>
      <c r="B25" s="4">
        <v>2</v>
      </c>
      <c r="C25" s="4">
        <v>8043</v>
      </c>
      <c r="D25" s="5">
        <v>67</v>
      </c>
      <c r="E25">
        <f t="shared" si="2"/>
        <v>16</v>
      </c>
      <c r="F25">
        <f>IF(ISNUMBER(A25),VLOOKUP("我",A$2:B25,2)*B25,"")</f>
        <v>16</v>
      </c>
    </row>
    <row r="26" spans="1:6" ht="15" customHeight="1" x14ac:dyDescent="0.25">
      <c r="A26" s="4">
        <v>953</v>
      </c>
      <c r="B26" s="4">
        <v>2</v>
      </c>
      <c r="C26" s="4">
        <v>110</v>
      </c>
      <c r="D26" s="5">
        <v>0.6</v>
      </c>
      <c r="E26">
        <f t="shared" si="2"/>
        <v>16</v>
      </c>
      <c r="F26">
        <f>IF(ISNUMBER(A26),VLOOKUP("我",A$2:B26,2)*B26,"")</f>
        <v>16</v>
      </c>
    </row>
    <row r="27" spans="1:6" ht="15" customHeight="1" x14ac:dyDescent="0.25">
      <c r="A27" s="4">
        <v>1198</v>
      </c>
      <c r="B27" s="4">
        <v>22</v>
      </c>
      <c r="C27" s="4">
        <v>788</v>
      </c>
      <c r="D27" s="5">
        <v>1.9</v>
      </c>
      <c r="E27">
        <f t="shared" si="2"/>
        <v>176</v>
      </c>
      <c r="F27">
        <f>IF(ISNUMBER(A27),VLOOKUP("我",A$2:B27,2)*B27,"")</f>
        <v>176</v>
      </c>
    </row>
    <row r="28" spans="1:6" ht="15" customHeight="1" x14ac:dyDescent="0.25">
      <c r="A28" s="4">
        <v>526</v>
      </c>
      <c r="B28" s="4">
        <v>2</v>
      </c>
      <c r="C28" s="4">
        <v>8043</v>
      </c>
      <c r="D28" s="5">
        <v>67</v>
      </c>
      <c r="E28">
        <f t="shared" si="2"/>
        <v>16</v>
      </c>
      <c r="F28">
        <f>IF(ISNUMBER(A28),VLOOKUP("我",A$2:B28,2)*B28,"")</f>
        <v>16</v>
      </c>
    </row>
    <row r="29" spans="1:6" ht="15" customHeight="1" x14ac:dyDescent="0.25">
      <c r="A29" s="4">
        <v>953</v>
      </c>
      <c r="B29" s="4">
        <v>2</v>
      </c>
      <c r="C29" s="4">
        <v>110</v>
      </c>
      <c r="D29" s="5">
        <v>0.6</v>
      </c>
      <c r="E29">
        <f t="shared" si="2"/>
        <v>16</v>
      </c>
      <c r="F29">
        <f>IF(ISNUMBER(A29),VLOOKUP("我",A$2:B29,2)*B29,"")</f>
        <v>16</v>
      </c>
    </row>
    <row r="30" spans="1:6" ht="15" customHeight="1" x14ac:dyDescent="0.25">
      <c r="A30" s="4">
        <v>1198</v>
      </c>
      <c r="B30" s="4">
        <v>22</v>
      </c>
      <c r="C30" s="4">
        <v>788</v>
      </c>
      <c r="D30" s="5">
        <v>1.9</v>
      </c>
      <c r="E30">
        <f t="shared" si="2"/>
        <v>176</v>
      </c>
      <c r="F30">
        <f>IF(ISNUMBER(A30),VLOOKUP("我",A$2:B30,2)*B30,"")</f>
        <v>176</v>
      </c>
    </row>
    <row r="31" spans="1:6" ht="15" customHeight="1" x14ac:dyDescent="0.25">
      <c r="A31" s="4">
        <v>526</v>
      </c>
      <c r="B31" s="4">
        <v>2</v>
      </c>
      <c r="C31" s="4">
        <v>8043</v>
      </c>
      <c r="D31" s="5">
        <v>67</v>
      </c>
      <c r="E31">
        <f t="shared" si="2"/>
        <v>16</v>
      </c>
      <c r="F31">
        <f>IF(ISNUMBER(A31),VLOOKUP("我",A$2:B31,2)*B31,"")</f>
        <v>16</v>
      </c>
    </row>
    <row r="32" spans="1:6" ht="15" customHeight="1" x14ac:dyDescent="0.25">
      <c r="A32" s="4">
        <v>953</v>
      </c>
      <c r="B32" s="4">
        <v>2</v>
      </c>
      <c r="C32" s="4">
        <v>110</v>
      </c>
      <c r="D32" s="5">
        <v>0.6</v>
      </c>
      <c r="E32">
        <f t="shared" si="2"/>
        <v>16</v>
      </c>
      <c r="F32">
        <f>IF(ISNUMBER(A32),VLOOKUP("我",A$2:B32,2)*B32,"")</f>
        <v>16</v>
      </c>
    </row>
    <row r="33" spans="1:6" ht="15" customHeight="1" x14ac:dyDescent="0.25">
      <c r="A33" s="4">
        <v>1198</v>
      </c>
      <c r="B33" s="4">
        <v>22</v>
      </c>
      <c r="C33" s="4">
        <v>788</v>
      </c>
      <c r="D33" s="5">
        <v>1.9</v>
      </c>
      <c r="E33">
        <f t="shared" si="2"/>
        <v>176</v>
      </c>
      <c r="F33">
        <f>IF(ISNUMBER(A33),VLOOKUP("我",A$2:B33,2)*B33,"")</f>
        <v>176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Техкарта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Kolot</dc:creator>
  <cp:lastModifiedBy>Коля</cp:lastModifiedBy>
  <dcterms:created xsi:type="dcterms:W3CDTF">2024-12-19T09:19:29Z</dcterms:created>
  <dcterms:modified xsi:type="dcterms:W3CDTF">2025-01-22T04:34:19Z</dcterms:modified>
</cp:coreProperties>
</file>