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P:\темп\"/>
    </mc:Choice>
  </mc:AlternateContent>
  <bookViews>
    <workbookView xWindow="0" yWindow="0" windowWidth="28800" windowHeight="10485" activeTab="2"/>
  </bookViews>
  <sheets>
    <sheet name="остаток ИТОГ" sheetId="59" r:id="rId1"/>
    <sheet name="приход ИТОГ" sheetId="58" r:id="rId2"/>
    <sheet name="расход ИТОГ" sheetId="57" r:id="rId3"/>
    <sheet name="сток ИТОГ" sheetId="37" r:id="rId4"/>
  </sheets>
  <definedNames>
    <definedName name="ExternalData_1" localSheetId="0" hidden="1">'остаток ИТОГ'!$C$4:$C$5</definedName>
    <definedName name="ExternalData_1" localSheetId="1" hidden="1">'приход ИТОГ'!$C$4:$C$5</definedName>
    <definedName name="ExternalData_1" localSheetId="2" hidden="1">'расход ИТОГ'!$C$4:$C$5</definedName>
    <definedName name="ExternalData_1" localSheetId="3" hidden="1">'сток ИТОГ'!$C$4:$C$5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7" l="1"/>
  <c r="B5" i="57"/>
  <c r="B5" i="58"/>
</calcChain>
</file>

<file path=xl/connections.xml><?xml version="1.0" encoding="utf-8"?>
<connections xmlns="http://schemas.openxmlformats.org/spreadsheetml/2006/main">
  <connection id="1" keepAlive="1" name="Запрос — остаток25_итог" description="Соединение с запросом &quot;остаток25_итог&quot; в книге." type="5" refreshedVersion="6" background="1" saveData="1">
    <dbPr connection="Provider=Microsoft.Mashup.OleDb.1;Data Source=$Workbook$;Location=остаток25_итог;Extended Properties=&quot;&quot;" command="SELECT * FROM [остаток25_итог]"/>
  </connection>
  <connection id="2" keepAlive="1" name="Запрос — приход25_итог" description="Соединение с запросом &quot;приход25_итог&quot; в книге." type="5" refreshedVersion="6" background="1" saveData="1">
    <dbPr connection="Provider=Microsoft.Mashup.OleDb.1;Data Source=$Workbook$;Location=приход25_итог;Extended Properties=&quot;&quot;" command="SELECT * FROM [приход25_итог]"/>
  </connection>
  <connection id="3" keepAlive="1" name="Запрос — расход25_итог" description="Соединение с запросом &quot;расход25_итог&quot; в книге." type="5" refreshedVersion="6" background="1" saveData="1">
    <dbPr connection="Provider=Microsoft.Mashup.OleDb.1;Data Source=$Workbook$;Location=расход25_итог;Extended Properties=&quot;&quot;" command="SELECT * FROM [расход25_итог]"/>
  </connection>
  <connection id="4" keepAlive="1" name="Запрос — сток25_итог" description="Соединение с запросом &quot;сток25_итог&quot; в книге." type="5" refreshedVersion="6" background="1" saveData="1">
    <dbPr connection="Provider=Microsoft.Mashup.OleDb.1;Data Source=$Workbook$;Location=сток25_итог;Extended Properties=&quot;&quot;" command="SELECT * FROM [сток25_итог]"/>
  </connection>
</connections>
</file>

<file path=xl/sharedStrings.xml><?xml version="1.0" encoding="utf-8"?>
<sst xmlns="http://schemas.openxmlformats.org/spreadsheetml/2006/main" count="146" uniqueCount="63">
  <si>
    <t>1</t>
  </si>
  <si>
    <t>ссылка цена</t>
  </si>
  <si>
    <t>ссылка цена АРХИВ</t>
  </si>
  <si>
    <t>ссылка планирование</t>
  </si>
  <si>
    <t>номенклатура</t>
  </si>
  <si>
    <t>всего поставщиков</t>
  </si>
  <si>
    <t>контрагент</t>
  </si>
  <si>
    <t>СТРАХОВОЙ</t>
  </si>
  <si>
    <t>ссылка номеклатура</t>
  </si>
  <si>
    <t>ссылка потребность</t>
  </si>
  <si>
    <t>минимум</t>
  </si>
  <si>
    <t>среднее</t>
  </si>
  <si>
    <t>остаток, кг
12</t>
  </si>
  <si>
    <t>остаток, кг
11</t>
  </si>
  <si>
    <t>остаток, кг
10</t>
  </si>
  <si>
    <t>остаток, кг
09</t>
  </si>
  <si>
    <t>сток, кг
08</t>
  </si>
  <si>
    <t>сток, кг
07</t>
  </si>
  <si>
    <t>сток, кг
06</t>
  </si>
  <si>
    <t>сток, кг
05</t>
  </si>
  <si>
    <t>сток, кг
04</t>
  </si>
  <si>
    <t>сток, кг
03</t>
  </si>
  <si>
    <t>сток, кг
02</t>
  </si>
  <si>
    <t>сток, кг
01</t>
  </si>
  <si>
    <t>расход, кг
08</t>
  </si>
  <si>
    <t>расход, кг
07</t>
  </si>
  <si>
    <t>расход, кг
06</t>
  </si>
  <si>
    <t>расход, кг
05</t>
  </si>
  <si>
    <t>расход, кг
04</t>
  </si>
  <si>
    <t>расход, кг
03</t>
  </si>
  <si>
    <t>расход, кг
02</t>
  </si>
  <si>
    <t>расход, кг
01</t>
  </si>
  <si>
    <t>приход, кг
08</t>
  </si>
  <si>
    <t>приход, кг
07</t>
  </si>
  <si>
    <t>приход, кг
06</t>
  </si>
  <si>
    <t>приход, кг
05</t>
  </si>
  <si>
    <t>приход, кг
04</t>
  </si>
  <si>
    <t>приход, кг
03</t>
  </si>
  <si>
    <t>приход, кг
02</t>
  </si>
  <si>
    <t>приход, кг
01</t>
  </si>
  <si>
    <t>остаток, кг
08</t>
  </si>
  <si>
    <t>остаток, кг
07</t>
  </si>
  <si>
    <t>остаток, кг
06</t>
  </si>
  <si>
    <t>остаток, кг
05</t>
  </si>
  <si>
    <t>остаток, кг
04</t>
  </si>
  <si>
    <t>остаток, кг
03</t>
  </si>
  <si>
    <t>остаток, кг
02</t>
  </si>
  <si>
    <t>остаток, кг
01</t>
  </si>
  <si>
    <t>приход, кг
09</t>
  </si>
  <si>
    <t>приход, кг
10</t>
  </si>
  <si>
    <t>приход, кг
11</t>
  </si>
  <si>
    <t>приход, кг
12</t>
  </si>
  <si>
    <t>расход, кг
09</t>
  </si>
  <si>
    <t>расход, кг
10</t>
  </si>
  <si>
    <t>расход, кг
11</t>
  </si>
  <si>
    <t>расход, кг
12</t>
  </si>
  <si>
    <t>сток, кг
09</t>
  </si>
  <si>
    <t>сток, кг
10</t>
  </si>
  <si>
    <t>сток, кг
11</t>
  </si>
  <si>
    <t>сток, кг
12</t>
  </si>
  <si>
    <t>-</t>
  </si>
  <si>
    <t>МАКСИМУМ</t>
  </si>
  <si>
    <t>Соль морская (медиум)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</si>
</sst>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E30610"/>
      <name val="Arial"/>
      <family val="2"/>
      <charset val="204"/>
    </font>
    <font>
      <b/>
      <sz val="10"/>
      <color rgb="FFE306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4"/>
      <name val="Arial"/>
      <family val="2"/>
      <charset val="204"/>
    </font>
    <font>
      <b/>
      <sz val="16"/>
      <color theme="7" tint="0.79998168889431442"/>
      <name val="Arial"/>
      <family val="2"/>
      <charset val="204"/>
    </font>
    <font>
      <sz val="10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4" fillId="2" borderId="0" xfId="1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0">
    <dxf>
      <numFmt numFmtId="0" formatCode="General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#,##0.0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#,##0.0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color rgb="FF0070C0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center" vertical="center" textRotation="0" wrapText="1" indent="0" justifyLastLine="0" shrinkToFit="0" readingOrder="0"/>
    </dxf>
    <dxf>
      <font>
        <color rgb="FFE30610"/>
      </font>
      <numFmt numFmtId="164" formatCode="#,##0.000"/>
      <alignment horizontal="center" vertical="center" textRotation="0" wrapText="1" indent="0" justifyLastLine="0" shrinkToFit="0" readingOrder="0"/>
    </dxf>
    <dxf>
      <font>
        <color rgb="FF7030A0"/>
      </font>
      <numFmt numFmtId="164" formatCode="#,##0.000"/>
      <alignment horizontal="center" vertical="center" textRotation="0" wrapText="1" indent="0" justifyLastLine="0" shrinkToFit="0" readingOrder="0"/>
    </dxf>
    <dxf>
      <font>
        <color theme="4"/>
      </font>
      <numFmt numFmtId="164" formatCode="#,##0.000"/>
      <alignment horizontal="center" vertical="center" textRotation="0" wrapText="1" indent="0" justifyLastLine="0" shrinkToFit="0" readingOrder="0"/>
    </dxf>
    <dxf>
      <font>
        <color rgb="FF00B050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color rgb="FFE30610"/>
      </font>
      <numFmt numFmtId="164" formatCode="#,##0.000"/>
      <alignment horizontal="right" vertical="center" textRotation="0" wrapText="1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мой" pivot="0" count="1">
      <tableStyleElement type="wholeTable" dxfId="99"/>
    </tableStyle>
  </tableStyles>
  <colors>
    <mruColors>
      <color rgb="FFE30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25"/>
      <queryTableField id="1" name="номенклатура" tableColumnId="26"/>
      <queryTableField id="23" dataBound="0" tableColumnId="27"/>
      <queryTableField id="22" dataBound="0" tableColumnId="28"/>
      <queryTableField id="21" dataBound="0" tableColumnId="29"/>
      <queryTableField id="20" dataBound="0" tableColumnId="30"/>
      <queryTableField id="19" dataBound="0" tableColumnId="31"/>
      <queryTableField id="18" dataBound="0" tableColumnId="32"/>
      <queryTableField id="17" dataBound="0" tableColumnId="33"/>
      <queryTableField id="16" dataBound="0" tableColumnId="34"/>
      <queryTableField id="15" dataBound="0" tableColumnId="35"/>
      <queryTableField id="14" dataBound="0" tableColumnId="36"/>
      <queryTableField id="13" dataBound="0" tableColumnId="37"/>
      <queryTableField id="12" dataBound="0" tableColumnId="38"/>
      <queryTableField id="11" dataBound="0" tableColumnId="39"/>
      <queryTableField id="10" dataBound="0" tableColumnId="40"/>
      <queryTableField id="9" dataBound="0" tableColumnId="41"/>
      <queryTableField id="8" dataBound="0" tableColumnId="42"/>
      <queryTableField id="7" dataBound="0" tableColumnId="43"/>
      <queryTableField id="6" dataBound="0" tableColumnId="44"/>
      <queryTableField id="5" dataBound="0" tableColumnId="45"/>
      <queryTableField id="4" dataBound="0" tableColumnId="46"/>
      <queryTableField id="3" dataBound="0" tableColumnId="47"/>
      <queryTableField id="2" dataBound="0" tableColumnId="48"/>
    </queryTableFields>
  </queryTableRefresh>
</queryTable>
</file>

<file path=xl/queryTables/queryTable2.xml><?xml version="1.0" encoding="utf-8"?>
<queryTable xmlns="http://schemas.openxmlformats.org/spreadsheetml/2006/main" name="ExternalData_1" adjustColumnWidth="0" connectionId="2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25"/>
      <queryTableField id="1" name="номенклатура" tableColumnId="26"/>
      <queryTableField id="23" dataBound="0" tableColumnId="27"/>
      <queryTableField id="22" dataBound="0" tableColumnId="28"/>
      <queryTableField id="21" dataBound="0" tableColumnId="29"/>
      <queryTableField id="20" dataBound="0" tableColumnId="30"/>
      <queryTableField id="19" dataBound="0" tableColumnId="31"/>
      <queryTableField id="18" dataBound="0" tableColumnId="32"/>
      <queryTableField id="17" dataBound="0" tableColumnId="33"/>
      <queryTableField id="16" dataBound="0" tableColumnId="34"/>
      <queryTableField id="15" dataBound="0" tableColumnId="35"/>
      <queryTableField id="14" dataBound="0" tableColumnId="36"/>
      <queryTableField id="13" dataBound="0" tableColumnId="37"/>
      <queryTableField id="12" dataBound="0" tableColumnId="38"/>
      <queryTableField id="11" dataBound="0" tableColumnId="39"/>
      <queryTableField id="10" dataBound="0" tableColumnId="40"/>
      <queryTableField id="9" dataBound="0" tableColumnId="41"/>
      <queryTableField id="8" dataBound="0" tableColumnId="42"/>
      <queryTableField id="7" dataBound="0" tableColumnId="43"/>
      <queryTableField id="6" dataBound="0" tableColumnId="44"/>
      <queryTableField id="5" dataBound="0" tableColumnId="45"/>
      <queryTableField id="4" dataBound="0" tableColumnId="46"/>
      <queryTableField id="3" dataBound="0" tableColumnId="47"/>
      <queryTableField id="2" dataBound="0" tableColumnId="48"/>
    </queryTableFields>
  </queryTableRefresh>
</queryTable>
</file>

<file path=xl/queryTables/queryTable3.xml><?xml version="1.0" encoding="utf-8"?>
<queryTable xmlns="http://schemas.openxmlformats.org/spreadsheetml/2006/main" name="ExternalData_1" adjustColumnWidth="0" connectionId="3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25"/>
      <queryTableField id="1" name="номенклатура" tableColumnId="26"/>
      <queryTableField id="23" dataBound="0" tableColumnId="27"/>
      <queryTableField id="22" dataBound="0" tableColumnId="28"/>
      <queryTableField id="21" dataBound="0" tableColumnId="29"/>
      <queryTableField id="20" dataBound="0" tableColumnId="30"/>
      <queryTableField id="19" dataBound="0" tableColumnId="31"/>
      <queryTableField id="18" dataBound="0" tableColumnId="32"/>
      <queryTableField id="17" dataBound="0" tableColumnId="33"/>
      <queryTableField id="16" dataBound="0" tableColumnId="34"/>
      <queryTableField id="15" dataBound="0" tableColumnId="35"/>
      <queryTableField id="14" dataBound="0" tableColumnId="36"/>
      <queryTableField id="13" dataBound="0" tableColumnId="37"/>
      <queryTableField id="12" dataBound="0" tableColumnId="38"/>
      <queryTableField id="11" dataBound="0" tableColumnId="39"/>
      <queryTableField id="10" dataBound="0" tableColumnId="40"/>
      <queryTableField id="9" dataBound="0" tableColumnId="41"/>
      <queryTableField id="8" dataBound="0" tableColumnId="42"/>
      <queryTableField id="7" dataBound="0" tableColumnId="43"/>
      <queryTableField id="6" dataBound="0" tableColumnId="44"/>
      <queryTableField id="5" dataBound="0" tableColumnId="45"/>
      <queryTableField id="4" dataBound="0" tableColumnId="46"/>
      <queryTableField id="3" dataBound="0" tableColumnId="47"/>
      <queryTableField id="2" dataBound="0" tableColumnId="48"/>
    </queryTableFields>
  </queryTableRefresh>
</queryTable>
</file>

<file path=xl/queryTables/queryTable4.xml><?xml version="1.0" encoding="utf-8"?>
<queryTable xmlns="http://schemas.openxmlformats.org/spreadsheetml/2006/main" name="ExternalData_1" adjustColumnWidth="0" connectionId="4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25"/>
      <queryTableField id="1" name="номенклатура" tableColumnId="26"/>
      <queryTableField id="23" dataBound="0" tableColumnId="27"/>
      <queryTableField id="22" dataBound="0" tableColumnId="28"/>
      <queryTableField id="21" dataBound="0" tableColumnId="29"/>
      <queryTableField id="20" dataBound="0" tableColumnId="30"/>
      <queryTableField id="19" dataBound="0" tableColumnId="31"/>
      <queryTableField id="18" dataBound="0" tableColumnId="32"/>
      <queryTableField id="17" dataBound="0" tableColumnId="33"/>
      <queryTableField id="16" dataBound="0" tableColumnId="34"/>
      <queryTableField id="15" dataBound="0" tableColumnId="35"/>
      <queryTableField id="14" dataBound="0" tableColumnId="36"/>
      <queryTableField id="13" dataBound="0" tableColumnId="37"/>
      <queryTableField id="12" dataBound="0" tableColumnId="38"/>
      <queryTableField id="11" dataBound="0" tableColumnId="39"/>
      <queryTableField id="10" dataBound="0" tableColumnId="40"/>
      <queryTableField id="9" dataBound="0" tableColumnId="41"/>
      <queryTableField id="8" dataBound="0" tableColumnId="42"/>
      <queryTableField id="7" dataBound="0" tableColumnId="43"/>
      <queryTableField id="6" dataBound="0" tableColumnId="44"/>
      <queryTableField id="5" dataBound="0" tableColumnId="45"/>
      <queryTableField id="4" dataBound="0" tableColumnId="46"/>
      <queryTableField id="3" dataBound="0" tableColumnId="47"/>
      <queryTableField id="2" dataBound="0" tableColumnId="4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6" name="остаток25_итог" displayName="остаток25_итог" ref="B4:Y5" tableType="queryTable" totalsRowShown="0" headerRowDxfId="98" dataDxfId="97">
  <autoFilter ref="B4:Y5"/>
  <tableColumns count="24">
    <tableColumn id="25" uniqueName="25" name="1" queryTableFieldId="24" dataDxfId="96"/>
    <tableColumn id="26" uniqueName="26" name="номенклатура" queryTableFieldId="1" dataDxfId="95"/>
    <tableColumn id="27" uniqueName="27" name="остаток, кг_x000a_01" queryTableFieldId="23" dataDxfId="94"/>
    <tableColumn id="28" uniqueName="28" name="остаток, кг_x000a_02" queryTableFieldId="22" dataDxfId="93"/>
    <tableColumn id="29" uniqueName="29" name="остаток, кг_x000a_03" queryTableFieldId="21" dataDxfId="92"/>
    <tableColumn id="30" uniqueName="30" name="остаток, кг_x000a_04" queryTableFieldId="20" dataDxfId="91"/>
    <tableColumn id="31" uniqueName="31" name="остаток, кг_x000a_05" queryTableFieldId="19" dataDxfId="90"/>
    <tableColumn id="32" uniqueName="32" name="остаток, кг_x000a_06" queryTableFieldId="18" dataDxfId="89"/>
    <tableColumn id="33" uniqueName="33" name="остаток, кг_x000a_07" queryTableFieldId="17" dataDxfId="88"/>
    <tableColumn id="34" uniqueName="34" name="остаток, кг_x000a_08" queryTableFieldId="16" dataDxfId="87"/>
    <tableColumn id="35" uniqueName="35" name="остаток, кг_x000a_09" queryTableFieldId="15" dataDxfId="86"/>
    <tableColumn id="36" uniqueName="36" name="остаток, кг_x000a_10" queryTableFieldId="14" dataDxfId="85"/>
    <tableColumn id="37" uniqueName="37" name="остаток, кг_x000a_11" queryTableFieldId="13" dataDxfId="84"/>
    <tableColumn id="38" uniqueName="38" name="остаток, кг_x000a_12" queryTableFieldId="12" dataDxfId="83"/>
    <tableColumn id="39" uniqueName="39" name="среднее" queryTableFieldId="11" dataDxfId="82"/>
    <tableColumn id="40" uniqueName="40" name="минимум" queryTableFieldId="10" dataDxfId="81"/>
    <tableColumn id="41" uniqueName="41" name="ссылка планирование" queryTableFieldId="9" dataDxfId="80"/>
    <tableColumn id="42" uniqueName="42" name="ссылка цена" queryTableFieldId="8" dataDxfId="79"/>
    <tableColumn id="43" uniqueName="43" name="ссылка цена АРХИВ" queryTableFieldId="7" dataDxfId="78"/>
    <tableColumn id="44" uniqueName="44" name="ссылка потребность" queryTableFieldId="6" dataDxfId="77"/>
    <tableColumn id="45" uniqueName="45" name="ссылка номеклатура" queryTableFieldId="5" dataDxfId="76"/>
    <tableColumn id="46" uniqueName="46" name="СТРАХОВОЙ" queryTableFieldId="4" dataDxfId="75"/>
    <tableColumn id="47" uniqueName="47" name="контрагент" queryTableFieldId="3" dataDxfId="74"/>
    <tableColumn id="48" uniqueName="48" name="всего поставщиков" queryTableFieldId="2" dataDxfId="7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4" name="приход25_итог" displayName="приход25_итог" ref="B4:Y5" tableType="queryTable" totalsRowShown="0">
  <autoFilter ref="B4:Y5"/>
  <tableColumns count="24">
    <tableColumn id="25" uniqueName="25" name="1" queryTableFieldId="24" dataDxfId="72"/>
    <tableColumn id="26" uniqueName="26" name="номенклатура" queryTableFieldId="1" dataDxfId="71"/>
    <tableColumn id="27" uniqueName="27" name="приход, кг_x000a_01" queryTableFieldId="23" dataDxfId="70"/>
    <tableColumn id="28" uniqueName="28" name="приход, кг_x000a_02" queryTableFieldId="22" dataDxfId="69"/>
    <tableColumn id="29" uniqueName="29" name="приход, кг_x000a_03" queryTableFieldId="21" dataDxfId="68"/>
    <tableColumn id="30" uniqueName="30" name="приход, кг_x000a_04" queryTableFieldId="20" dataDxfId="67"/>
    <tableColumn id="31" uniqueName="31" name="приход, кг_x000a_05" queryTableFieldId="19" dataDxfId="66"/>
    <tableColumn id="32" uniqueName="32" name="приход, кг_x000a_06" queryTableFieldId="18" dataDxfId="65"/>
    <tableColumn id="33" uniqueName="33" name="приход, кг_x000a_07" queryTableFieldId="17" dataDxfId="64"/>
    <tableColumn id="34" uniqueName="34" name="приход, кг_x000a_08" queryTableFieldId="16" dataDxfId="63"/>
    <tableColumn id="35" uniqueName="35" name="приход, кг_x000a_09" queryTableFieldId="15" dataDxfId="62"/>
    <tableColumn id="36" uniqueName="36" name="приход, кг_x000a_10" queryTableFieldId="14" dataDxfId="61"/>
    <tableColumn id="37" uniqueName="37" name="приход, кг_x000a_11" queryTableFieldId="13" dataDxfId="60"/>
    <tableColumn id="38" uniqueName="38" name="приход, кг_x000a_12" queryTableFieldId="12" dataDxfId="59"/>
    <tableColumn id="39" uniqueName="39" name="среднее" queryTableFieldId="11" dataDxfId="58"/>
    <tableColumn id="40" uniqueName="40" name="МАКСИМУМ" queryTableFieldId="10" dataDxfId="57"/>
    <tableColumn id="41" uniqueName="41" name="ссылка планирование" queryTableFieldId="9" dataDxfId="56"/>
    <tableColumn id="42" uniqueName="42" name="ссылка цена" queryTableFieldId="8" dataDxfId="55"/>
    <tableColumn id="43" uniqueName="43" name="ссылка цена АРХИВ" queryTableFieldId="7" dataDxfId="54"/>
    <tableColumn id="44" uniqueName="44" name="ссылка потребность" queryTableFieldId="6" dataDxfId="53"/>
    <tableColumn id="45" uniqueName="45" name="ссылка номеклатура" queryTableFieldId="5" dataDxfId="52"/>
    <tableColumn id="46" uniqueName="46" name="СТРАХОВОЙ" queryTableFieldId="4" dataDxfId="51"/>
    <tableColumn id="47" uniqueName="47" name="контрагент" queryTableFieldId="3" dataDxfId="50"/>
    <tableColumn id="48" uniqueName="48" name="всего поставщиков" queryTableFieldId="2" dataDxfId="4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1" name="расход25_итог" displayName="расход25_итог" ref="B4:Y5" tableType="queryTable" totalsRowShown="0">
  <autoFilter ref="B4:Y5"/>
  <tableColumns count="24">
    <tableColumn id="25" uniqueName="25" name="1" queryTableFieldId="24" dataDxfId="48"/>
    <tableColumn id="26" uniqueName="26" name="номенклатура" queryTableFieldId="1" dataDxfId="47"/>
    <tableColumn id="27" uniqueName="27" name="расход, кг_x000a_01" queryTableFieldId="23" dataDxfId="46"/>
    <tableColumn id="28" uniqueName="28" name="расход, кг_x000a_02" queryTableFieldId="22" dataDxfId="45"/>
    <tableColumn id="29" uniqueName="29" name="расход, кг_x000a_03" queryTableFieldId="21" dataDxfId="44"/>
    <tableColumn id="30" uniqueName="30" name="расход, кг_x000a_04" queryTableFieldId="20" dataDxfId="43"/>
    <tableColumn id="31" uniqueName="31" name="расход, кг_x000a_05" queryTableFieldId="19" dataDxfId="42"/>
    <tableColumn id="32" uniqueName="32" name="расход, кг_x000a_06" queryTableFieldId="18" dataDxfId="41"/>
    <tableColumn id="33" uniqueName="33" name="расход, кг_x000a_07" queryTableFieldId="17" dataDxfId="40"/>
    <tableColumn id="34" uniqueName="34" name="расход, кг_x000a_08" queryTableFieldId="16" dataDxfId="39"/>
    <tableColumn id="35" uniqueName="35" name="расход, кг_x000a_09" queryTableFieldId="15" dataDxfId="38"/>
    <tableColumn id="36" uniqueName="36" name="расход, кг_x000a_10" queryTableFieldId="14" dataDxfId="37"/>
    <tableColumn id="37" uniqueName="37" name="расход, кг_x000a_11" queryTableFieldId="13" dataDxfId="36"/>
    <tableColumn id="38" uniqueName="38" name="расход, кг_x000a_12" queryTableFieldId="12" dataDxfId="35"/>
    <tableColumn id="39" uniqueName="39" name="среднее" queryTableFieldId="11" dataDxfId="34"/>
    <tableColumn id="40" uniqueName="40" name="МАКСИМУМ" queryTableFieldId="10" dataDxfId="33"/>
    <tableColumn id="41" uniqueName="41" name="ссылка планирование" queryTableFieldId="9" dataDxfId="32"/>
    <tableColumn id="42" uniqueName="42" name="ссылка цена" queryTableFieldId="8" dataDxfId="31"/>
    <tableColumn id="43" uniqueName="43" name="ссылка цена АРХИВ" queryTableFieldId="7" dataDxfId="30"/>
    <tableColumn id="44" uniqueName="44" name="ссылка потребность" queryTableFieldId="6" dataDxfId="29"/>
    <tableColumn id="45" uniqueName="45" name="ссылка номеклатура" queryTableFieldId="5" dataDxfId="28"/>
    <tableColumn id="46" uniqueName="46" name="СТРАХОВОЙ" queryTableFieldId="4" dataDxfId="27"/>
    <tableColumn id="47" uniqueName="47" name="контрагент" queryTableFieldId="3" dataDxfId="26"/>
    <tableColumn id="48" uniqueName="48" name="всего поставщиков" queryTableFieldId="2" dataDxfId="2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9" name="сток25_итог" displayName="сток25_итог" ref="B4:Y5" tableType="queryTable" totalsRowShown="0" headerRowDxfId="24">
  <autoFilter ref="B4:Y5"/>
  <tableColumns count="24">
    <tableColumn id="25" uniqueName="25" name="1" queryTableFieldId="24" dataDxfId="23"/>
    <tableColumn id="26" uniqueName="26" name="номенклатура" queryTableFieldId="1" dataDxfId="22"/>
    <tableColumn id="27" uniqueName="27" name="сток, кг_x000a_01" queryTableFieldId="23" dataDxfId="21"/>
    <tableColumn id="28" uniqueName="28" name="сток, кг_x000a_02" queryTableFieldId="22" dataDxfId="20"/>
    <tableColumn id="29" uniqueName="29" name="сток, кг_x000a_03" queryTableFieldId="21" dataDxfId="19"/>
    <tableColumn id="30" uniqueName="30" name="сток, кг_x000a_04" queryTableFieldId="20" dataDxfId="18"/>
    <tableColumn id="31" uniqueName="31" name="сток, кг_x000a_05" queryTableFieldId="19" dataDxfId="17"/>
    <tableColumn id="32" uniqueName="32" name="сток, кг_x000a_06" queryTableFieldId="18" dataDxfId="16"/>
    <tableColumn id="33" uniqueName="33" name="сток, кг_x000a_07" queryTableFieldId="17" dataDxfId="15"/>
    <tableColumn id="34" uniqueName="34" name="сток, кг_x000a_08" queryTableFieldId="16" dataDxfId="14"/>
    <tableColumn id="35" uniqueName="35" name="сток, кг_x000a_09" queryTableFieldId="15" dataDxfId="13"/>
    <tableColumn id="36" uniqueName="36" name="сток, кг_x000a_10" queryTableFieldId="14" dataDxfId="12"/>
    <tableColumn id="37" uniqueName="37" name="сток, кг_x000a_11" queryTableFieldId="13" dataDxfId="11"/>
    <tableColumn id="38" uniqueName="38" name="сток, кг_x000a_12" queryTableFieldId="12" dataDxfId="10"/>
    <tableColumn id="39" uniqueName="39" name="среднее" queryTableFieldId="11" dataDxfId="9"/>
    <tableColumn id="40" uniqueName="40" name="минимум" queryTableFieldId="10" dataDxfId="8"/>
    <tableColumn id="41" uniqueName="41" name="ссылка планирование" queryTableFieldId="9" dataDxfId="7"/>
    <tableColumn id="42" uniqueName="42" name="ссылка цена" queryTableFieldId="8" dataDxfId="6"/>
    <tableColumn id="43" uniqueName="43" name="ссылка цена АРХИВ" queryTableFieldId="7" dataDxfId="5"/>
    <tableColumn id="44" uniqueName="44" name="ссылка потребность" queryTableFieldId="6" dataDxfId="4"/>
    <tableColumn id="45" uniqueName="45" name="ссылка номеклатура" queryTableFieldId="5" dataDxfId="3"/>
    <tableColumn id="46" uniqueName="46" name="СТРАХОВОЙ" queryTableFieldId="4" dataDxfId="2"/>
    <tableColumn id="47" uniqueName="47" name="контрагент" queryTableFieldId="3" dataDxfId="1"/>
    <tableColumn id="48" uniqueName="48" name="всего поставщиков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B2161"/>
  <sheetViews>
    <sheetView zoomScale="90" zoomScaleNormal="90" workbookViewId="0">
      <pane xSplit="3" ySplit="4" topLeftCell="D5" activePane="bottomRight" state="frozen"/>
      <selection activeCell="F15" sqref="F15"/>
      <selection pane="topRight" activeCell="F15" sqref="F15"/>
      <selection pane="bottomLeft" activeCell="F15" sqref="F15"/>
      <selection pane="bottomRight" activeCell="E2" sqref="E2:F2"/>
    </sheetView>
  </sheetViews>
  <sheetFormatPr defaultColWidth="0" defaultRowHeight="12.75" x14ac:dyDescent="0.2"/>
  <cols>
    <col min="1" max="2" width="2.7109375" style="3" customWidth="1"/>
    <col min="3" max="3" width="60.7109375" style="3" customWidth="1"/>
    <col min="4" max="4" width="12.7109375" style="3" customWidth="1"/>
    <col min="5" max="6" width="12.140625" style="3" customWidth="1"/>
    <col min="7" max="25" width="12.7109375" style="3" customWidth="1"/>
    <col min="26" max="28" width="2.7109375" style="3" customWidth="1"/>
    <col min="29" max="16384" width="9.140625" style="3" hidden="1"/>
  </cols>
  <sheetData>
    <row r="1" spans="2:25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 ht="20.25" x14ac:dyDescent="0.2">
      <c r="C2" s="21">
        <v>2025</v>
      </c>
    </row>
    <row r="3" spans="2:25" x14ac:dyDescent="0.2"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</row>
    <row r="4" spans="2:25" ht="39" customHeight="1" x14ac:dyDescent="0.2">
      <c r="B4" s="4" t="s">
        <v>0</v>
      </c>
      <c r="C4" s="7" t="s">
        <v>4</v>
      </c>
      <c r="D4" s="10" t="s">
        <v>47</v>
      </c>
      <c r="E4" s="10" t="s">
        <v>46</v>
      </c>
      <c r="F4" s="10" t="s">
        <v>45</v>
      </c>
      <c r="G4" s="10" t="s">
        <v>44</v>
      </c>
      <c r="H4" s="10" t="s">
        <v>43</v>
      </c>
      <c r="I4" s="10" t="s">
        <v>42</v>
      </c>
      <c r="J4" s="10" t="s">
        <v>41</v>
      </c>
      <c r="K4" s="10" t="s">
        <v>40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10" t="s">
        <v>3</v>
      </c>
      <c r="S4" s="10" t="s">
        <v>1</v>
      </c>
      <c r="T4" s="10" t="s">
        <v>2</v>
      </c>
      <c r="U4" s="5" t="s">
        <v>9</v>
      </c>
      <c r="V4" s="5" t="s">
        <v>8</v>
      </c>
      <c r="W4" s="10" t="s">
        <v>7</v>
      </c>
      <c r="X4" s="10" t="s">
        <v>6</v>
      </c>
      <c r="Y4" s="10" t="s">
        <v>5</v>
      </c>
    </row>
    <row r="5" spans="2:25" ht="12.75" customHeight="1" x14ac:dyDescent="0.2">
      <c r="B5" s="20">
        <v>1</v>
      </c>
      <c r="C5" s="19" t="s">
        <v>62</v>
      </c>
      <c r="D5" s="6">
        <v>41.4</v>
      </c>
      <c r="E5" s="1" t="s">
        <v>60</v>
      </c>
      <c r="F5" s="6" t="s">
        <v>60</v>
      </c>
      <c r="G5" s="1" t="s">
        <v>60</v>
      </c>
      <c r="H5" s="6" t="s">
        <v>60</v>
      </c>
      <c r="I5" s="1" t="s">
        <v>60</v>
      </c>
      <c r="J5" s="6" t="s">
        <v>60</v>
      </c>
      <c r="K5" s="1" t="s">
        <v>60</v>
      </c>
      <c r="L5" s="6" t="s">
        <v>60</v>
      </c>
      <c r="M5" s="1" t="s">
        <v>60</v>
      </c>
      <c r="N5" s="6" t="s">
        <v>60</v>
      </c>
      <c r="O5" s="1" t="s">
        <v>60</v>
      </c>
      <c r="P5" s="22">
        <v>41.4</v>
      </c>
      <c r="Q5" s="1" t="s">
        <v>60</v>
      </c>
      <c r="R5" s="23"/>
      <c r="S5" s="24"/>
      <c r="T5" s="25"/>
      <c r="U5" s="26"/>
      <c r="V5" s="27"/>
      <c r="W5" s="17"/>
      <c r="X5" s="1"/>
      <c r="Y5" s="18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>
      <c r="B9"/>
      <c r="C9"/>
    </row>
    <row r="10" spans="2:25" ht="12.75" customHeight="1" x14ac:dyDescent="0.2"/>
    <row r="11" spans="2:25" ht="12.75" customHeight="1" x14ac:dyDescent="0.2"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</sheetData>
  <dataValidations count="1">
    <dataValidation allowBlank="1" showInputMessage="1" showErrorMessage="1" prompt="для отметки проставить &quot;1&quot;" sqref="B5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2:AB2125"/>
  <sheetViews>
    <sheetView zoomScale="90" zoomScaleNormal="90" workbookViewId="0">
      <pane xSplit="3" ySplit="4" topLeftCell="D5" activePane="bottomRight" state="frozen"/>
      <selection activeCell="F15" sqref="F15"/>
      <selection pane="topRight" activeCell="F15" sqref="F15"/>
      <selection pane="bottomLeft" activeCell="F15" sqref="F15"/>
      <selection pane="bottomRight" activeCell="E2" sqref="E2:F2"/>
    </sheetView>
  </sheetViews>
  <sheetFormatPr defaultColWidth="0" defaultRowHeight="12.75" x14ac:dyDescent="0.2"/>
  <cols>
    <col min="1" max="2" width="2.7109375" customWidth="1"/>
    <col min="3" max="3" width="60.7109375" customWidth="1"/>
    <col min="4" max="25" width="12.7109375" customWidth="1"/>
    <col min="26" max="28" width="2.7109375" customWidth="1"/>
    <col min="29" max="16384" width="9.140625" hidden="1"/>
  </cols>
  <sheetData>
    <row r="2" spans="2:25" ht="20.25" x14ac:dyDescent="0.2">
      <c r="C2" s="21">
        <v>2025</v>
      </c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8.25" x14ac:dyDescent="0.2">
      <c r="B4" s="4" t="s">
        <v>0</v>
      </c>
      <c r="C4" s="11" t="s">
        <v>4</v>
      </c>
      <c r="D4" s="10" t="s">
        <v>39</v>
      </c>
      <c r="E4" s="10" t="s">
        <v>38</v>
      </c>
      <c r="F4" s="10" t="s">
        <v>37</v>
      </c>
      <c r="G4" s="10" t="s">
        <v>36</v>
      </c>
      <c r="H4" s="10" t="s">
        <v>35</v>
      </c>
      <c r="I4" s="10" t="s">
        <v>34</v>
      </c>
      <c r="J4" s="10" t="s">
        <v>33</v>
      </c>
      <c r="K4" s="10" t="s">
        <v>32</v>
      </c>
      <c r="L4" s="10" t="s">
        <v>48</v>
      </c>
      <c r="M4" s="10" t="s">
        <v>49</v>
      </c>
      <c r="N4" s="10" t="s">
        <v>50</v>
      </c>
      <c r="O4" s="10" t="s">
        <v>51</v>
      </c>
      <c r="P4" s="10" t="s">
        <v>11</v>
      </c>
      <c r="Q4" s="15" t="s">
        <v>61</v>
      </c>
      <c r="R4" s="10" t="s">
        <v>3</v>
      </c>
      <c r="S4" s="10" t="s">
        <v>1</v>
      </c>
      <c r="T4" s="10" t="s">
        <v>2</v>
      </c>
      <c r="U4" s="5" t="s">
        <v>9</v>
      </c>
      <c r="V4" s="5" t="s">
        <v>8</v>
      </c>
      <c r="W4" s="10" t="s">
        <v>7</v>
      </c>
      <c r="X4" s="10" t="s">
        <v>6</v>
      </c>
      <c r="Y4" s="10" t="s">
        <v>5</v>
      </c>
    </row>
    <row r="5" spans="2:25" ht="12.75" customHeight="1" x14ac:dyDescent="0.2">
      <c r="B5" s="12">
        <f ca="1">IF(INDEX(остаток25_итог[1],MATCH(приход25_итог[[#This Row],[номенклатура]],остаток25_итог[номенклатура],0))=0,"",INDEX(остаток25_итог[1],MATCH(приход25_итог[[#This Row],[номенклатура]],остаток25_итог[номенклатура],0)))</f>
        <v>1</v>
      </c>
      <c r="C5" s="13" t="s">
        <v>62</v>
      </c>
      <c r="D5" s="6">
        <v>121</v>
      </c>
      <c r="E5" s="1" t="s">
        <v>60</v>
      </c>
      <c r="F5" s="6" t="s">
        <v>60</v>
      </c>
      <c r="G5" s="1" t="s">
        <v>60</v>
      </c>
      <c r="H5" s="6" t="s">
        <v>60</v>
      </c>
      <c r="I5" s="1" t="s">
        <v>60</v>
      </c>
      <c r="J5" s="6" t="s">
        <v>60</v>
      </c>
      <c r="K5" s="1" t="s">
        <v>60</v>
      </c>
      <c r="L5" s="6" t="s">
        <v>60</v>
      </c>
      <c r="M5" s="1" t="s">
        <v>60</v>
      </c>
      <c r="N5" s="6" t="s">
        <v>60</v>
      </c>
      <c r="O5" s="1" t="s">
        <v>60</v>
      </c>
      <c r="P5" s="22">
        <v>121</v>
      </c>
      <c r="Q5" s="1" t="s">
        <v>60</v>
      </c>
      <c r="R5" s="23"/>
      <c r="S5" s="24"/>
      <c r="T5" s="25"/>
      <c r="U5" s="26"/>
      <c r="V5" s="27"/>
      <c r="W5" s="17"/>
      <c r="X5" s="1"/>
      <c r="Y5" s="18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/>
    <row r="10" spans="2:25" ht="12.75" customHeight="1" x14ac:dyDescent="0.2"/>
    <row r="11" spans="2:25" ht="12.75" customHeight="1" x14ac:dyDescent="0.2"/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2:AB2125"/>
  <sheetViews>
    <sheetView tabSelected="1" zoomScale="90" zoomScaleNormal="90" workbookViewId="0">
      <pane xSplit="3" ySplit="4" topLeftCell="D5" activePane="bottomRight" state="frozen"/>
      <selection activeCell="F15" sqref="F15"/>
      <selection pane="topRight" activeCell="F15" sqref="F15"/>
      <selection pane="bottomLeft" activeCell="F15" sqref="F15"/>
      <selection pane="bottomRight" activeCell="D5" sqref="D5"/>
    </sheetView>
  </sheetViews>
  <sheetFormatPr defaultColWidth="0" defaultRowHeight="12.75" x14ac:dyDescent="0.2"/>
  <cols>
    <col min="1" max="2" width="2.7109375" customWidth="1"/>
    <col min="3" max="3" width="60.7109375" customWidth="1"/>
    <col min="4" max="4" width="12.7109375" customWidth="1"/>
    <col min="5" max="6" width="12.85546875" customWidth="1"/>
    <col min="7" max="25" width="12.7109375" customWidth="1"/>
    <col min="26" max="28" width="2.7109375" customWidth="1"/>
    <col min="29" max="16384" width="9.140625" hidden="1"/>
  </cols>
  <sheetData>
    <row r="2" spans="2:25" ht="20.25" x14ac:dyDescent="0.2">
      <c r="C2" s="21">
        <v>2025</v>
      </c>
      <c r="E2" s="14"/>
      <c r="F2" s="14"/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8.25" x14ac:dyDescent="0.2">
      <c r="B4" s="11" t="s">
        <v>0</v>
      </c>
      <c r="C4" s="7" t="s">
        <v>4</v>
      </c>
      <c r="D4" s="10" t="s">
        <v>31</v>
      </c>
      <c r="E4" s="10" t="s">
        <v>30</v>
      </c>
      <c r="F4" s="10" t="s">
        <v>29</v>
      </c>
      <c r="G4" s="10" t="s">
        <v>28</v>
      </c>
      <c r="H4" s="10" t="s">
        <v>27</v>
      </c>
      <c r="I4" s="10" t="s">
        <v>26</v>
      </c>
      <c r="J4" s="10" t="s">
        <v>25</v>
      </c>
      <c r="K4" s="10" t="s">
        <v>24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11</v>
      </c>
      <c r="Q4" s="15" t="s">
        <v>61</v>
      </c>
      <c r="R4" s="10" t="s">
        <v>3</v>
      </c>
      <c r="S4" s="10" t="s">
        <v>1</v>
      </c>
      <c r="T4" s="10" t="s">
        <v>2</v>
      </c>
      <c r="U4" s="5" t="s">
        <v>9</v>
      </c>
      <c r="V4" s="5" t="s">
        <v>8</v>
      </c>
      <c r="W4" s="10" t="s">
        <v>7</v>
      </c>
      <c r="X4" s="10" t="s">
        <v>6</v>
      </c>
      <c r="Y4" s="10" t="s">
        <v>5</v>
      </c>
    </row>
    <row r="5" spans="2:25" ht="12.75" customHeight="1" x14ac:dyDescent="0.2">
      <c r="B5" s="12">
        <f ca="1">IF(INDEX(остаток25_итог[1],MATCH(расход25_итог[[#This Row],[номенклатура]],остаток25_итог[номенклатура],0))=0,"",INDEX(остаток25_итог[1],MATCH(расход25_итог[[#This Row],[номенклатура]],остаток25_итог[номенклатура],0)))</f>
        <v>1</v>
      </c>
      <c r="C5" s="2" t="s">
        <v>62</v>
      </c>
      <c r="D5" s="6">
        <v>121</v>
      </c>
      <c r="E5" s="1" t="s">
        <v>60</v>
      </c>
      <c r="F5" s="6" t="s">
        <v>60</v>
      </c>
      <c r="G5" s="1" t="s">
        <v>60</v>
      </c>
      <c r="H5" s="6" t="s">
        <v>60</v>
      </c>
      <c r="I5" s="1" t="s">
        <v>60</v>
      </c>
      <c r="J5" s="6" t="s">
        <v>60</v>
      </c>
      <c r="K5" s="1" t="s">
        <v>60</v>
      </c>
      <c r="L5" s="6" t="s">
        <v>60</v>
      </c>
      <c r="M5" s="1" t="s">
        <v>60</v>
      </c>
      <c r="N5" s="6" t="s">
        <v>60</v>
      </c>
      <c r="O5" s="1" t="s">
        <v>60</v>
      </c>
      <c r="P5" s="22">
        <v>121</v>
      </c>
      <c r="Q5" s="28">
        <v>121</v>
      </c>
      <c r="R5" s="23"/>
      <c r="S5" s="24"/>
      <c r="T5" s="25"/>
      <c r="U5" s="26"/>
      <c r="V5" s="27"/>
      <c r="W5" s="17"/>
      <c r="X5" s="1"/>
      <c r="Y5" s="18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/>
    <row r="10" spans="2:25" ht="12.75" customHeight="1" x14ac:dyDescent="0.2"/>
    <row r="11" spans="2:25" ht="12.75" customHeight="1" x14ac:dyDescent="0.2"/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AK2125"/>
  <sheetViews>
    <sheetView zoomScale="90" zoomScaleNormal="90" workbookViewId="0">
      <pane xSplit="3" ySplit="4" topLeftCell="I5" activePane="bottomRight" state="frozen"/>
      <selection activeCell="Y1624" sqref="D5:Y1624"/>
      <selection pane="topRight" activeCell="Y1624" sqref="D5:Y1624"/>
      <selection pane="bottomLeft" activeCell="Y1624" sqref="D5:Y1624"/>
      <selection pane="bottomRight" activeCell="R5" sqref="R5:Y5"/>
    </sheetView>
  </sheetViews>
  <sheetFormatPr defaultColWidth="0" defaultRowHeight="12.75" x14ac:dyDescent="0.2"/>
  <cols>
    <col min="1" max="2" width="2.7109375" customWidth="1"/>
    <col min="3" max="3" width="60.7109375" customWidth="1"/>
    <col min="4" max="4" width="12.7109375" customWidth="1"/>
    <col min="5" max="5" width="12.85546875" customWidth="1"/>
    <col min="6" max="25" width="12.7109375" customWidth="1"/>
    <col min="26" max="28" width="2.7109375" customWidth="1"/>
    <col min="29" max="37" width="13.140625" hidden="1" customWidth="1"/>
    <col min="38" max="16384" width="9.140625" hidden="1"/>
  </cols>
  <sheetData>
    <row r="2" spans="2:37" ht="20.25" x14ac:dyDescent="0.2">
      <c r="C2" s="21">
        <v>2025</v>
      </c>
    </row>
    <row r="3" spans="2:37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37" ht="38.25" x14ac:dyDescent="0.2">
      <c r="B4" s="8" t="s">
        <v>0</v>
      </c>
      <c r="C4" s="9" t="s">
        <v>4</v>
      </c>
      <c r="D4" s="10" t="s">
        <v>23</v>
      </c>
      <c r="E4" s="10" t="s">
        <v>22</v>
      </c>
      <c r="F4" s="10" t="s">
        <v>21</v>
      </c>
      <c r="G4" s="10" t="s">
        <v>20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56</v>
      </c>
      <c r="M4" s="10" t="s">
        <v>57</v>
      </c>
      <c r="N4" s="10" t="s">
        <v>58</v>
      </c>
      <c r="O4" s="10" t="s">
        <v>59</v>
      </c>
      <c r="P4" s="10" t="s">
        <v>11</v>
      </c>
      <c r="Q4" s="10" t="s">
        <v>10</v>
      </c>
      <c r="R4" s="10" t="s">
        <v>3</v>
      </c>
      <c r="S4" s="10" t="s">
        <v>1</v>
      </c>
      <c r="T4" s="10" t="s">
        <v>2</v>
      </c>
      <c r="U4" s="5" t="s">
        <v>9</v>
      </c>
      <c r="V4" s="5" t="s">
        <v>8</v>
      </c>
      <c r="W4" s="10" t="s">
        <v>7</v>
      </c>
      <c r="X4" s="10" t="s">
        <v>6</v>
      </c>
      <c r="Y4" s="10" t="s">
        <v>5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2.75" customHeight="1" x14ac:dyDescent="0.2">
      <c r="B5" s="12">
        <f ca="1">IF(INDEX(остаток25_итог[1],MATCH(сток25_итог[[#This Row],[номенклатура]],остаток25_итог[номенклатура],0))=0,"",INDEX(остаток25_итог[1],MATCH(сток25_итог[[#This Row],[номенклатура]],остаток25_итог[номенклатура],0)))</f>
        <v>1</v>
      </c>
      <c r="C5" s="2" t="s">
        <v>62</v>
      </c>
      <c r="D5" s="6">
        <v>41.4</v>
      </c>
      <c r="E5" s="1" t="s">
        <v>60</v>
      </c>
      <c r="F5" s="6" t="s">
        <v>60</v>
      </c>
      <c r="G5" s="1" t="s">
        <v>60</v>
      </c>
      <c r="H5" s="6" t="s">
        <v>60</v>
      </c>
      <c r="I5" s="1" t="s">
        <v>60</v>
      </c>
      <c r="J5" s="6" t="s">
        <v>60</v>
      </c>
      <c r="K5" s="1" t="s">
        <v>60</v>
      </c>
      <c r="L5" s="6" t="s">
        <v>60</v>
      </c>
      <c r="M5" s="1" t="s">
        <v>60</v>
      </c>
      <c r="N5" s="6" t="s">
        <v>60</v>
      </c>
      <c r="O5" s="1" t="s">
        <v>60</v>
      </c>
      <c r="P5" s="22">
        <v>41.4</v>
      </c>
      <c r="Q5" s="28">
        <v>41.4</v>
      </c>
      <c r="R5" s="23"/>
      <c r="S5" s="24"/>
      <c r="T5" s="25"/>
      <c r="U5" s="26"/>
      <c r="V5" s="29"/>
      <c r="W5" s="17"/>
      <c r="X5" s="1"/>
      <c r="Y5" s="1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2.75" customHeight="1" x14ac:dyDescent="0.2"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12.75" customHeight="1" x14ac:dyDescent="0.2"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12.75" customHeight="1" x14ac:dyDescent="0.2"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12.75" customHeight="1" x14ac:dyDescent="0.2"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12.75" customHeight="1" x14ac:dyDescent="0.2"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2.75" customHeight="1" x14ac:dyDescent="0.2"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2.75" customHeight="1" x14ac:dyDescent="0.2"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ht="12.75" customHeight="1" x14ac:dyDescent="0.2"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2.75" customHeight="1" x14ac:dyDescent="0.2"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2.75" customHeight="1" x14ac:dyDescent="0.2"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2.75" customHeight="1" x14ac:dyDescent="0.2"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6:37" ht="12.75" customHeight="1" x14ac:dyDescent="0.2"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6:37" ht="12.75" customHeight="1" x14ac:dyDescent="0.2"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6:37" ht="12.75" customHeight="1" x14ac:dyDescent="0.2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6:37" ht="12.75" customHeight="1" x14ac:dyDescent="0.2"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6:37" ht="12.75" customHeight="1" x14ac:dyDescent="0.2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6:37" ht="12.75" customHeight="1" x14ac:dyDescent="0.2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6:37" ht="12.75" customHeight="1" x14ac:dyDescent="0.2"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6:37" ht="12.75" customHeight="1" x14ac:dyDescent="0.2"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6:37" ht="12.75" customHeight="1" x14ac:dyDescent="0.2"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6:37" ht="12.75" customHeight="1" x14ac:dyDescent="0.2"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6:37" ht="12.75" customHeight="1" x14ac:dyDescent="0.2"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6:37" ht="12.75" customHeight="1" x14ac:dyDescent="0.2"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6:37" ht="12.75" customHeight="1" x14ac:dyDescent="0.2"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6:37" ht="12.75" customHeight="1" x14ac:dyDescent="0.2"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6:37" ht="12.75" customHeight="1" x14ac:dyDescent="0.2"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6:37" ht="12.75" customHeight="1" x14ac:dyDescent="0.2"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6:37" ht="12.75" customHeight="1" x14ac:dyDescent="0.2"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6:37" ht="12.75" customHeight="1" x14ac:dyDescent="0.2"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6:37" ht="12.75" customHeight="1" x14ac:dyDescent="0.2"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6:37" ht="12.75" customHeight="1" x14ac:dyDescent="0.2"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6:37" ht="12.75" customHeight="1" x14ac:dyDescent="0.2"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6:37" ht="12.75" customHeight="1" x14ac:dyDescent="0.2"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6:37" ht="12.75" customHeight="1" x14ac:dyDescent="0.2"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6:37" ht="12.75" customHeight="1" x14ac:dyDescent="0.2"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6:37" ht="12.75" customHeight="1" x14ac:dyDescent="0.2"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6:37" ht="12.75" customHeight="1" x14ac:dyDescent="0.2"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6:37" ht="12.75" customHeight="1" x14ac:dyDescent="0.2"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6:37" ht="12.75" customHeight="1" x14ac:dyDescent="0.2"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6:37" ht="12.75" customHeight="1" x14ac:dyDescent="0.2"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6:37" ht="12.75" customHeight="1" x14ac:dyDescent="0.2"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6:37" ht="12.75" customHeight="1" x14ac:dyDescent="0.2"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6:37" ht="12.75" customHeight="1" x14ac:dyDescent="0.2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6:37" ht="12.75" customHeight="1" x14ac:dyDescent="0.2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6:37" ht="12.75" customHeight="1" x14ac:dyDescent="0.2"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6:37" ht="12.75" customHeight="1" x14ac:dyDescent="0.2"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6:37" ht="12.75" customHeight="1" x14ac:dyDescent="0.2"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6:37" ht="12.75" customHeight="1" x14ac:dyDescent="0.2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6:37" ht="12.75" customHeight="1" x14ac:dyDescent="0.2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6:37" ht="12.75" customHeight="1" x14ac:dyDescent="0.2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6:37" ht="12.75" customHeight="1" x14ac:dyDescent="0.2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6:37" ht="12.75" customHeight="1" x14ac:dyDescent="0.2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6:37" ht="12.75" customHeight="1" x14ac:dyDescent="0.2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6:37" ht="12.75" customHeight="1" x14ac:dyDescent="0.2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6:37" ht="12.75" customHeight="1" x14ac:dyDescent="0.2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6:37" ht="12.75" customHeight="1" x14ac:dyDescent="0.2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6:37" ht="12.75" customHeight="1" x14ac:dyDescent="0.2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6:37" ht="12.75" customHeight="1" x14ac:dyDescent="0.2"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26:37" ht="12.75" customHeight="1" x14ac:dyDescent="0.2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26:37" ht="12.75" customHeight="1" x14ac:dyDescent="0.2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26:37" ht="12.75" customHeight="1" x14ac:dyDescent="0.2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26:37" ht="12.75" customHeight="1" x14ac:dyDescent="0.2"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26:37" ht="12.75" customHeight="1" x14ac:dyDescent="0.2"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26:37" ht="12.75" customHeight="1" x14ac:dyDescent="0.2"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6:37" ht="12.75" customHeight="1" x14ac:dyDescent="0.2"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6:37" ht="12.75" customHeight="1" x14ac:dyDescent="0.2"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26:37" ht="12.75" customHeight="1" x14ac:dyDescent="0.2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26:37" ht="12.75" customHeight="1" x14ac:dyDescent="0.2"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26:37" ht="12.75" customHeight="1" x14ac:dyDescent="0.2"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6:37" ht="12.75" customHeight="1" x14ac:dyDescent="0.2"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6:37" ht="12.75" customHeight="1" x14ac:dyDescent="0.2"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6:37" ht="12.75" customHeight="1" x14ac:dyDescent="0.2"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6:37" ht="12.75" customHeight="1" x14ac:dyDescent="0.2"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6:37" ht="12.75" customHeight="1" x14ac:dyDescent="0.2"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6:37" ht="12.75" customHeight="1" x14ac:dyDescent="0.2"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6:37" ht="12.75" customHeight="1" x14ac:dyDescent="0.2"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26:37" ht="12.75" customHeight="1" x14ac:dyDescent="0.2"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6:37" ht="12.75" customHeight="1" x14ac:dyDescent="0.2"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6:37" ht="12.75" customHeight="1" x14ac:dyDescent="0.2"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6:37" ht="12.75" customHeight="1" x14ac:dyDescent="0.2"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6:37" ht="12.75" customHeight="1" x14ac:dyDescent="0.2"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6:37" ht="12.75" customHeight="1" x14ac:dyDescent="0.2"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6:37" ht="12.75" customHeight="1" x14ac:dyDescent="0.2"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6:37" ht="12.75" customHeight="1" x14ac:dyDescent="0.2"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6:37" ht="12.75" customHeight="1" x14ac:dyDescent="0.2"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6:37" ht="12.75" customHeight="1" x14ac:dyDescent="0.2"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6:37" ht="12.75" customHeight="1" x14ac:dyDescent="0.2"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6:37" ht="12.75" customHeight="1" x14ac:dyDescent="0.2"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6:37" ht="12.75" customHeight="1" x14ac:dyDescent="0.2"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26:37" ht="12.75" customHeight="1" x14ac:dyDescent="0.2"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26:37" ht="12.75" customHeight="1" x14ac:dyDescent="0.2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26:37" ht="12.75" customHeight="1" x14ac:dyDescent="0.2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26:37" ht="12.75" customHeight="1" x14ac:dyDescent="0.2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26:37" ht="12.75" customHeight="1" x14ac:dyDescent="0.2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26:37" ht="12.75" customHeight="1" x14ac:dyDescent="0.2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26:37" ht="12.75" customHeight="1" x14ac:dyDescent="0.2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26:37" ht="12.75" customHeight="1" x14ac:dyDescent="0.2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26:37" ht="12.75" customHeight="1" x14ac:dyDescent="0.2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6:37" ht="12.75" customHeight="1" x14ac:dyDescent="0.2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6:37" ht="12.75" customHeight="1" x14ac:dyDescent="0.2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26:37" ht="12.75" customHeight="1" x14ac:dyDescent="0.2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6:37" ht="12.75" customHeight="1" x14ac:dyDescent="0.2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6:37" ht="12.75" customHeight="1" x14ac:dyDescent="0.2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6:37" ht="12.75" customHeight="1" x14ac:dyDescent="0.2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6:37" ht="12.75" customHeight="1" x14ac:dyDescent="0.2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6:37" ht="12.75" customHeight="1" x14ac:dyDescent="0.2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6:37" ht="12.75" customHeight="1" x14ac:dyDescent="0.2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6:37" ht="12.75" customHeight="1" x14ac:dyDescent="0.2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6:37" ht="12.75" customHeight="1" x14ac:dyDescent="0.2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26:37" ht="12.75" customHeight="1" x14ac:dyDescent="0.2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26:37" ht="12.75" customHeight="1" x14ac:dyDescent="0.2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26:37" ht="12.75" customHeight="1" x14ac:dyDescent="0.2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26:37" ht="12.75" customHeight="1" x14ac:dyDescent="0.2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26:37" ht="12.75" customHeight="1" x14ac:dyDescent="0.2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26:37" ht="12.75" customHeight="1" x14ac:dyDescent="0.2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26:37" ht="12.75" customHeight="1" x14ac:dyDescent="0.2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26:37" ht="12.75" customHeight="1" x14ac:dyDescent="0.2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26:37" ht="12.75" customHeight="1" x14ac:dyDescent="0.2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26:37" ht="12.75" customHeight="1" x14ac:dyDescent="0.2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26:37" ht="12.75" customHeight="1" x14ac:dyDescent="0.2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26:37" ht="12.75" customHeight="1" x14ac:dyDescent="0.2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26:37" ht="12.75" customHeight="1" x14ac:dyDescent="0.2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26:37" ht="12.75" customHeight="1" x14ac:dyDescent="0.2"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26:37" ht="12.75" customHeight="1" x14ac:dyDescent="0.2"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26:37" ht="12.75" customHeight="1" x14ac:dyDescent="0.2"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26:37" ht="12.75" customHeight="1" x14ac:dyDescent="0.2"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26:37" ht="12.75" customHeight="1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26:37" ht="12.75" customHeight="1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26:37" ht="12.75" customHeight="1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26:37" ht="12.75" customHeight="1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26:37" ht="12.75" customHeight="1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26:37" ht="12.75" customHeight="1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26:37" ht="12.75" customHeight="1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26:37" ht="12.75" customHeight="1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26:37" ht="12.75" customHeight="1" x14ac:dyDescent="0.2"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26:37" ht="12.75" customHeight="1" x14ac:dyDescent="0.2"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26:37" ht="12.75" customHeight="1" x14ac:dyDescent="0.2"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26:37" ht="12.75" customHeight="1" x14ac:dyDescent="0.2"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26:37" ht="12.75" customHeight="1" x14ac:dyDescent="0.2"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26:37" ht="12.75" customHeight="1" x14ac:dyDescent="0.2"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26:37" ht="12.75" customHeight="1" x14ac:dyDescent="0.2"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26:37" ht="12.75" customHeight="1" x14ac:dyDescent="0.2"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26:37" ht="12.75" customHeight="1" x14ac:dyDescent="0.2"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26:37" ht="12.75" customHeight="1" x14ac:dyDescent="0.2"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26:37" ht="12.75" customHeight="1" x14ac:dyDescent="0.2"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26:37" ht="12.75" customHeight="1" x14ac:dyDescent="0.2"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26:37" ht="12.75" customHeight="1" x14ac:dyDescent="0.2"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26:37" ht="12.75" customHeight="1" x14ac:dyDescent="0.2"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26:37" ht="12.75" customHeight="1" x14ac:dyDescent="0.2"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26:37" ht="12.75" customHeight="1" x14ac:dyDescent="0.2"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26:37" ht="12.75" customHeight="1" x14ac:dyDescent="0.2"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26:37" ht="12.75" customHeight="1" x14ac:dyDescent="0.2"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26:37" ht="12.75" customHeight="1" x14ac:dyDescent="0.2"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26:37" ht="12.75" customHeight="1" x14ac:dyDescent="0.2"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26:37" ht="12.75" customHeight="1" x14ac:dyDescent="0.2"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26:37" ht="12.75" customHeight="1" x14ac:dyDescent="0.2"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26:37" ht="12.75" customHeight="1" x14ac:dyDescent="0.2"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26:37" ht="12.75" customHeight="1" x14ac:dyDescent="0.2"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26:37" ht="12.75" customHeight="1" x14ac:dyDescent="0.2"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26:37" ht="12.75" customHeight="1" x14ac:dyDescent="0.2"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26:37" ht="12.75" customHeight="1" x14ac:dyDescent="0.2"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26:37" ht="12.75" customHeight="1" x14ac:dyDescent="0.2"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26:37" ht="12.75" customHeight="1" x14ac:dyDescent="0.2"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26:37" ht="12.75" customHeight="1" x14ac:dyDescent="0.2"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26:37" ht="12.75" customHeight="1" x14ac:dyDescent="0.2"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26:37" ht="12.75" customHeight="1" x14ac:dyDescent="0.2"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26:37" ht="12.75" customHeight="1" x14ac:dyDescent="0.2"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26:37" ht="12.75" customHeight="1" x14ac:dyDescent="0.2"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26:37" ht="12.75" customHeight="1" x14ac:dyDescent="0.2"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26:37" ht="12.75" customHeight="1" x14ac:dyDescent="0.2"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26:37" ht="12.75" customHeight="1" x14ac:dyDescent="0.2"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26:37" ht="12.75" customHeight="1" x14ac:dyDescent="0.2"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26:37" ht="12.75" customHeight="1" x14ac:dyDescent="0.2"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26:37" ht="12.75" customHeight="1" x14ac:dyDescent="0.2"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26:37" ht="12.75" customHeight="1" x14ac:dyDescent="0.2"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26:37" ht="12.75" customHeight="1" x14ac:dyDescent="0.2"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26:37" ht="12.75" customHeight="1" x14ac:dyDescent="0.2"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26:37" ht="12.75" customHeight="1" x14ac:dyDescent="0.2"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26:37" ht="12.75" customHeight="1" x14ac:dyDescent="0.2"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26:37" ht="12.75" customHeight="1" x14ac:dyDescent="0.2"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26:37" ht="12.75" customHeight="1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26:37" ht="12.75" customHeight="1" x14ac:dyDescent="0.2"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26:37" ht="12.75" customHeight="1" x14ac:dyDescent="0.2"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26:37" ht="12.75" customHeight="1" x14ac:dyDescent="0.2"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26:37" ht="12.75" customHeight="1" x14ac:dyDescent="0.2"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26:37" ht="12.75" customHeight="1" x14ac:dyDescent="0.2"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26:37" ht="12.75" customHeight="1" x14ac:dyDescent="0.2"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26:37" ht="12.75" customHeight="1" x14ac:dyDescent="0.2"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26:37" ht="12.75" customHeight="1" x14ac:dyDescent="0.2"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26:37" ht="12.75" customHeight="1" x14ac:dyDescent="0.2"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26:37" ht="12.75" customHeight="1" x14ac:dyDescent="0.2"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26:37" ht="12.75" customHeight="1" x14ac:dyDescent="0.2"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26:37" ht="12.75" customHeight="1" x14ac:dyDescent="0.2"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26:37" ht="12.75" customHeight="1" x14ac:dyDescent="0.2"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26:37" ht="12.75" customHeight="1" x14ac:dyDescent="0.2"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26:37" ht="12.75" customHeight="1" x14ac:dyDescent="0.2"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26:37" ht="12.75" customHeight="1" x14ac:dyDescent="0.2"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26:37" ht="12.75" customHeight="1" x14ac:dyDescent="0.2"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26:37" ht="12.75" customHeight="1" x14ac:dyDescent="0.2"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26:37" ht="12.75" customHeight="1" x14ac:dyDescent="0.2"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26:37" ht="12.75" customHeight="1" x14ac:dyDescent="0.2"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26:37" ht="12.75" customHeight="1" x14ac:dyDescent="0.2"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26:37" ht="12.75" customHeight="1" x14ac:dyDescent="0.2"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26:37" ht="12.75" customHeight="1" x14ac:dyDescent="0.2"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26:37" ht="12.75" customHeight="1" x14ac:dyDescent="0.2"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26:37" ht="12.75" customHeight="1" x14ac:dyDescent="0.2"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26:37" ht="12.75" customHeight="1" x14ac:dyDescent="0.2"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26:37" ht="12.75" customHeight="1" x14ac:dyDescent="0.2"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26:37" ht="12.75" customHeight="1" x14ac:dyDescent="0.2"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26:37" ht="12.75" customHeight="1" x14ac:dyDescent="0.2"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26:37" ht="12.75" customHeight="1" x14ac:dyDescent="0.2"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26:37" ht="12.75" customHeight="1" x14ac:dyDescent="0.2"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26:37" ht="12.75" customHeight="1" x14ac:dyDescent="0.2"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26:37" ht="12.75" customHeight="1" x14ac:dyDescent="0.2"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26:37" ht="12.75" customHeight="1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26:37" ht="12.75" customHeight="1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26:37" ht="12.75" customHeight="1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26:37" ht="12.75" customHeight="1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26:37" ht="12.75" customHeight="1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26:37" ht="12.75" customHeight="1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26:37" ht="12.75" customHeight="1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26:37" ht="12.75" customHeight="1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26:37" ht="12.75" customHeight="1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26:37" ht="12.75" customHeight="1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26:37" ht="12.75" customHeight="1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26:37" ht="12.75" customHeight="1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26:37" ht="12.75" customHeight="1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26:37" ht="12.75" customHeight="1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26:37" ht="12.75" customHeight="1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26:37" ht="12.75" customHeight="1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26:37" ht="12.75" customHeight="1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26:37" ht="12.75" customHeight="1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26:37" ht="12.75" customHeight="1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26:37" ht="12.75" customHeight="1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26:37" ht="12.75" customHeight="1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26:37" ht="12.75" customHeight="1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26:37" ht="12.75" customHeight="1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26:37" ht="12.75" customHeight="1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26:37" ht="12.75" customHeight="1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26:37" ht="12.75" customHeight="1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26:37" ht="12.75" customHeight="1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26:37" ht="12.75" customHeight="1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26:37" ht="12.75" customHeight="1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26:37" ht="12.75" customHeight="1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26:37" ht="12.75" customHeight="1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26:37" ht="12.75" customHeight="1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26:37" ht="12.75" customHeight="1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26:37" ht="12.75" customHeight="1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26:37" ht="12.75" customHeight="1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26:37" ht="12.75" customHeight="1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26:37" ht="12.75" customHeight="1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26:37" ht="12.75" customHeight="1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26:37" ht="12.75" customHeight="1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26:37" ht="12.75" customHeight="1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26:37" ht="12.75" customHeight="1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26:37" ht="12.75" customHeight="1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26:37" ht="12.75" customHeight="1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26:37" ht="12.75" customHeight="1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26:37" ht="12.75" customHeight="1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26:37" ht="12.75" customHeight="1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26:37" ht="12.75" customHeight="1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26:37" ht="12.75" customHeight="1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26:37" ht="12.75" customHeight="1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26:37" ht="12.75" customHeight="1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26:37" ht="12.75" customHeight="1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26:37" ht="12.75" customHeight="1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26:37" ht="12.75" customHeight="1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26:37" ht="12.75" customHeight="1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26:37" ht="12.75" customHeight="1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26:37" ht="12.75" customHeight="1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26:37" ht="12.75" customHeight="1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26:37" ht="12.75" customHeight="1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26:37" ht="12.75" customHeight="1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26:37" ht="12.75" customHeight="1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26:37" ht="12.75" customHeight="1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26:37" ht="12.75" customHeight="1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26:37" ht="12.75" customHeight="1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26:37" ht="12.75" customHeight="1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26:37" ht="12.75" customHeight="1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26:37" ht="12.75" customHeight="1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26:37" ht="12.75" customHeight="1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26:37" ht="12.75" customHeight="1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26:37" ht="12.75" customHeight="1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26:37" ht="12.75" customHeight="1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26:37" ht="12.75" customHeight="1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26:37" ht="12.75" customHeight="1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26:37" ht="12.75" customHeight="1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26:37" ht="12.75" customHeight="1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26:37" ht="12.75" customHeight="1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26:37" ht="12.75" customHeight="1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26:37" ht="12.75" customHeight="1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26:37" ht="12.75" customHeight="1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26:37" ht="12.75" customHeight="1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26:37" ht="12.75" customHeight="1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26:37" ht="12.75" customHeight="1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26:37" ht="12.75" customHeight="1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26:37" ht="12.75" customHeight="1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26:37" ht="12.75" customHeight="1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26:37" ht="12.75" customHeight="1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26:37" ht="12.75" customHeight="1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26:37" ht="12.75" customHeight="1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26:37" ht="12.75" customHeight="1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26:37" ht="12.75" customHeight="1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26:37" ht="12.75" customHeight="1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26:37" ht="12.75" customHeight="1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26:37" ht="12.75" customHeight="1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26:37" ht="12.75" customHeight="1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26:37" ht="12.75" customHeight="1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26:37" ht="12.75" customHeight="1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26:37" ht="12.75" customHeight="1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26:37" ht="12.75" customHeight="1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26:37" ht="12.75" customHeight="1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26:37" ht="12.75" customHeight="1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26:37" ht="12.75" customHeight="1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26:37" ht="12.75" customHeight="1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26:37" ht="12.75" customHeight="1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26:37" ht="12.75" customHeight="1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26:37" ht="12.75" customHeight="1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26:37" ht="12.75" customHeight="1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26:37" ht="12.75" customHeight="1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26:37" ht="12.75" customHeight="1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26:37" ht="12.75" customHeight="1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26:37" ht="12.75" customHeight="1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26:37" ht="12.75" customHeight="1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26:37" ht="12.75" customHeight="1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26:37" ht="12.75" customHeight="1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26:37" ht="12.75" customHeight="1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26:37" ht="12.75" customHeight="1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26:37" ht="12.75" customHeight="1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26:37" ht="12.75" customHeight="1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26:37" ht="12.75" customHeight="1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26:37" ht="12.75" customHeight="1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26:37" ht="12.75" customHeight="1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26:37" ht="12.75" customHeight="1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26:37" ht="12.75" customHeight="1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26:37" ht="12.75" customHeight="1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26:37" ht="12.75" customHeight="1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26:37" ht="12.75" customHeight="1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26:37" ht="12.75" customHeight="1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26:37" ht="12.75" customHeight="1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26:37" ht="12.75" customHeight="1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26:37" ht="12.75" customHeight="1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26:37" ht="12.75" customHeight="1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26:37" ht="12.75" customHeight="1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26:37" ht="12.75" customHeight="1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26:37" ht="12.75" customHeight="1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26:37" ht="12.75" customHeight="1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26:37" ht="12.75" customHeight="1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26:37" ht="12.75" customHeight="1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26:37" ht="12.75" customHeight="1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26:37" ht="12.75" customHeight="1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26:37" ht="12.75" customHeight="1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26:37" ht="12.75" customHeight="1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26:37" ht="12.75" customHeight="1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26:37" ht="12.75" customHeight="1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26:37" ht="12.75" customHeight="1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26:37" ht="12.75" customHeight="1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26:37" ht="12.75" customHeight="1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26:37" ht="12.75" customHeight="1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26:37" ht="12.75" customHeight="1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26:37" ht="12.75" customHeight="1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26:37" ht="12.75" customHeight="1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26:37" ht="12.75" customHeight="1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26:37" ht="12.75" customHeight="1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26:37" ht="12.75" customHeight="1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26:37" ht="12.75" customHeight="1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26:37" ht="12.75" customHeight="1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26:37" ht="12.75" customHeight="1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26:37" ht="12.75" customHeight="1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26:37" ht="12.75" customHeight="1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26:37" ht="12.75" customHeight="1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26:37" ht="12.75" customHeight="1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26:37" ht="12.75" customHeight="1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26:37" ht="12.75" customHeight="1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26:37" ht="12.75" customHeight="1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26:37" ht="12.75" customHeight="1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26:37" ht="12.75" customHeight="1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26:37" ht="12.75" customHeight="1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26:37" ht="12.75" customHeight="1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26:37" ht="12.75" customHeight="1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26:37" ht="12.75" customHeight="1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26:37" ht="12.75" customHeight="1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26:37" ht="12.75" customHeight="1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26:37" ht="12.75" customHeight="1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26:37" ht="12.75" customHeight="1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26:37" ht="12.75" customHeight="1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26:37" ht="12.75" customHeight="1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26:37" ht="12.75" customHeight="1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26:37" ht="12.75" customHeight="1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26:37" ht="12.75" customHeight="1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26:37" ht="12.75" customHeight="1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26:37" ht="12.75" customHeight="1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26:37" ht="12.75" customHeight="1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26:37" ht="12.75" customHeight="1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26:37" ht="12.75" customHeight="1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26:37" ht="12.75" customHeight="1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26:37" ht="12.75" customHeight="1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26:37" ht="12.75" customHeight="1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26:37" ht="12.75" customHeight="1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26:37" ht="12.75" customHeight="1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26:37" ht="12.75" customHeight="1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26:37" ht="12.75" customHeight="1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26:37" ht="12.75" customHeight="1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26:37" ht="12.75" customHeight="1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26:37" ht="12.75" customHeight="1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26:37" ht="12.75" customHeight="1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26:37" ht="12.75" customHeight="1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26:37" ht="12.75" customHeight="1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26:37" ht="12.75" customHeight="1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26:37" ht="12.75" customHeight="1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26:37" ht="12.75" customHeight="1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26:37" ht="12.75" customHeight="1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26:37" ht="12.75" customHeight="1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26:37" ht="12.75" customHeight="1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26:37" ht="12.75" customHeight="1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26:37" ht="12.75" customHeight="1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26:37" ht="12.75" customHeight="1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26:37" ht="12.75" customHeight="1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26:37" ht="12.75" customHeight="1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26:37" ht="12.75" customHeight="1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26:37" ht="12.75" customHeight="1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26:37" ht="12.75" customHeight="1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26:37" ht="12.75" customHeight="1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26:37" ht="12.75" customHeight="1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26:37" ht="12.75" customHeight="1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26:37" ht="12.75" customHeight="1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26:37" ht="12.75" customHeight="1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26:37" ht="12.75" customHeight="1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26:37" ht="12.75" customHeight="1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26:37" ht="12.75" customHeight="1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26:37" ht="12.75" customHeight="1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26:37" ht="12.75" customHeight="1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26:37" ht="12.75" customHeight="1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26:37" ht="12.75" customHeight="1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26:37" ht="12.75" customHeight="1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26:37" ht="12.75" customHeight="1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26:37" ht="12.75" customHeight="1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26:37" ht="12.75" customHeight="1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26:37" ht="12.75" customHeight="1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26:37" ht="12.75" customHeight="1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26:37" ht="12.75" customHeight="1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26:37" ht="12.75" customHeight="1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26:37" ht="12.75" customHeight="1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26:37" ht="12.75" customHeight="1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26:37" ht="12.75" customHeight="1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26:37" ht="12.75" customHeight="1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26:37" ht="12.75" customHeight="1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26:37" ht="12.75" customHeight="1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26:37" ht="12.75" customHeight="1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26:37" ht="12.75" customHeight="1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26:37" ht="12.75" customHeight="1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26:37" ht="12.75" customHeight="1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26:37" ht="12.75" customHeight="1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26:37" ht="12.75" customHeight="1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26:37" ht="12.75" customHeight="1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26:37" ht="12.75" customHeight="1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26:37" ht="12.75" customHeight="1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26:37" ht="12.75" customHeight="1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26:37" ht="12.75" customHeight="1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26:37" ht="12.75" customHeight="1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26:37" ht="12.75" customHeight="1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26:37" ht="12.75" customHeight="1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26:37" ht="12.75" customHeight="1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26:37" ht="12.75" customHeight="1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26:37" ht="12.75" customHeight="1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26:37" ht="12.75" customHeight="1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26:37" ht="12.75" customHeight="1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26:37" ht="12.75" customHeight="1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26:37" ht="12.75" customHeight="1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26:37" ht="12.75" customHeight="1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26:37" ht="12.75" customHeight="1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26:37" ht="12.75" customHeight="1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26:37" ht="12.75" customHeight="1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26:37" ht="12.75" customHeight="1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26:37" ht="12.75" customHeight="1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26:37" ht="12.75" customHeight="1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26:37" ht="12.75" customHeight="1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26:37" ht="12.75" customHeight="1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26:37" ht="12.75" customHeight="1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26:37" ht="12.75" customHeight="1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26:37" ht="12.75" customHeight="1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26:37" ht="12.75" customHeight="1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26:37" ht="12.75" customHeight="1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26:37" ht="12.75" customHeight="1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26:37" ht="12.75" customHeight="1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26:37" ht="12.75" customHeight="1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26:37" ht="12.75" customHeight="1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26:37" ht="12.75" customHeight="1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26:37" ht="12.75" customHeight="1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26:37" ht="12.75" customHeight="1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26:37" ht="12.75" customHeight="1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26:37" ht="12.75" customHeight="1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26:37" ht="12.75" customHeight="1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26:37" ht="12.75" customHeight="1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26:37" ht="12.75" customHeight="1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26:37" ht="12.75" customHeight="1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26:37" ht="12.75" customHeight="1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26:37" ht="12.75" customHeight="1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26:37" ht="12.75" customHeight="1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26:37" ht="12.75" customHeight="1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26:37" ht="12.75" customHeight="1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26:37" ht="12.75" customHeight="1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26:37" ht="12.75" customHeight="1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26:37" ht="12.75" customHeight="1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26:37" ht="12.75" customHeight="1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26:37" ht="12.75" customHeight="1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26:37" ht="12.75" customHeight="1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26:37" ht="12.75" customHeight="1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26:37" ht="12.75" customHeight="1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26:37" ht="12.75" customHeight="1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26:37" ht="12.75" customHeight="1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26:37" ht="12.75" customHeight="1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26:37" ht="12.75" customHeight="1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26:37" ht="12.75" customHeight="1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26:37" ht="12.75" customHeight="1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26:37" ht="12.75" customHeight="1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26:37" ht="12.75" customHeight="1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26:37" ht="12.75" customHeight="1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26:37" ht="12.75" customHeight="1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26:37" ht="12.75" customHeight="1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26:37" ht="12.75" customHeight="1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26:37" ht="12.75" customHeight="1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26:37" ht="12.75" customHeight="1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26:37" ht="12.75" customHeight="1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26:37" ht="12.75" customHeight="1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26:37" ht="12.75" customHeight="1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26:37" ht="12.75" customHeight="1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26:37" ht="12.75" customHeight="1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26:37" ht="12.75" customHeight="1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26:37" ht="12.75" customHeight="1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26:37" ht="12.75" customHeight="1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26:37" ht="12.75" customHeight="1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26:37" ht="12.75" customHeight="1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26:37" ht="12.75" customHeight="1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26:37" ht="12.75" customHeight="1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26:37" ht="12.75" customHeight="1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26:37" ht="12.75" customHeight="1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26:37" ht="12.75" customHeight="1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26:37" ht="12.75" customHeight="1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26:37" ht="12.75" customHeight="1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26:37" ht="12.75" customHeight="1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26:37" ht="12.75" customHeight="1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26:37" ht="12.75" customHeight="1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26:37" ht="12.75" customHeight="1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26:37" ht="12.75" customHeight="1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26:37" ht="12.75" customHeight="1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26:37" ht="12.75" customHeight="1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26:37" ht="12.75" customHeight="1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26:37" ht="12.75" customHeight="1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26:37" ht="12.75" customHeight="1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26:37" ht="12.75" customHeight="1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26:37" ht="12.75" customHeight="1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26:37" ht="12.75" customHeight="1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26:37" ht="12.75" customHeight="1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26:37" ht="12.75" customHeight="1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26:37" ht="12.75" customHeight="1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26:37" ht="12.75" customHeight="1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26:37" ht="12.75" customHeight="1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26:37" ht="12.75" customHeight="1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26:37" ht="12.75" customHeight="1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26:37" ht="12.75" customHeight="1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26:37" ht="12.75" customHeight="1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26:37" ht="12.75" customHeight="1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26:37" ht="12.75" customHeight="1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26:37" ht="12.75" customHeight="1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26:37" ht="12.75" customHeight="1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26:37" ht="12.75" customHeight="1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26:37" ht="12.75" customHeight="1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26:37" ht="12.75" customHeight="1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26:37" ht="12.75" customHeight="1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26:37" ht="12.75" customHeight="1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26:37" ht="12.75" customHeight="1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26:37" ht="12.75" customHeight="1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26:37" ht="12.75" customHeight="1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26:37" ht="12.75" customHeight="1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26:37" ht="12.75" customHeight="1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26:37" ht="12.75" customHeight="1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26:37" ht="12.75" customHeight="1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26:37" ht="12.75" customHeight="1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26:37" ht="12.75" customHeight="1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26:37" ht="12.75" customHeight="1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26:37" ht="12.75" customHeight="1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26:37" ht="12.75" customHeight="1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26:37" ht="12.75" customHeight="1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26:37" ht="12.75" customHeight="1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26:37" ht="12.75" customHeight="1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26:37" ht="12.75" customHeight="1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26:37" ht="12.75" customHeight="1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26:37" ht="12.75" customHeight="1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26:37" ht="12.75" customHeight="1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26:37" ht="12.75" customHeight="1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26:37" ht="12.75" customHeight="1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26:37" ht="12.75" customHeight="1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26:37" ht="12.75" customHeight="1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26:37" ht="12.75" customHeight="1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26:37" ht="12.75" customHeight="1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26:37" ht="12.75" customHeight="1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26:37" ht="12.75" customHeight="1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26:37" ht="12.75" customHeight="1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26:37" ht="12.75" customHeight="1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26:37" ht="12.75" customHeight="1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26:37" ht="12.75" customHeight="1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26:37" ht="12.75" customHeight="1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26:37" ht="12.75" customHeight="1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26:37" ht="12.75" customHeight="1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26:37" ht="12.75" customHeight="1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26:37" ht="12.75" customHeight="1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26:37" ht="12.75" customHeight="1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26:37" ht="12.75" customHeight="1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26:37" ht="12.75" customHeight="1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26:37" ht="12.75" customHeight="1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26:37" ht="12.75" customHeight="1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26:37" ht="12.75" customHeight="1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26:37" ht="12.75" customHeight="1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26:37" ht="12.75" customHeight="1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26:37" ht="12.75" customHeight="1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26:37" ht="12.75" customHeight="1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26:37" ht="12.75" customHeight="1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26:37" ht="12.75" customHeight="1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26:37" ht="12.75" customHeight="1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26:37" ht="12.75" customHeight="1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26:37" ht="12.75" customHeight="1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26:37" ht="12.75" customHeight="1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26:37" ht="12.75" customHeight="1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26:37" ht="12.75" customHeight="1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26:37" ht="12.75" customHeight="1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26:37" ht="12.75" customHeight="1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26:37" ht="12.75" customHeight="1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26:37" ht="12.75" customHeight="1" x14ac:dyDescent="0.2"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26:37" ht="12.75" customHeight="1" x14ac:dyDescent="0.2"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26:37" ht="12.75" customHeight="1" x14ac:dyDescent="0.2"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26:37" ht="12.75" customHeight="1" x14ac:dyDescent="0.2"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26:37" ht="12.75" customHeight="1" x14ac:dyDescent="0.2"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26:37" ht="12.75" customHeight="1" x14ac:dyDescent="0.2"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26:37" ht="12.75" customHeight="1" x14ac:dyDescent="0.2"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26:37" ht="12.75" customHeight="1" x14ac:dyDescent="0.2"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26:37" ht="12.75" customHeight="1" x14ac:dyDescent="0.2"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26:37" ht="12.75" customHeight="1" x14ac:dyDescent="0.2"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26:37" ht="12.75" customHeight="1" x14ac:dyDescent="0.2"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26:37" ht="12.75" customHeight="1" x14ac:dyDescent="0.2"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26:37" ht="12.75" customHeight="1" x14ac:dyDescent="0.2"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26:37" ht="12.75" customHeight="1" x14ac:dyDescent="0.2"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26:37" ht="12.75" customHeight="1" x14ac:dyDescent="0.2"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26:37" ht="12.75" customHeight="1" x14ac:dyDescent="0.2"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26:37" ht="12.75" customHeight="1" x14ac:dyDescent="0.2"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26:37" ht="12.75" customHeight="1" x14ac:dyDescent="0.2"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26:37" ht="12.75" customHeight="1" x14ac:dyDescent="0.2"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26:37" ht="12.75" customHeight="1" x14ac:dyDescent="0.2"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26:37" ht="12.75" customHeight="1" x14ac:dyDescent="0.2"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26:37" ht="12.75" customHeight="1" x14ac:dyDescent="0.2"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26:37" ht="12.75" customHeight="1" x14ac:dyDescent="0.2"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26:37" ht="12.75" customHeight="1" x14ac:dyDescent="0.2"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26:37" ht="12.75" customHeight="1" x14ac:dyDescent="0.2"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26:37" ht="12.75" customHeight="1" x14ac:dyDescent="0.2"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26:37" ht="12.75" customHeight="1" x14ac:dyDescent="0.2"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26:37" ht="12.75" customHeight="1" x14ac:dyDescent="0.2"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26:37" ht="12.75" customHeight="1" x14ac:dyDescent="0.2"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26:37" ht="12.75" customHeight="1" x14ac:dyDescent="0.2"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26:37" ht="12.75" customHeight="1" x14ac:dyDescent="0.2"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26:37" ht="12.75" customHeight="1" x14ac:dyDescent="0.2"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26:37" ht="12.75" customHeight="1" x14ac:dyDescent="0.2"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26:37" ht="12.75" customHeight="1" x14ac:dyDescent="0.2"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26:37" ht="12.75" customHeight="1" x14ac:dyDescent="0.2"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26:37" ht="12.75" customHeight="1" x14ac:dyDescent="0.2"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26:37" ht="12.75" customHeight="1" x14ac:dyDescent="0.2"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26:37" ht="12.75" customHeight="1" x14ac:dyDescent="0.2"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26:37" ht="12.75" customHeight="1" x14ac:dyDescent="0.2"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26:37" ht="12.75" customHeight="1" x14ac:dyDescent="0.2"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26:37" ht="12.75" customHeight="1" x14ac:dyDescent="0.2"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26:37" ht="12.75" customHeight="1" x14ac:dyDescent="0.2"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26:37" ht="12.75" customHeight="1" x14ac:dyDescent="0.2"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26:37" ht="12.75" customHeight="1" x14ac:dyDescent="0.2"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26:37" ht="12.75" customHeight="1" x14ac:dyDescent="0.2"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26:37" ht="12.75" customHeight="1" x14ac:dyDescent="0.2"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26:37" ht="12.75" customHeight="1" x14ac:dyDescent="0.2"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26:37" ht="12.75" customHeight="1" x14ac:dyDescent="0.2"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26:37" ht="12.75" customHeight="1" x14ac:dyDescent="0.2"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26:37" ht="12.75" customHeight="1" x14ac:dyDescent="0.2"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26:37" ht="12.75" customHeight="1" x14ac:dyDescent="0.2"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26:37" ht="12.75" customHeight="1" x14ac:dyDescent="0.2"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26:37" ht="12.75" customHeight="1" x14ac:dyDescent="0.2"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26:37" ht="12.75" customHeight="1" x14ac:dyDescent="0.2"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26:37" ht="12.75" customHeight="1" x14ac:dyDescent="0.2"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26:37" ht="12.75" customHeight="1" x14ac:dyDescent="0.2"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26:37" ht="12.75" customHeight="1" x14ac:dyDescent="0.2"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26:37" ht="12.75" customHeight="1" x14ac:dyDescent="0.2"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26:37" ht="12.75" customHeight="1" x14ac:dyDescent="0.2"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26:37" ht="12.75" customHeight="1" x14ac:dyDescent="0.2"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26:37" ht="12.75" customHeight="1" x14ac:dyDescent="0.2"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26:37" ht="12.75" customHeight="1" x14ac:dyDescent="0.2"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26:37" ht="12.75" customHeight="1" x14ac:dyDescent="0.2"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26:37" ht="12.75" customHeight="1" x14ac:dyDescent="0.2"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26:37" ht="12.75" customHeight="1" x14ac:dyDescent="0.2"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26:37" ht="12.75" customHeight="1" x14ac:dyDescent="0.2"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26:37" ht="12.75" customHeight="1" x14ac:dyDescent="0.2"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26:37" ht="12.75" customHeight="1" x14ac:dyDescent="0.2"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26:37" ht="12.75" customHeight="1" x14ac:dyDescent="0.2"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26:37" ht="12.75" customHeight="1" x14ac:dyDescent="0.2"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26:37" ht="12.75" customHeight="1" x14ac:dyDescent="0.2"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26:37" ht="12.75" customHeight="1" x14ac:dyDescent="0.2"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26:37" ht="12.75" customHeight="1" x14ac:dyDescent="0.2"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26:37" ht="12.75" customHeight="1" x14ac:dyDescent="0.2"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26:37" ht="12.75" customHeight="1" x14ac:dyDescent="0.2"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26:37" ht="12.75" customHeight="1" x14ac:dyDescent="0.2"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26:37" ht="12.75" customHeight="1" x14ac:dyDescent="0.2"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26:37" ht="12.75" customHeight="1" x14ac:dyDescent="0.2"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26:37" ht="12.75" customHeight="1" x14ac:dyDescent="0.2"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26:37" ht="12.75" customHeight="1" x14ac:dyDescent="0.2"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26:37" ht="12.75" customHeight="1" x14ac:dyDescent="0.2"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26:37" ht="12.75" customHeight="1" x14ac:dyDescent="0.2"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26:37" ht="12.75" customHeight="1" x14ac:dyDescent="0.2"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26:37" ht="12.75" customHeight="1" x14ac:dyDescent="0.2"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26:37" ht="12.75" customHeight="1" x14ac:dyDescent="0.2"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26:37" ht="12.75" customHeight="1" x14ac:dyDescent="0.2"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26:37" ht="12.75" customHeight="1" x14ac:dyDescent="0.2"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26:37" ht="12.75" customHeight="1" x14ac:dyDescent="0.2"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26:37" ht="12.75" customHeight="1" x14ac:dyDescent="0.2"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26:37" ht="12.75" customHeight="1" x14ac:dyDescent="0.2"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26:37" ht="12.75" customHeight="1" x14ac:dyDescent="0.2"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26:37" ht="12.75" customHeight="1" x14ac:dyDescent="0.2"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26:37" ht="12.75" customHeight="1" x14ac:dyDescent="0.2"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26:37" ht="12.75" customHeight="1" x14ac:dyDescent="0.2"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26:37" ht="12.75" customHeight="1" x14ac:dyDescent="0.2"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26:37" ht="12.75" customHeight="1" x14ac:dyDescent="0.2"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26:37" ht="12.75" customHeight="1" x14ac:dyDescent="0.2"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26:37" ht="12.75" customHeight="1" x14ac:dyDescent="0.2"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26:37" ht="12.75" customHeight="1" x14ac:dyDescent="0.2"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26:37" ht="12.75" customHeight="1" x14ac:dyDescent="0.2"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26:37" ht="12.75" customHeight="1" x14ac:dyDescent="0.2"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26:37" ht="12.75" customHeight="1" x14ac:dyDescent="0.2"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26:37" ht="12.75" customHeight="1" x14ac:dyDescent="0.2"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26:37" ht="12.75" customHeight="1" x14ac:dyDescent="0.2"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26:37" ht="12.75" customHeight="1" x14ac:dyDescent="0.2"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26:37" ht="12.75" customHeight="1" x14ac:dyDescent="0.2"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26:37" ht="12.75" customHeight="1" x14ac:dyDescent="0.2"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26:37" ht="12.75" customHeight="1" x14ac:dyDescent="0.2"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26:37" ht="12.75" customHeight="1" x14ac:dyDescent="0.2"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26:37" ht="12.75" customHeight="1" x14ac:dyDescent="0.2"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26:37" ht="12.75" customHeight="1" x14ac:dyDescent="0.2"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26:37" ht="12.75" customHeight="1" x14ac:dyDescent="0.2"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26:37" ht="12.75" customHeight="1" x14ac:dyDescent="0.2"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26:37" ht="12.75" customHeight="1" x14ac:dyDescent="0.2"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26:37" ht="12.75" customHeight="1" x14ac:dyDescent="0.2"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26:37" ht="12.75" customHeight="1" x14ac:dyDescent="0.2"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26:37" ht="12.75" customHeight="1" x14ac:dyDescent="0.2"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26:37" ht="12.75" customHeight="1" x14ac:dyDescent="0.2"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26:37" ht="12.75" customHeight="1" x14ac:dyDescent="0.2"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26:37" ht="12.75" customHeight="1" x14ac:dyDescent="0.2"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26:37" ht="12.75" customHeight="1" x14ac:dyDescent="0.2"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26:37" ht="12.75" customHeight="1" x14ac:dyDescent="0.2"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26:37" ht="12.75" customHeight="1" x14ac:dyDescent="0.2"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26:37" ht="12.75" customHeight="1" x14ac:dyDescent="0.2"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26:37" ht="12.75" customHeight="1" x14ac:dyDescent="0.2"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26:37" ht="12.75" customHeight="1" x14ac:dyDescent="0.2"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26:37" ht="12.75" customHeight="1" x14ac:dyDescent="0.2"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26:37" ht="12.75" customHeight="1" x14ac:dyDescent="0.2"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26:37" ht="12.75" customHeight="1" x14ac:dyDescent="0.2"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26:37" ht="12.75" customHeight="1" x14ac:dyDescent="0.2"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26:37" ht="12.75" customHeight="1" x14ac:dyDescent="0.2"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26:37" ht="12.75" customHeight="1" x14ac:dyDescent="0.2"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26:37" ht="12.75" customHeight="1" x14ac:dyDescent="0.2"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26:37" ht="12.75" customHeight="1" x14ac:dyDescent="0.2"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26:37" ht="12.75" customHeight="1" x14ac:dyDescent="0.2"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26:37" ht="12.75" customHeight="1" x14ac:dyDescent="0.2"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26:37" ht="12.75" customHeight="1" x14ac:dyDescent="0.2"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26:37" ht="12.75" customHeight="1" x14ac:dyDescent="0.2"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26:37" ht="12.75" customHeight="1" x14ac:dyDescent="0.2"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26:37" ht="12.75" customHeight="1" x14ac:dyDescent="0.2"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26:37" ht="12.75" customHeight="1" x14ac:dyDescent="0.2"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26:37" ht="12.75" customHeight="1" x14ac:dyDescent="0.2"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26:37" ht="12.75" customHeight="1" x14ac:dyDescent="0.2"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26:37" ht="12.75" customHeight="1" x14ac:dyDescent="0.2"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26:37" ht="12.75" customHeight="1" x14ac:dyDescent="0.2"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26:37" ht="12.75" customHeight="1" x14ac:dyDescent="0.2"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26:37" ht="12.75" customHeight="1" x14ac:dyDescent="0.2"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26:37" ht="12.75" customHeight="1" x14ac:dyDescent="0.2"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26:37" ht="12.75" customHeight="1" x14ac:dyDescent="0.2"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26:37" ht="12.75" customHeight="1" x14ac:dyDescent="0.2"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26:37" ht="12.75" customHeight="1" x14ac:dyDescent="0.2"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26:37" ht="12.75" customHeight="1" x14ac:dyDescent="0.2"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26:37" ht="12.75" customHeight="1" x14ac:dyDescent="0.2"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26:37" ht="12.75" customHeight="1" x14ac:dyDescent="0.2"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26:37" ht="12.75" customHeight="1" x14ac:dyDescent="0.2"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26:37" ht="12.75" customHeight="1" x14ac:dyDescent="0.2"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26:37" ht="12.75" customHeight="1" x14ac:dyDescent="0.2"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26:37" ht="12.75" customHeight="1" x14ac:dyDescent="0.2"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26:37" ht="12.75" customHeight="1" x14ac:dyDescent="0.2"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26:37" ht="12.75" customHeight="1" x14ac:dyDescent="0.2"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26:37" ht="12.75" customHeight="1" x14ac:dyDescent="0.2"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26:37" ht="12.75" customHeight="1" x14ac:dyDescent="0.2"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26:37" ht="12.75" customHeight="1" x14ac:dyDescent="0.2"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26:37" ht="12.75" customHeight="1" x14ac:dyDescent="0.2"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26:37" ht="12.75" customHeight="1" x14ac:dyDescent="0.2"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26:37" ht="12.75" customHeight="1" x14ac:dyDescent="0.2"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26:37" ht="12.75" customHeight="1" x14ac:dyDescent="0.2"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26:37" ht="12.75" customHeight="1" x14ac:dyDescent="0.2"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26:37" ht="12.75" customHeight="1" x14ac:dyDescent="0.2"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26:37" ht="12.75" customHeight="1" x14ac:dyDescent="0.2"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26:37" ht="12.75" customHeight="1" x14ac:dyDescent="0.2"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26:37" ht="12.75" customHeight="1" x14ac:dyDescent="0.2"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26:37" ht="12.75" customHeight="1" x14ac:dyDescent="0.2"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26:37" ht="12.75" customHeight="1" x14ac:dyDescent="0.2"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26:37" ht="12.75" customHeight="1" x14ac:dyDescent="0.2"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26:37" ht="12.75" customHeight="1" x14ac:dyDescent="0.2"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26:37" ht="12.75" customHeight="1" x14ac:dyDescent="0.2"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26:37" ht="12.75" customHeight="1" x14ac:dyDescent="0.2"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26:37" ht="12.75" customHeight="1" x14ac:dyDescent="0.2"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26:37" ht="12.75" customHeight="1" x14ac:dyDescent="0.2"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26:37" ht="12.75" customHeight="1" x14ac:dyDescent="0.2"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26:37" ht="12.75" customHeight="1" x14ac:dyDescent="0.2"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26:37" ht="12.75" customHeight="1" x14ac:dyDescent="0.2"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26:37" ht="12.75" customHeight="1" x14ac:dyDescent="0.2"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26:37" ht="12.75" customHeight="1" x14ac:dyDescent="0.2"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26:37" ht="12.75" customHeight="1" x14ac:dyDescent="0.2"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26:37" ht="12.75" customHeight="1" x14ac:dyDescent="0.2"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26:37" ht="12.75" customHeight="1" x14ac:dyDescent="0.2"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26:37" ht="12.75" customHeight="1" x14ac:dyDescent="0.2"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26:37" ht="12.75" customHeight="1" x14ac:dyDescent="0.2"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26:37" ht="12.75" customHeight="1" x14ac:dyDescent="0.2"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26:37" ht="12.75" customHeight="1" x14ac:dyDescent="0.2"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26:37" ht="12.75" customHeight="1" x14ac:dyDescent="0.2"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26:37" ht="12.75" customHeight="1" x14ac:dyDescent="0.2"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26:37" ht="12.75" customHeight="1" x14ac:dyDescent="0.2"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26:37" ht="12.75" customHeight="1" x14ac:dyDescent="0.2"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26:37" ht="12.75" customHeight="1" x14ac:dyDescent="0.2"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26:37" ht="12.75" customHeight="1" x14ac:dyDescent="0.2"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26:37" ht="12.75" customHeight="1" x14ac:dyDescent="0.2"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26:37" ht="12.75" customHeight="1" x14ac:dyDescent="0.2"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26:37" ht="12.75" customHeight="1" x14ac:dyDescent="0.2"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26:37" ht="12.75" customHeight="1" x14ac:dyDescent="0.2"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26:37" ht="12.75" customHeight="1" x14ac:dyDescent="0.2"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26:37" ht="12.75" customHeight="1" x14ac:dyDescent="0.2"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26:37" ht="12.75" customHeight="1" x14ac:dyDescent="0.2"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26:37" ht="12.75" customHeight="1" x14ac:dyDescent="0.2"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26:37" ht="12.75" customHeight="1" x14ac:dyDescent="0.2"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26:37" ht="12.75" customHeight="1" x14ac:dyDescent="0.2"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26:37" ht="12.75" customHeight="1" x14ac:dyDescent="0.2"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26:37" ht="12.75" customHeight="1" x14ac:dyDescent="0.2"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26:37" ht="12.75" customHeight="1" x14ac:dyDescent="0.2"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26:37" ht="12.75" customHeight="1" x14ac:dyDescent="0.2"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26:37" ht="12.75" customHeight="1" x14ac:dyDescent="0.2"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26:37" ht="12.75" customHeight="1" x14ac:dyDescent="0.2"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26:37" ht="12.75" customHeight="1" x14ac:dyDescent="0.2"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26:37" ht="12.75" customHeight="1" x14ac:dyDescent="0.2"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26:37" ht="12.75" customHeight="1" x14ac:dyDescent="0.2"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26:37" ht="12.75" customHeight="1" x14ac:dyDescent="0.2"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26:37" ht="12.75" customHeight="1" x14ac:dyDescent="0.2"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26:37" ht="12.75" customHeight="1" x14ac:dyDescent="0.2"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26:37" ht="12.75" customHeight="1" x14ac:dyDescent="0.2"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26:37" ht="12.75" customHeight="1" x14ac:dyDescent="0.2"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26:37" ht="12.75" customHeight="1" x14ac:dyDescent="0.2"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26:37" ht="12.75" customHeight="1" x14ac:dyDescent="0.2"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26:37" ht="12.75" customHeight="1" x14ac:dyDescent="0.2"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26:37" ht="12.75" customHeight="1" x14ac:dyDescent="0.2"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26:37" ht="12.75" customHeight="1" x14ac:dyDescent="0.2"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26:37" ht="12.75" customHeight="1" x14ac:dyDescent="0.2"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26:37" ht="12.75" customHeight="1" x14ac:dyDescent="0.2"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26:37" ht="12.75" customHeight="1" x14ac:dyDescent="0.2"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26:37" ht="12.75" customHeight="1" x14ac:dyDescent="0.2"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26:37" ht="12.75" customHeight="1" x14ac:dyDescent="0.2"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26:37" ht="12.75" customHeight="1" x14ac:dyDescent="0.2"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26:37" ht="12.75" customHeight="1" x14ac:dyDescent="0.2"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26:37" ht="12.75" customHeight="1" x14ac:dyDescent="0.2"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26:37" ht="12.75" customHeight="1" x14ac:dyDescent="0.2"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26:37" ht="12.75" customHeight="1" x14ac:dyDescent="0.2"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26:37" ht="12.75" customHeight="1" x14ac:dyDescent="0.2"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26:37" ht="12.75" customHeight="1" x14ac:dyDescent="0.2"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26:37" ht="12.75" customHeight="1" x14ac:dyDescent="0.2"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26:37" ht="12.75" customHeight="1" x14ac:dyDescent="0.2"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26:37" ht="12.75" customHeight="1" x14ac:dyDescent="0.2"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26:37" ht="12.75" customHeight="1" x14ac:dyDescent="0.2"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26:37" ht="12.75" customHeight="1" x14ac:dyDescent="0.2"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26:37" ht="12.75" customHeight="1" x14ac:dyDescent="0.2"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26:37" ht="12.75" customHeight="1" x14ac:dyDescent="0.2"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26:37" ht="12.75" customHeight="1" x14ac:dyDescent="0.2"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26:37" ht="12.75" customHeight="1" x14ac:dyDescent="0.2"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26:37" ht="12.75" customHeight="1" x14ac:dyDescent="0.2"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26:37" ht="12.75" customHeight="1" x14ac:dyDescent="0.2"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26:37" ht="12.75" customHeight="1" x14ac:dyDescent="0.2"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26:37" ht="12.75" customHeight="1" x14ac:dyDescent="0.2"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26:37" ht="12.75" customHeight="1" x14ac:dyDescent="0.2"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26:37" ht="12.75" customHeight="1" x14ac:dyDescent="0.2"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26:37" ht="12.75" customHeight="1" x14ac:dyDescent="0.2"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26:37" ht="12.75" customHeight="1" x14ac:dyDescent="0.2"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26:37" ht="12.75" customHeight="1" x14ac:dyDescent="0.2"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26:37" ht="12.75" customHeight="1" x14ac:dyDescent="0.2"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26:37" ht="12.75" customHeight="1" x14ac:dyDescent="0.2"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26:37" ht="12.75" customHeight="1" x14ac:dyDescent="0.2"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26:37" ht="12.75" customHeight="1" x14ac:dyDescent="0.2"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26:37" ht="12.75" customHeight="1" x14ac:dyDescent="0.2"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26:37" ht="12.75" customHeight="1" x14ac:dyDescent="0.2"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26:37" ht="12.75" customHeight="1" x14ac:dyDescent="0.2"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26:37" ht="12.75" customHeight="1" x14ac:dyDescent="0.2"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26:37" ht="12.75" customHeight="1" x14ac:dyDescent="0.2"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26:37" ht="12.75" customHeight="1" x14ac:dyDescent="0.2"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26:37" ht="12.75" customHeight="1" x14ac:dyDescent="0.2"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26:37" ht="12.75" customHeight="1" x14ac:dyDescent="0.2"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26:37" ht="12.75" customHeight="1" x14ac:dyDescent="0.2"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26:37" ht="12.75" customHeight="1" x14ac:dyDescent="0.2"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26:37" ht="12.75" customHeight="1" x14ac:dyDescent="0.2"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26:37" ht="12.75" customHeight="1" x14ac:dyDescent="0.2"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26:37" ht="12.75" customHeight="1" x14ac:dyDescent="0.2"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26:37" ht="12.75" customHeight="1" x14ac:dyDescent="0.2"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26:37" ht="12.75" customHeight="1" x14ac:dyDescent="0.2"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26:37" ht="12.75" customHeight="1" x14ac:dyDescent="0.2"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26:37" ht="12.75" customHeight="1" x14ac:dyDescent="0.2"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26:37" ht="12.75" customHeight="1" x14ac:dyDescent="0.2"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26:37" ht="12.75" customHeight="1" x14ac:dyDescent="0.2"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26:37" ht="12.75" customHeight="1" x14ac:dyDescent="0.2"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26:37" ht="12.75" customHeight="1" x14ac:dyDescent="0.2"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26:37" ht="12.75" customHeight="1" x14ac:dyDescent="0.2"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26:37" ht="12.75" customHeight="1" x14ac:dyDescent="0.2"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26:37" ht="12.75" customHeight="1" x14ac:dyDescent="0.2"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26:37" ht="12.75" customHeight="1" x14ac:dyDescent="0.2"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26:37" ht="12.75" customHeight="1" x14ac:dyDescent="0.2"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26:37" ht="12.75" customHeight="1" x14ac:dyDescent="0.2"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26:37" ht="12.75" customHeight="1" x14ac:dyDescent="0.2"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26:37" ht="12.75" customHeight="1" x14ac:dyDescent="0.2"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26:37" ht="12.75" customHeight="1" x14ac:dyDescent="0.2"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26:37" ht="12.75" customHeight="1" x14ac:dyDescent="0.2"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26:37" ht="12.75" customHeight="1" x14ac:dyDescent="0.2"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26:37" ht="12.75" customHeight="1" x14ac:dyDescent="0.2"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26:37" ht="12.75" customHeight="1" x14ac:dyDescent="0.2"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26:37" ht="12.75" customHeight="1" x14ac:dyDescent="0.2"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26:37" ht="12.75" customHeight="1" x14ac:dyDescent="0.2"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26:37" ht="12.75" customHeight="1" x14ac:dyDescent="0.2"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26:37" ht="12.75" customHeight="1" x14ac:dyDescent="0.2"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26:37" ht="12.75" customHeight="1" x14ac:dyDescent="0.2"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26:37" ht="12.75" customHeight="1" x14ac:dyDescent="0.2"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26:37" ht="12.75" customHeight="1" x14ac:dyDescent="0.2"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26:37" ht="12.75" customHeight="1" x14ac:dyDescent="0.2"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26:37" ht="12.75" customHeight="1" x14ac:dyDescent="0.2"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26:37" ht="12.75" customHeight="1" x14ac:dyDescent="0.2"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26:37" ht="12.75" customHeight="1" x14ac:dyDescent="0.2"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26:37" ht="12.75" customHeight="1" x14ac:dyDescent="0.2"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26:37" ht="12.75" customHeight="1" x14ac:dyDescent="0.2"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26:37" ht="12.75" customHeight="1" x14ac:dyDescent="0.2"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26:37" ht="12.75" customHeight="1" x14ac:dyDescent="0.2"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26:37" ht="12.75" customHeight="1" x14ac:dyDescent="0.2"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26:37" ht="12.75" customHeight="1" x14ac:dyDescent="0.2"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26:37" ht="12.75" customHeight="1" x14ac:dyDescent="0.2"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26:37" ht="12.75" customHeight="1" x14ac:dyDescent="0.2"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26:37" ht="12.75" customHeight="1" x14ac:dyDescent="0.2"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26:37" ht="12.75" customHeight="1" x14ac:dyDescent="0.2"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26:37" ht="12.75" customHeight="1" x14ac:dyDescent="0.2"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26:37" ht="12.75" customHeight="1" x14ac:dyDescent="0.2"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26:37" ht="12.75" customHeight="1" x14ac:dyDescent="0.2"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26:37" ht="12.75" customHeight="1" x14ac:dyDescent="0.2"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26:37" ht="12.75" customHeight="1" x14ac:dyDescent="0.2"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26:37" ht="12.75" customHeight="1" x14ac:dyDescent="0.2"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26:37" ht="12.75" customHeight="1" x14ac:dyDescent="0.2"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26:37" ht="12.75" customHeight="1" x14ac:dyDescent="0.2"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26:37" ht="12.75" customHeight="1" x14ac:dyDescent="0.2"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26:37" ht="12.75" customHeight="1" x14ac:dyDescent="0.2"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26:37" ht="12.75" customHeight="1" x14ac:dyDescent="0.2"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26:37" ht="12.75" customHeight="1" x14ac:dyDescent="0.2"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26:37" ht="12.75" customHeight="1" x14ac:dyDescent="0.2"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26:37" ht="12.75" customHeight="1" x14ac:dyDescent="0.2"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26:37" ht="12.75" customHeight="1" x14ac:dyDescent="0.2"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26:37" ht="12.75" customHeight="1" x14ac:dyDescent="0.2"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26:37" ht="12.75" customHeight="1" x14ac:dyDescent="0.2"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26:37" ht="12.75" customHeight="1" x14ac:dyDescent="0.2"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26:37" ht="12.75" customHeight="1" x14ac:dyDescent="0.2"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26:37" ht="12.75" customHeight="1" x14ac:dyDescent="0.2"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26:37" ht="12.75" customHeight="1" x14ac:dyDescent="0.2"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26:37" ht="12.75" customHeight="1" x14ac:dyDescent="0.2"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26:37" ht="12.75" customHeight="1" x14ac:dyDescent="0.2"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26:37" ht="12.75" customHeight="1" x14ac:dyDescent="0.2"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26:37" ht="12.75" customHeight="1" x14ac:dyDescent="0.2"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26:37" ht="12.75" customHeight="1" x14ac:dyDescent="0.2"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26:37" ht="12.75" customHeight="1" x14ac:dyDescent="0.2"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26:37" ht="12.75" customHeight="1" x14ac:dyDescent="0.2"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26:37" ht="12.75" customHeight="1" x14ac:dyDescent="0.2"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26:37" ht="12.75" customHeight="1" x14ac:dyDescent="0.2"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26:37" ht="12.75" customHeight="1" x14ac:dyDescent="0.2"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26:37" ht="12.75" customHeight="1" x14ac:dyDescent="0.2"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26:37" ht="12.75" customHeight="1" x14ac:dyDescent="0.2"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26:37" ht="12.75" customHeight="1" x14ac:dyDescent="0.2"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26:37" ht="12.75" customHeight="1" x14ac:dyDescent="0.2"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26:37" ht="12.75" customHeight="1" x14ac:dyDescent="0.2"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26:37" ht="12.75" customHeight="1" x14ac:dyDescent="0.2"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26:37" ht="12.75" customHeight="1" x14ac:dyDescent="0.2"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26:37" ht="12.75" customHeight="1" x14ac:dyDescent="0.2"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26:37" ht="12.75" customHeight="1" x14ac:dyDescent="0.2"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26:37" ht="12.75" customHeight="1" x14ac:dyDescent="0.2"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26:37" ht="12.75" customHeight="1" x14ac:dyDescent="0.2"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26:37" ht="12.75" customHeight="1" x14ac:dyDescent="0.2"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26:37" ht="12.75" customHeight="1" x14ac:dyDescent="0.2"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26:37" ht="12.75" customHeight="1" x14ac:dyDescent="0.2"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26:37" ht="12.75" customHeight="1" x14ac:dyDescent="0.2"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26:37" ht="12.75" customHeight="1" x14ac:dyDescent="0.2"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26:37" ht="12.75" customHeight="1" x14ac:dyDescent="0.2"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26:37" ht="12.75" customHeight="1" x14ac:dyDescent="0.2"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26:37" ht="12.75" customHeight="1" x14ac:dyDescent="0.2"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26:37" ht="12.75" customHeight="1" x14ac:dyDescent="0.2"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26:37" ht="12.75" customHeight="1" x14ac:dyDescent="0.2"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26:37" ht="12.75" customHeight="1" x14ac:dyDescent="0.2"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26:37" ht="12.75" customHeight="1" x14ac:dyDescent="0.2"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26:37" ht="12.75" customHeight="1" x14ac:dyDescent="0.2"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26:37" ht="12.75" customHeight="1" x14ac:dyDescent="0.2"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26:37" ht="12.75" customHeight="1" x14ac:dyDescent="0.2"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26:37" ht="12.75" customHeight="1" x14ac:dyDescent="0.2"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26:37" ht="12.75" customHeight="1" x14ac:dyDescent="0.2"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26:37" ht="12.75" customHeight="1" x14ac:dyDescent="0.2"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26:37" ht="12.75" customHeight="1" x14ac:dyDescent="0.2"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26:37" ht="12.75" customHeight="1" x14ac:dyDescent="0.2"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26:37" ht="12.75" customHeight="1" x14ac:dyDescent="0.2"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26:37" ht="12.75" customHeight="1" x14ac:dyDescent="0.2"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26:37" ht="12.75" customHeight="1" x14ac:dyDescent="0.2"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26:37" ht="12.75" customHeight="1" x14ac:dyDescent="0.2"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26:37" ht="12.75" customHeight="1" x14ac:dyDescent="0.2"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26:37" ht="12.75" customHeight="1" x14ac:dyDescent="0.2"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26:37" ht="12.75" customHeight="1" x14ac:dyDescent="0.2"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26:37" ht="12.75" customHeight="1" x14ac:dyDescent="0.2"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26:37" ht="12.75" customHeight="1" x14ac:dyDescent="0.2"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26:37" ht="12.75" customHeight="1" x14ac:dyDescent="0.2"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26:37" ht="12.75" customHeight="1" x14ac:dyDescent="0.2"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26:37" ht="12.75" customHeight="1" x14ac:dyDescent="0.2"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26:37" ht="12.75" customHeight="1" x14ac:dyDescent="0.2"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26:37" ht="12.75" customHeight="1" x14ac:dyDescent="0.2"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26:37" ht="12.75" customHeight="1" x14ac:dyDescent="0.2"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26:37" ht="12.75" customHeight="1" x14ac:dyDescent="0.2"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26:37" ht="12.75" customHeight="1" x14ac:dyDescent="0.2"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26:37" ht="12.75" customHeight="1" x14ac:dyDescent="0.2"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  <row r="1030" spans="26:37" ht="12.75" customHeight="1" x14ac:dyDescent="0.2"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</row>
    <row r="1031" spans="26:37" ht="12.75" customHeight="1" x14ac:dyDescent="0.2"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</row>
    <row r="1032" spans="26:37" ht="12.75" customHeight="1" x14ac:dyDescent="0.2"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</row>
    <row r="1033" spans="26:37" ht="12.75" customHeight="1" x14ac:dyDescent="0.2"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</row>
    <row r="1034" spans="26:37" ht="12.75" customHeight="1" x14ac:dyDescent="0.2"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</row>
    <row r="1035" spans="26:37" ht="12.75" customHeight="1" x14ac:dyDescent="0.2"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</row>
    <row r="1036" spans="26:37" ht="12.75" customHeight="1" x14ac:dyDescent="0.2"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</row>
    <row r="1037" spans="26:37" ht="12.75" customHeight="1" x14ac:dyDescent="0.2"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</row>
    <row r="1038" spans="26:37" ht="12.75" customHeight="1" x14ac:dyDescent="0.2"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</row>
    <row r="1039" spans="26:37" ht="12.75" customHeight="1" x14ac:dyDescent="0.2"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</row>
    <row r="1040" spans="26:37" ht="12.75" customHeight="1" x14ac:dyDescent="0.2"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</row>
    <row r="1041" spans="26:37" ht="12.75" customHeight="1" x14ac:dyDescent="0.2"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</row>
    <row r="1042" spans="26:37" ht="12.75" customHeight="1" x14ac:dyDescent="0.2"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</row>
    <row r="1043" spans="26:37" ht="12.75" customHeight="1" x14ac:dyDescent="0.2"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</row>
    <row r="1044" spans="26:37" ht="12.75" customHeight="1" x14ac:dyDescent="0.2"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</row>
    <row r="1045" spans="26:37" ht="12.75" customHeight="1" x14ac:dyDescent="0.2"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</row>
    <row r="1046" spans="26:37" ht="12.75" customHeight="1" x14ac:dyDescent="0.2"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</row>
    <row r="1047" spans="26:37" ht="12.75" customHeight="1" x14ac:dyDescent="0.2"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</row>
    <row r="1048" spans="26:37" ht="12.75" customHeight="1" x14ac:dyDescent="0.2"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</row>
    <row r="1049" spans="26:37" ht="12.75" customHeight="1" x14ac:dyDescent="0.2"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</row>
    <row r="1050" spans="26:37" ht="12.75" customHeight="1" x14ac:dyDescent="0.2"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</row>
    <row r="1051" spans="26:37" ht="12.75" customHeight="1" x14ac:dyDescent="0.2"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</row>
    <row r="1052" spans="26:37" ht="12.75" customHeight="1" x14ac:dyDescent="0.2"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</row>
    <row r="1053" spans="26:37" ht="12.75" customHeight="1" x14ac:dyDescent="0.2"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</row>
    <row r="1054" spans="26:37" ht="12.75" customHeight="1" x14ac:dyDescent="0.2"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</row>
    <row r="1055" spans="26:37" ht="12.75" customHeight="1" x14ac:dyDescent="0.2"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</row>
    <row r="1056" spans="26:37" ht="12.75" customHeight="1" x14ac:dyDescent="0.2"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</row>
    <row r="1057" spans="26:37" ht="12.75" customHeight="1" x14ac:dyDescent="0.2"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</row>
    <row r="1058" spans="26:37" ht="12.75" customHeight="1" x14ac:dyDescent="0.2"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</row>
    <row r="1059" spans="26:37" ht="12.75" customHeight="1" x14ac:dyDescent="0.2"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</row>
    <row r="1060" spans="26:37" ht="12.75" customHeight="1" x14ac:dyDescent="0.2"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</row>
    <row r="1061" spans="26:37" ht="12.75" customHeight="1" x14ac:dyDescent="0.2"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</row>
    <row r="1062" spans="26:37" ht="12.75" customHeight="1" x14ac:dyDescent="0.2"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</row>
    <row r="1063" spans="26:37" ht="12.75" customHeight="1" x14ac:dyDescent="0.2"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</row>
    <row r="1064" spans="26:37" ht="12.75" customHeight="1" x14ac:dyDescent="0.2"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</row>
    <row r="1065" spans="26:37" ht="12.75" customHeight="1" x14ac:dyDescent="0.2"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</row>
    <row r="1066" spans="26:37" ht="12.75" customHeight="1" x14ac:dyDescent="0.2"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</row>
    <row r="1067" spans="26:37" ht="12.75" customHeight="1" x14ac:dyDescent="0.2"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</row>
    <row r="1068" spans="26:37" ht="12.75" customHeight="1" x14ac:dyDescent="0.2"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</row>
    <row r="1069" spans="26:37" ht="12.75" customHeight="1" x14ac:dyDescent="0.2"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</row>
    <row r="1070" spans="26:37" ht="12.75" customHeight="1" x14ac:dyDescent="0.2"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</row>
    <row r="1071" spans="26:37" ht="12.75" customHeight="1" x14ac:dyDescent="0.2"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</row>
    <row r="1072" spans="26:37" ht="12.75" customHeight="1" x14ac:dyDescent="0.2"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</row>
    <row r="1073" spans="26:37" ht="12.75" customHeight="1" x14ac:dyDescent="0.2"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</row>
    <row r="1074" spans="26:37" ht="12.75" customHeight="1" x14ac:dyDescent="0.2"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</row>
    <row r="1075" spans="26:37" ht="12.75" customHeight="1" x14ac:dyDescent="0.2"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</row>
    <row r="1076" spans="26:37" ht="12.75" customHeight="1" x14ac:dyDescent="0.2"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</row>
    <row r="1077" spans="26:37" ht="12.75" customHeight="1" x14ac:dyDescent="0.2"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</row>
    <row r="1078" spans="26:37" ht="12.75" customHeight="1" x14ac:dyDescent="0.2"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</row>
    <row r="1079" spans="26:37" ht="12.75" customHeight="1" x14ac:dyDescent="0.2"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</row>
    <row r="1080" spans="26:37" ht="12.75" customHeight="1" x14ac:dyDescent="0.2"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</row>
    <row r="1081" spans="26:37" ht="12.75" customHeight="1" x14ac:dyDescent="0.2"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</row>
    <row r="1082" spans="26:37" ht="12.75" customHeight="1" x14ac:dyDescent="0.2"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</row>
    <row r="1083" spans="26:37" ht="12.75" customHeight="1" x14ac:dyDescent="0.2"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</row>
    <row r="1084" spans="26:37" ht="12.75" customHeight="1" x14ac:dyDescent="0.2"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</row>
    <row r="1085" spans="26:37" ht="12.75" customHeight="1" x14ac:dyDescent="0.2"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</row>
    <row r="1086" spans="26:37" ht="12.75" customHeight="1" x14ac:dyDescent="0.2"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</row>
    <row r="1087" spans="26:37" ht="12.75" customHeight="1" x14ac:dyDescent="0.2"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</row>
    <row r="1088" spans="26:37" ht="12.75" customHeight="1" x14ac:dyDescent="0.2"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</row>
    <row r="1089" spans="26:37" ht="12.75" customHeight="1" x14ac:dyDescent="0.2"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</row>
    <row r="1090" spans="26:37" ht="12.75" customHeight="1" x14ac:dyDescent="0.2"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</row>
    <row r="1091" spans="26:37" ht="12.75" customHeight="1" x14ac:dyDescent="0.2"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</row>
    <row r="1092" spans="26:37" ht="12.75" customHeight="1" x14ac:dyDescent="0.2"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</row>
    <row r="1093" spans="26:37" ht="12.75" customHeight="1" x14ac:dyDescent="0.2"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</row>
    <row r="1094" spans="26:37" ht="12.75" customHeight="1" x14ac:dyDescent="0.2"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</row>
    <row r="1095" spans="26:37" ht="12.75" customHeight="1" x14ac:dyDescent="0.2"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</row>
    <row r="1096" spans="26:37" ht="12.75" customHeight="1" x14ac:dyDescent="0.2"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</row>
    <row r="1097" spans="26:37" ht="12.75" customHeight="1" x14ac:dyDescent="0.2"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</row>
    <row r="1098" spans="26:37" ht="12.75" customHeight="1" x14ac:dyDescent="0.2"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</row>
    <row r="1099" spans="26:37" ht="12.75" customHeight="1" x14ac:dyDescent="0.2"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</row>
    <row r="1100" spans="26:37" ht="12.75" customHeight="1" x14ac:dyDescent="0.2"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</row>
    <row r="1101" spans="26:37" ht="12.75" customHeight="1" x14ac:dyDescent="0.2"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</row>
    <row r="1102" spans="26:37" ht="12.75" customHeight="1" x14ac:dyDescent="0.2"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</row>
    <row r="1103" spans="26:37" ht="12.75" customHeight="1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</row>
    <row r="1104" spans="26:37" ht="12.75" customHeight="1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</row>
    <row r="1105" spans="26:37" ht="12.75" customHeight="1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</row>
    <row r="1106" spans="26:37" ht="12.75" customHeight="1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</row>
    <row r="1107" spans="26:37" ht="12.75" customHeight="1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</row>
    <row r="1108" spans="26:37" ht="12.75" customHeight="1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</row>
    <row r="1109" spans="26:37" ht="12.75" customHeight="1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</row>
    <row r="1110" spans="26:37" ht="12.75" customHeight="1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</row>
    <row r="1111" spans="26:37" ht="12.75" customHeight="1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</row>
    <row r="1112" spans="26:37" ht="12.75" customHeight="1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</row>
    <row r="1113" spans="26:37" ht="12.75" customHeight="1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</row>
    <row r="1114" spans="26:37" ht="12.75" customHeight="1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</row>
    <row r="1115" spans="26:37" ht="12.75" customHeight="1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</row>
    <row r="1116" spans="26:37" ht="12.75" customHeight="1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</row>
    <row r="1117" spans="26:37" ht="12.75" customHeight="1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</row>
    <row r="1118" spans="26:37" ht="12.75" customHeight="1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</row>
    <row r="1119" spans="26:37" ht="12.75" customHeight="1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</row>
    <row r="1120" spans="26:37" ht="12.75" customHeight="1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</row>
    <row r="1121" spans="26:37" ht="12.75" customHeight="1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</row>
    <row r="1122" spans="26:37" ht="12.75" customHeight="1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</row>
    <row r="1123" spans="26:37" ht="12.75" customHeight="1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</row>
    <row r="1124" spans="26:37" ht="12.75" customHeight="1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</row>
    <row r="1125" spans="26:37" ht="12.75" customHeight="1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</row>
    <row r="1126" spans="26:37" ht="12.75" customHeight="1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</row>
    <row r="1127" spans="26:37" ht="12.75" customHeight="1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</row>
    <row r="1128" spans="26:37" ht="12.75" customHeight="1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</row>
    <row r="1129" spans="26:37" ht="12.75" customHeight="1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26:37" ht="12.75" customHeight="1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</row>
    <row r="1131" spans="26:37" ht="12.75" customHeight="1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</row>
    <row r="1132" spans="26:37" ht="12.75" customHeight="1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</row>
    <row r="1133" spans="26:37" ht="12.75" customHeight="1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</row>
    <row r="1134" spans="26:37" ht="12.75" customHeight="1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</row>
    <row r="1135" spans="26:37" ht="12.75" customHeight="1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</row>
    <row r="1136" spans="26:37" ht="12.75" customHeight="1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</row>
    <row r="1137" spans="26:37" ht="12.75" customHeight="1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</row>
    <row r="1138" spans="26:37" ht="12.75" customHeight="1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26:37" ht="12.75" customHeight="1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26:37" ht="12.75" customHeight="1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26:37" ht="12.75" customHeight="1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26:37" ht="12.75" customHeight="1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26:37" ht="12.75" customHeight="1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26:37" ht="12.75" customHeight="1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26:37" ht="12.75" customHeight="1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26:37" ht="12.75" customHeight="1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26:37" ht="12.75" customHeight="1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26:37" ht="12.75" customHeight="1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26:37" ht="12.75" customHeight="1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26:37" ht="12.75" customHeight="1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26:37" ht="12.75" customHeight="1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26:37" ht="12.75" customHeight="1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26:37" ht="12.75" customHeight="1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26:37" ht="12.75" customHeight="1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26:37" ht="12.75" customHeight="1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26:37" ht="12.75" customHeight="1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26:37" ht="12.75" customHeight="1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26:37" ht="12.75" customHeight="1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26:37" ht="12.75" customHeight="1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26:37" ht="12.75" customHeight="1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26:37" ht="12.75" customHeight="1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26:37" ht="12.75" customHeight="1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26:37" ht="12.75" customHeight="1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26:37" ht="12.75" customHeight="1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26:37" ht="12.75" customHeight="1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26:37" ht="12.75" customHeight="1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26:37" ht="12.75" customHeight="1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26:37" ht="12.75" customHeight="1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26:37" ht="12.75" customHeight="1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26:37" ht="12.75" customHeight="1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26:37" ht="12.75" customHeight="1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26:37" ht="12.75" customHeight="1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26:37" ht="12.75" customHeight="1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26:37" ht="12.75" customHeight="1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26:37" ht="12.75" customHeight="1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26:37" ht="12.75" customHeight="1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26:37" ht="12.75" customHeight="1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26:37" ht="12.75" customHeight="1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26:37" ht="12.75" customHeight="1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26:37" ht="12.75" customHeight="1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26:37" ht="12.75" customHeight="1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26:37" ht="12.75" customHeight="1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pans="26:37" ht="12.75" customHeight="1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pans="26:37" ht="12.75" customHeight="1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pans="26:37" ht="12.75" customHeight="1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pans="26:37" ht="12.75" customHeight="1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pans="26:37" ht="12.75" customHeight="1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pans="26:37" ht="12.75" customHeight="1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pans="26:37" ht="12.75" customHeight="1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pans="26:37" ht="12.75" customHeight="1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pans="26:37" ht="12.75" customHeight="1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pans="26:37" ht="12.75" customHeight="1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pans="26:37" ht="12.75" customHeight="1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pans="26:37" ht="12.75" customHeight="1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pans="26:37" ht="12.75" customHeight="1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26:37" ht="12.75" customHeight="1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26:37" ht="12.75" customHeight="1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26:37" ht="12.75" customHeight="1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26:37" ht="12.75" customHeight="1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26:37" ht="12.75" customHeight="1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26:37" ht="12.75" customHeight="1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26:37" ht="12.75" customHeight="1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26:37" ht="12.75" customHeight="1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26:37" ht="12.75" customHeight="1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26:37" ht="12.75" customHeight="1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26:37" ht="12.75" customHeight="1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26:37" ht="12.75" customHeight="1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26:37" ht="12.75" customHeight="1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26:37" ht="12.75" customHeight="1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pans="26:37" ht="12.75" customHeight="1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26:37" ht="12.75" customHeight="1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26:37" ht="12.75" customHeight="1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26:37" ht="12.75" customHeight="1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26:37" ht="12.75" customHeight="1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26:37" ht="12.75" customHeight="1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26:37" ht="12.75" customHeight="1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26:37" ht="12.75" customHeight="1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26:37" ht="12.75" customHeight="1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26:37" ht="12.75" customHeight="1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26:37" ht="12.75" customHeight="1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26:37" ht="12.75" customHeight="1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26:37" ht="12.75" customHeight="1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26:37" ht="12.75" customHeight="1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26:37" ht="12.75" customHeight="1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</row>
    <row r="1225" spans="26:37" ht="12.75" customHeight="1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26:37" ht="12.75" customHeight="1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26:37" ht="12.75" customHeight="1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26:37" ht="12.75" customHeight="1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26:37" ht="12.75" customHeight="1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26:37" ht="12.75" customHeight="1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</row>
    <row r="1231" spans="26:37" ht="12.75" customHeight="1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</row>
    <row r="1232" spans="26:37" ht="12.75" customHeight="1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</row>
    <row r="1233" spans="26:37" ht="12.75" customHeight="1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</row>
    <row r="1234" spans="26:37" ht="12.75" customHeight="1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</row>
    <row r="1235" spans="26:37" ht="12.75" customHeight="1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</row>
    <row r="1236" spans="26:37" ht="12.75" customHeight="1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</row>
    <row r="1237" spans="26:37" ht="12.75" customHeight="1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</row>
    <row r="1238" spans="26:37" ht="12.75" customHeight="1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</row>
    <row r="1239" spans="26:37" ht="12.75" customHeight="1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</row>
    <row r="1240" spans="26:37" ht="12.75" customHeight="1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</row>
    <row r="1241" spans="26:37" ht="12.75" customHeight="1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</row>
    <row r="1242" spans="26:37" ht="12.75" customHeight="1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</row>
    <row r="1243" spans="26:37" ht="12.75" customHeight="1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</row>
    <row r="1244" spans="26:37" ht="12.75" customHeight="1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</row>
    <row r="1245" spans="26:37" ht="12.75" customHeight="1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26:37" ht="12.75" customHeight="1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26:37" ht="12.75" customHeight="1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26:37" ht="12.75" customHeight="1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26:37" ht="12.75" customHeight="1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26:37" ht="12.75" customHeight="1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26:37" ht="12.75" customHeight="1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26:37" ht="12.75" customHeight="1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26:37" ht="12.75" customHeight="1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26:37" ht="12.75" customHeight="1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26:37" ht="12.75" customHeight="1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26:37" ht="12.75" customHeight="1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26:37" ht="12.75" customHeight="1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26:37" ht="12.75" customHeight="1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26:37" ht="12.75" customHeight="1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26:37" ht="12.75" customHeight="1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26:37" ht="12.75" customHeight="1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26:37" ht="12.75" customHeight="1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26:37" ht="12.75" customHeight="1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26:37" ht="12.75" customHeight="1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26:37" ht="12.75" customHeight="1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26:37" ht="12.75" customHeight="1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26:37" ht="12.75" customHeight="1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26:37" ht="12.75" customHeight="1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26:37" ht="12.75" customHeight="1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26:37" ht="12.75" customHeight="1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26:37" ht="12.75" customHeight="1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26:37" ht="12.75" customHeight="1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26:37" ht="12.75" customHeight="1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26:37" ht="12.75" customHeight="1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26:37" ht="12.75" customHeight="1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26:37" ht="12.75" customHeight="1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26:37" ht="12.75" customHeight="1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26:37" ht="12.75" customHeight="1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26:37" ht="12.75" customHeight="1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26:37" ht="12.75" customHeight="1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26:37" ht="12.75" customHeight="1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26:37" ht="12.75" customHeight="1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26:37" ht="12.75" customHeight="1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26:37" ht="12.75" customHeight="1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26:37" ht="12.75" customHeight="1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26:37" ht="12.75" customHeight="1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26:37" ht="12.75" customHeight="1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26:37" ht="12.75" customHeight="1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26:37" ht="12.75" customHeight="1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26:37" ht="12.75" customHeight="1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26:37" ht="12.75" customHeight="1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26:37" ht="12.75" customHeight="1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26:37" ht="12.75" customHeight="1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26:37" ht="12.75" customHeight="1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26:37" ht="12.75" customHeight="1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26:37" ht="12.75" customHeight="1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26:37" ht="12.75" customHeight="1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26:37" ht="12.75" customHeight="1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26:37" ht="12.75" customHeight="1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26:37" ht="12.75" customHeight="1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26:37" ht="12.75" customHeight="1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26:37" ht="12.75" customHeight="1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26:37" ht="12.75" customHeight="1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26:37" ht="12.75" customHeight="1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26:37" ht="12.75" customHeight="1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pans="26:37" ht="12.75" customHeight="1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pans="26:37" ht="12.75" customHeight="1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pans="26:37" ht="12.75" customHeight="1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pans="26:37" ht="12.75" customHeight="1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26:37" ht="12.75" customHeight="1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pans="26:37" ht="12.75" customHeight="1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pans="26:37" ht="12.75" customHeight="1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pans="26:37" ht="12.75" customHeight="1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pans="26:37" ht="12.75" customHeight="1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pans="26:37" ht="12.75" customHeight="1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pans="26:37" ht="12.75" customHeight="1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pans="26:37" ht="12.75" customHeight="1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26:37" ht="12.75" customHeight="1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26:37" ht="12.75" customHeight="1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pans="26:37" ht="12.75" customHeight="1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pans="26:37" ht="12.75" customHeight="1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pans="26:37" ht="12.75" customHeight="1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pans="26:37" ht="12.75" customHeight="1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pans="26:37" ht="12.75" customHeight="1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pans="26:37" ht="12.75" customHeight="1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pans="26:37" ht="12.75" customHeight="1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pans="26:37" ht="12.75" customHeight="1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</row>
    <row r="1328" spans="26:37" ht="12.75" customHeight="1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</row>
    <row r="1329" spans="26:37" ht="12.75" customHeight="1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</row>
    <row r="1330" spans="26:37" ht="12.75" customHeight="1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</row>
    <row r="1331" spans="26:37" ht="12.75" customHeight="1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</row>
    <row r="1332" spans="26:37" ht="12.75" customHeight="1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pans="26:37" ht="12.75" customHeight="1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</row>
    <row r="1334" spans="26:37" ht="12.75" customHeight="1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</row>
    <row r="1335" spans="26:37" ht="12.75" customHeight="1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</row>
    <row r="1336" spans="26:37" ht="12.75" customHeight="1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</row>
    <row r="1337" spans="26:37" ht="12.75" customHeight="1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</row>
    <row r="1338" spans="26:37" ht="12.75" customHeight="1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</row>
    <row r="1339" spans="26:37" ht="12.75" customHeight="1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</row>
    <row r="1340" spans="26:37" ht="12.75" customHeight="1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</row>
    <row r="1341" spans="26:37" ht="12.75" customHeight="1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</row>
    <row r="1342" spans="26:37" ht="12.75" customHeight="1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</row>
    <row r="1343" spans="26:37" ht="12.75" customHeight="1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</row>
    <row r="1344" spans="26:37" ht="12.75" customHeight="1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</row>
    <row r="1345" spans="26:37" ht="12.75" customHeight="1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</row>
    <row r="1346" spans="26:37" ht="12.75" customHeight="1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</row>
    <row r="1347" spans="26:37" ht="12.75" customHeight="1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</row>
    <row r="1348" spans="26:37" ht="12.75" customHeight="1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</row>
    <row r="1349" spans="26:37" ht="12.75" customHeight="1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</row>
    <row r="1350" spans="26:37" ht="12.75" customHeight="1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</row>
    <row r="1351" spans="26:37" ht="12.75" customHeight="1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</row>
    <row r="1352" spans="26:37" ht="12.75" customHeight="1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</row>
    <row r="1353" spans="26:37" ht="12.75" customHeight="1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pans="26:37" ht="12.75" customHeight="1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</row>
    <row r="1355" spans="26:37" ht="12.75" customHeight="1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</row>
    <row r="1356" spans="26:37" ht="12.75" customHeight="1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</row>
    <row r="1357" spans="26:37" ht="12.75" customHeight="1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</row>
    <row r="1358" spans="26:37" ht="12.75" customHeight="1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pans="26:37" ht="12.75" customHeight="1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pans="26:37" ht="12.75" customHeight="1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26:37" ht="12.75" customHeight="1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26:37" ht="12.75" customHeight="1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26:37" ht="12.75" customHeight="1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26:37" ht="12.75" customHeight="1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26:37" ht="12.75" customHeight="1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26:37" ht="12.75" customHeight="1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26:37" ht="12.75" customHeight="1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26:37" ht="12.75" customHeight="1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26:37" ht="12.75" customHeight="1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26:37" ht="12.75" customHeight="1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26:37" ht="12.75" customHeight="1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26:37" ht="12.75" customHeight="1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26:37" ht="12.75" customHeight="1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26:37" ht="12.75" customHeight="1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26:37" ht="12.75" customHeight="1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26:37" ht="12.75" customHeight="1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26:37" ht="12.75" customHeight="1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26:37" ht="12.75" customHeight="1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26:37" ht="12.75" customHeight="1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26:37" ht="12.75" customHeight="1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26:37" ht="12.75" customHeight="1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26:37" ht="12.75" customHeight="1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26:37" ht="12.75" customHeight="1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26:37" ht="12.75" customHeight="1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26:37" ht="12.75" customHeight="1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26:37" ht="12.75" customHeight="1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26:37" ht="12.75" customHeight="1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26:37" ht="12.75" customHeight="1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26:37" ht="12.75" customHeight="1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26:37" ht="12.75" customHeight="1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26:37" ht="12.75" customHeight="1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26:37" ht="12.75" customHeight="1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26:37" ht="12.75" customHeight="1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26:37" ht="12.75" customHeight="1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26:37" ht="12.75" customHeight="1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26:37" ht="12.75" customHeight="1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26:37" ht="12.75" customHeight="1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26:37" ht="12.75" customHeight="1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26:37" ht="12.75" customHeight="1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26:37" ht="12.75" customHeight="1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26:37" ht="12.75" customHeight="1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26:37" ht="12.75" customHeight="1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26:37" ht="12.75" customHeight="1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26:37" ht="12.75" customHeight="1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26:37" ht="12.75" customHeight="1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26:37" ht="12.75" customHeight="1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26:37" ht="12.75" customHeight="1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26:37" ht="12.75" customHeight="1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26:37" ht="12.75" customHeight="1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26:37" ht="12.75" customHeight="1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26:37" ht="12.75" customHeight="1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pans="26:37" ht="12.75" customHeight="1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</row>
    <row r="1413" spans="26:37" ht="12.75" customHeight="1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</row>
    <row r="1414" spans="26:37" ht="12.75" customHeight="1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</row>
    <row r="1415" spans="26:37" ht="12.75" customHeight="1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</row>
    <row r="1416" spans="26:37" ht="12.75" customHeight="1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</row>
    <row r="1417" spans="26:37" ht="12.75" customHeight="1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</row>
    <row r="1418" spans="26:37" ht="12.75" customHeight="1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</row>
    <row r="1419" spans="26:37" ht="12.75" customHeight="1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</row>
    <row r="1420" spans="26:37" ht="12.75" customHeight="1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</row>
    <row r="1421" spans="26:37" ht="12.75" customHeight="1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</row>
    <row r="1422" spans="26:37" ht="12.75" customHeight="1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</row>
    <row r="1423" spans="26:37" ht="12.75" customHeight="1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</row>
    <row r="1424" spans="26:37" ht="12.75" customHeight="1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</row>
    <row r="1425" spans="26:37" ht="12.75" customHeight="1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</row>
    <row r="1426" spans="26:37" ht="12.75" customHeight="1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</row>
    <row r="1427" spans="26:37" ht="12.75" customHeight="1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</row>
    <row r="1428" spans="26:37" ht="12.75" customHeight="1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</row>
    <row r="1429" spans="26:37" ht="12.75" customHeight="1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</row>
    <row r="1430" spans="26:37" ht="12.75" customHeight="1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</row>
    <row r="1431" spans="26:37" ht="12.75" customHeight="1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pans="26:37" ht="12.75" customHeight="1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pans="26:37" ht="12.75" customHeight="1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pans="26:37" ht="12.75" customHeight="1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pans="26:37" ht="12.75" customHeight="1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pans="26:37" ht="12.75" customHeight="1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pans="26:37" ht="12.75" customHeight="1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pans="26:37" ht="12.75" customHeight="1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pans="26:37" ht="12.75" customHeight="1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pans="26:37" ht="12.75" customHeight="1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pans="26:37" ht="12.75" customHeight="1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pans="26:37" ht="12.75" customHeight="1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pans="26:37" ht="12.75" customHeight="1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pans="26:37" ht="12.75" customHeight="1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pans="26:37" ht="12.75" customHeight="1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pans="26:37" ht="12.75" customHeight="1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pans="26:37" ht="12.75" customHeight="1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</row>
    <row r="1448" spans="26:37" ht="12.75" customHeight="1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</row>
    <row r="1449" spans="26:37" ht="12.75" customHeight="1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</row>
    <row r="1450" spans="26:37" ht="12.75" customHeight="1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</row>
    <row r="1451" spans="26:37" ht="12.75" customHeight="1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pans="26:37" ht="12.75" customHeight="1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</row>
    <row r="1453" spans="26:37" ht="12.75" customHeight="1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</row>
    <row r="1454" spans="26:37" ht="12.75" customHeight="1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</row>
    <row r="1455" spans="26:37" ht="12.75" customHeight="1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26:37" ht="12.75" customHeight="1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26:37" ht="12.75" customHeight="1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26:37" ht="12.75" customHeight="1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26:37" ht="12.75" customHeight="1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26:37" ht="12.75" customHeight="1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26:37" ht="12.75" customHeight="1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26:37" ht="12.75" customHeight="1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26:37" ht="12.75" customHeight="1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26:37" ht="12.75" customHeight="1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26:37" ht="12.75" customHeight="1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26:37" ht="12.75" customHeight="1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26:37" ht="12.75" customHeight="1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26:37" ht="12.75" customHeight="1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26:37" ht="12.75" customHeight="1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26:37" ht="12.75" customHeight="1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26:37" ht="12.75" customHeight="1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26:37" ht="12.75" customHeight="1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26:37" ht="12.75" customHeight="1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26:37" ht="12.75" customHeight="1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26:37" ht="12.75" customHeight="1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26:37" ht="12.75" customHeight="1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26:37" ht="12.75" customHeight="1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26:37" ht="12.75" customHeight="1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26:37" ht="12.75" customHeight="1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26:37" ht="12.75" customHeight="1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26:37" ht="12.75" customHeight="1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26:37" ht="12.75" customHeight="1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26:37" ht="12.75" customHeight="1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26:37" ht="12.75" customHeight="1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26:37" ht="12.75" customHeight="1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26:37" ht="12.75" customHeight="1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26:37" ht="12.75" customHeight="1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26:37" ht="12.75" customHeight="1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26:37" ht="12.75" customHeight="1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26:37" ht="12.75" customHeight="1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26:37" ht="12.75" customHeight="1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26:37" ht="12.75" customHeight="1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26:37" ht="12.75" customHeight="1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26:37" ht="12.75" customHeight="1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26:37" ht="12.75" customHeight="1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26:37" ht="12.75" customHeight="1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26:37" ht="12.75" customHeight="1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26:37" ht="12.75" customHeight="1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26:37" ht="12.75" customHeight="1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26:37" ht="12.75" customHeight="1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26:37" ht="12.75" customHeight="1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26:37" ht="12.75" customHeight="1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26:37" ht="12.75" customHeight="1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26:37" ht="12.75" customHeight="1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26:37" ht="12.75" customHeight="1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26:37" ht="12.75" customHeight="1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26:37" ht="12.75" customHeight="1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26:37" ht="12.75" customHeight="1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26:37" ht="12.75" customHeight="1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pans="26:37" ht="12.75" customHeight="1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pans="26:37" ht="12.75" customHeight="1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pans="26:37" ht="12.75" customHeight="1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pans="26:37" ht="12.75" customHeight="1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pans="26:37" ht="12.75" customHeight="1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pans="26:37" ht="12.75" customHeight="1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pans="26:37" ht="12.75" customHeight="1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pans="26:37" ht="12.75" customHeight="1" x14ac:dyDescent="0.2"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pans="26:37" ht="12.75" customHeight="1" x14ac:dyDescent="0.2"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pans="26:37" ht="12.75" customHeight="1" x14ac:dyDescent="0.2"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pans="26:37" ht="12.75" customHeight="1" x14ac:dyDescent="0.2"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pans="26:37" ht="12.75" customHeight="1" x14ac:dyDescent="0.2"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pans="26:37" ht="12.75" customHeight="1" x14ac:dyDescent="0.2"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pans="26:37" ht="12.75" customHeight="1" x14ac:dyDescent="0.2"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pans="26:37" ht="12.75" customHeight="1" x14ac:dyDescent="0.2"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pans="26:37" ht="12.75" customHeight="1" x14ac:dyDescent="0.2"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pans="26:37" ht="12.75" customHeight="1" x14ac:dyDescent="0.2"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pans="26:37" ht="12.75" customHeight="1" x14ac:dyDescent="0.2"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pans="26:37" ht="12.75" customHeight="1" x14ac:dyDescent="0.2"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26:37" ht="12.75" customHeight="1" x14ac:dyDescent="0.2"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26:37" ht="12.75" customHeight="1" x14ac:dyDescent="0.2"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26:37" ht="12.75" customHeight="1" x14ac:dyDescent="0.2"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26:37" ht="12.75" customHeight="1" x14ac:dyDescent="0.2"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26:37" ht="12.75" customHeight="1" x14ac:dyDescent="0.2"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26:37" ht="12.75" customHeight="1" x14ac:dyDescent="0.2"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26:37" ht="12.75" customHeight="1" x14ac:dyDescent="0.2"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26:37" ht="12.75" customHeight="1" x14ac:dyDescent="0.2"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26:37" ht="12.75" customHeight="1" x14ac:dyDescent="0.2"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26:37" ht="12.75" customHeight="1" x14ac:dyDescent="0.2"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26:37" ht="12.75" customHeight="1" x14ac:dyDescent="0.2"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26:37" ht="12.75" customHeight="1" x14ac:dyDescent="0.2"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26:37" ht="12.75" customHeight="1" x14ac:dyDescent="0.2"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26:37" ht="12.75" customHeight="1" x14ac:dyDescent="0.2"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26:37" ht="12.75" customHeight="1" x14ac:dyDescent="0.2"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26:37" ht="12.75" customHeight="1" x14ac:dyDescent="0.2"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</row>
    <row r="1545" spans="26:37" ht="12.75" customHeight="1" x14ac:dyDescent="0.2"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</row>
    <row r="1546" spans="26:37" ht="12.75" customHeight="1" x14ac:dyDescent="0.2"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</row>
    <row r="1547" spans="26:37" ht="12.75" customHeight="1" x14ac:dyDescent="0.2"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</row>
    <row r="1548" spans="26:37" ht="12.75" customHeight="1" x14ac:dyDescent="0.2"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</row>
    <row r="1549" spans="26:37" ht="12.75" customHeight="1" x14ac:dyDescent="0.2"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</row>
    <row r="1550" spans="26:37" ht="12.75" customHeight="1" x14ac:dyDescent="0.2"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</row>
    <row r="1551" spans="26:37" ht="12.75" customHeight="1" x14ac:dyDescent="0.2"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</row>
    <row r="1552" spans="26:37" ht="12.75" customHeight="1" x14ac:dyDescent="0.2"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</row>
    <row r="1553" spans="26:37" ht="12.75" customHeight="1" x14ac:dyDescent="0.2"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</row>
    <row r="1554" spans="26:37" ht="12.75" customHeight="1" x14ac:dyDescent="0.2"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</row>
    <row r="1555" spans="26:37" ht="12.75" customHeight="1" x14ac:dyDescent="0.2"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</row>
    <row r="1556" spans="26:37" ht="12.75" customHeight="1" x14ac:dyDescent="0.2"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</row>
    <row r="1557" spans="26:37" ht="12.75" customHeight="1" x14ac:dyDescent="0.2"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</row>
    <row r="1558" spans="26:37" ht="12.75" customHeight="1" x14ac:dyDescent="0.2"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</row>
    <row r="1559" spans="26:37" ht="12.75" customHeight="1" x14ac:dyDescent="0.2"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</row>
    <row r="1560" spans="26:37" ht="12.75" customHeight="1" x14ac:dyDescent="0.2"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</row>
    <row r="1561" spans="26:37" ht="12.75" customHeight="1" x14ac:dyDescent="0.2"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</row>
    <row r="1562" spans="26:37" ht="12.75" customHeight="1" x14ac:dyDescent="0.2"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</row>
    <row r="1563" spans="26:37" ht="12.75" customHeight="1" x14ac:dyDescent="0.2"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</row>
    <row r="1564" spans="26:37" ht="12.75" customHeight="1" x14ac:dyDescent="0.2"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pans="26:37" ht="12.75" customHeight="1" x14ac:dyDescent="0.2"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</row>
    <row r="1566" spans="26:37" ht="12.75" customHeight="1" x14ac:dyDescent="0.2"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</row>
    <row r="1567" spans="26:37" ht="12.75" customHeight="1" x14ac:dyDescent="0.2"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</row>
    <row r="1568" spans="26:37" ht="12.75" customHeight="1" x14ac:dyDescent="0.2"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</row>
    <row r="1569" spans="26:37" ht="12.75" customHeight="1" x14ac:dyDescent="0.2"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</row>
    <row r="1570" spans="26:37" ht="12.75" customHeight="1" x14ac:dyDescent="0.2"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</row>
    <row r="1571" spans="26:37" ht="12.75" customHeight="1" x14ac:dyDescent="0.2"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</row>
    <row r="1572" spans="26:37" ht="12.75" customHeight="1" x14ac:dyDescent="0.2"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</row>
    <row r="1573" spans="26:37" ht="12.75" customHeight="1" x14ac:dyDescent="0.2"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</row>
    <row r="1574" spans="26:37" ht="12.75" customHeight="1" x14ac:dyDescent="0.2"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</row>
    <row r="1575" spans="26:37" ht="12.75" customHeight="1" x14ac:dyDescent="0.2"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</row>
    <row r="1576" spans="26:37" ht="12.75" customHeight="1" x14ac:dyDescent="0.2"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</row>
    <row r="1577" spans="26:37" ht="12.75" customHeight="1" x14ac:dyDescent="0.2"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</row>
    <row r="1578" spans="26:37" ht="12.75" customHeight="1" x14ac:dyDescent="0.2"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</row>
    <row r="1579" spans="26:37" ht="12.75" customHeight="1" x14ac:dyDescent="0.2"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</row>
    <row r="1580" spans="26:37" ht="12.75" customHeight="1" x14ac:dyDescent="0.2"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</row>
    <row r="1581" spans="26:37" ht="12.75" customHeight="1" x14ac:dyDescent="0.2"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</row>
    <row r="1582" spans="26:37" ht="12.75" customHeight="1" x14ac:dyDescent="0.2"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</row>
    <row r="1583" spans="26:37" ht="12.75" customHeight="1" x14ac:dyDescent="0.2"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26:37" ht="12.75" customHeight="1" x14ac:dyDescent="0.2"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26:37" ht="12.75" customHeight="1" x14ac:dyDescent="0.2"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26:37" ht="12.75" customHeight="1" x14ac:dyDescent="0.2"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26:37" ht="12.75" customHeight="1" x14ac:dyDescent="0.2"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26:37" ht="12.75" customHeight="1" x14ac:dyDescent="0.2"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26:37" ht="12.75" customHeight="1" x14ac:dyDescent="0.2"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pans="26:37" ht="12.75" customHeight="1" x14ac:dyDescent="0.2"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pans="26:37" ht="12.75" customHeight="1" x14ac:dyDescent="0.2"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pans="26:37" ht="12.75" customHeight="1" x14ac:dyDescent="0.2"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pans="26:37" ht="12.75" customHeight="1" x14ac:dyDescent="0.2"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pans="26:37" ht="12.75" customHeight="1" x14ac:dyDescent="0.2"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pans="26:37" ht="12.75" customHeight="1" x14ac:dyDescent="0.2"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pans="26:37" ht="12.75" customHeight="1" x14ac:dyDescent="0.2"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pans="26:37" ht="12.75" customHeight="1" x14ac:dyDescent="0.2"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pans="26:37" ht="12.75" customHeight="1" x14ac:dyDescent="0.2"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pans="26:37" ht="12.75" customHeight="1" x14ac:dyDescent="0.2"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pans="26:37" ht="12.75" customHeight="1" x14ac:dyDescent="0.2"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pans="26:37" ht="12.75" customHeight="1" x14ac:dyDescent="0.2"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pans="26:37" ht="12.75" customHeight="1" x14ac:dyDescent="0.2"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pans="26:37" ht="12.75" customHeight="1" x14ac:dyDescent="0.2"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26:37" ht="12.75" customHeight="1" x14ac:dyDescent="0.2"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pans="26:37" ht="12.75" customHeight="1" x14ac:dyDescent="0.2"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pans="26:37" ht="12.75" customHeight="1" x14ac:dyDescent="0.2"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pans="26:37" ht="12.75" customHeight="1" x14ac:dyDescent="0.2"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pans="26:37" ht="12.75" customHeight="1" x14ac:dyDescent="0.2"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pans="26:37" ht="12.75" customHeight="1" x14ac:dyDescent="0.2"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pans="26:37" ht="12.75" customHeight="1" x14ac:dyDescent="0.2"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pans="26:37" ht="12.75" customHeight="1" x14ac:dyDescent="0.2"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pans="26:37" ht="12.75" customHeight="1" x14ac:dyDescent="0.2"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pans="26:37" ht="12.75" customHeight="1" x14ac:dyDescent="0.2"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pans="26:37" ht="12.75" customHeight="1" x14ac:dyDescent="0.2"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pans="26:37" ht="12.75" customHeight="1" x14ac:dyDescent="0.2"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pans="26:37" ht="12.75" customHeight="1" x14ac:dyDescent="0.2"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pans="26:37" ht="12.75" customHeight="1" x14ac:dyDescent="0.2"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pans="26:37" ht="12.75" customHeight="1" x14ac:dyDescent="0.2"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pans="26:37" ht="12.75" customHeight="1" x14ac:dyDescent="0.2"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pans="26:37" ht="12.75" customHeight="1" x14ac:dyDescent="0.2"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</row>
    <row r="1621" spans="26:37" ht="12.75" customHeight="1" x14ac:dyDescent="0.2"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</row>
    <row r="1622" spans="26:37" ht="12.75" customHeight="1" x14ac:dyDescent="0.2"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</row>
    <row r="1623" spans="26:37" ht="12.75" customHeight="1" x14ac:dyDescent="0.2"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26:37" ht="12.75" customHeight="1" x14ac:dyDescent="0.2"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26:37" ht="12.75" customHeight="1" x14ac:dyDescent="0.2"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26:37" ht="12.75" customHeight="1" x14ac:dyDescent="0.2"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26:37" ht="12.75" customHeight="1" x14ac:dyDescent="0.2"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26:37" ht="12.75" customHeight="1" x14ac:dyDescent="0.2"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26:37" ht="12.75" customHeight="1" x14ac:dyDescent="0.2"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26:37" ht="12.75" customHeight="1" x14ac:dyDescent="0.2"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26:37" ht="12.75" customHeight="1" x14ac:dyDescent="0.2"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26:37" ht="12.75" customHeight="1" x14ac:dyDescent="0.2"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26:37" ht="12.75" customHeight="1" x14ac:dyDescent="0.2"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26:37" ht="12.75" customHeight="1" x14ac:dyDescent="0.2"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26:37" ht="12.75" customHeight="1" x14ac:dyDescent="0.2"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26:37" ht="12.75" customHeight="1" x14ac:dyDescent="0.2"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26:37" ht="12.75" customHeight="1" x14ac:dyDescent="0.2"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26:37" ht="12.75" customHeight="1" x14ac:dyDescent="0.2"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26:37" ht="12.75" customHeight="1" x14ac:dyDescent="0.2"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26:37" ht="12.75" customHeight="1" x14ac:dyDescent="0.2"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26:37" ht="12.75" customHeight="1" x14ac:dyDescent="0.2"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26:37" ht="12.75" customHeight="1" x14ac:dyDescent="0.2"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26:37" ht="12.75" customHeight="1" x14ac:dyDescent="0.2"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26:37" ht="12.75" customHeight="1" x14ac:dyDescent="0.2"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26:37" ht="12.75" customHeight="1" x14ac:dyDescent="0.2"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26:37" ht="12.75" customHeight="1" x14ac:dyDescent="0.2"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26:37" ht="12.75" customHeight="1" x14ac:dyDescent="0.2"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26:37" ht="12.75" customHeight="1" x14ac:dyDescent="0.2"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</row>
    <row r="1649" spans="26:37" ht="12.75" customHeight="1" x14ac:dyDescent="0.2"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</row>
    <row r="1650" spans="26:37" ht="12.75" customHeight="1" x14ac:dyDescent="0.2"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</row>
    <row r="1651" spans="26:37" ht="12.75" customHeight="1" x14ac:dyDescent="0.2"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</row>
    <row r="1652" spans="26:37" ht="12.75" customHeight="1" x14ac:dyDescent="0.2"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</row>
    <row r="1653" spans="26:37" ht="12.75" customHeight="1" x14ac:dyDescent="0.2"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</row>
    <row r="1654" spans="26:37" ht="12.75" customHeight="1" x14ac:dyDescent="0.2"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pans="26:37" ht="12.75" customHeight="1" x14ac:dyDescent="0.2"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</row>
    <row r="1656" spans="26:37" ht="12.75" customHeight="1" x14ac:dyDescent="0.2"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</row>
    <row r="1657" spans="26:37" ht="12.75" customHeight="1" x14ac:dyDescent="0.2"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</row>
    <row r="1658" spans="26:37" ht="12.75" customHeight="1" x14ac:dyDescent="0.2"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</row>
    <row r="1659" spans="26:37" ht="12.75" customHeight="1" x14ac:dyDescent="0.2"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</row>
    <row r="1660" spans="26:37" ht="12.75" customHeight="1" x14ac:dyDescent="0.2"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</row>
    <row r="1661" spans="26:37" ht="12.75" customHeight="1" x14ac:dyDescent="0.2"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</row>
    <row r="1662" spans="26:37" ht="12.75" customHeight="1" x14ac:dyDescent="0.2"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</row>
    <row r="1663" spans="26:37" ht="12.75" customHeight="1" x14ac:dyDescent="0.2"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</row>
    <row r="1664" spans="26:37" ht="12.75" customHeight="1" x14ac:dyDescent="0.2"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</row>
    <row r="1665" spans="26:37" ht="12.75" customHeight="1" x14ac:dyDescent="0.2"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</row>
    <row r="1666" spans="26:37" ht="12.75" customHeight="1" x14ac:dyDescent="0.2"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</row>
    <row r="1667" spans="26:37" ht="12.75" customHeight="1" x14ac:dyDescent="0.2"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</row>
    <row r="1668" spans="26:37" ht="12.75" customHeight="1" x14ac:dyDescent="0.2"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</row>
    <row r="1669" spans="26:37" ht="12.75" customHeight="1" x14ac:dyDescent="0.2"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pans="26:37" ht="12.75" customHeight="1" x14ac:dyDescent="0.2"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</row>
    <row r="1671" spans="26:37" ht="12.75" customHeight="1" x14ac:dyDescent="0.2"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</row>
    <row r="1672" spans="26:37" ht="12.75" customHeight="1" x14ac:dyDescent="0.2"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</row>
    <row r="1673" spans="26:37" ht="12.75" customHeight="1" x14ac:dyDescent="0.2"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</row>
    <row r="1674" spans="26:37" ht="12.75" customHeight="1" x14ac:dyDescent="0.2"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</row>
    <row r="1675" spans="26:37" ht="12.75" customHeight="1" x14ac:dyDescent="0.2"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</row>
    <row r="1676" spans="26:37" ht="12.75" customHeight="1" x14ac:dyDescent="0.2"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</row>
    <row r="1677" spans="26:37" ht="12.75" customHeight="1" x14ac:dyDescent="0.2"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</row>
    <row r="1678" spans="26:37" ht="12.75" customHeight="1" x14ac:dyDescent="0.2"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</row>
    <row r="1679" spans="26:37" ht="12.75" customHeight="1" x14ac:dyDescent="0.2"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pans="26:37" ht="12.75" customHeight="1" x14ac:dyDescent="0.2"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pans="26:37" ht="12.75" customHeight="1" x14ac:dyDescent="0.2"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pans="26:37" ht="12.75" customHeight="1" x14ac:dyDescent="0.2"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pans="26:37" ht="12.75" customHeight="1" x14ac:dyDescent="0.2"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pans="26:37" ht="12.75" customHeight="1" x14ac:dyDescent="0.2"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pans="26:37" ht="12.75" customHeight="1" x14ac:dyDescent="0.2"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pans="26:37" ht="12.75" customHeight="1" x14ac:dyDescent="0.2"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</row>
    <row r="1687" spans="26:37" ht="12.75" customHeight="1" x14ac:dyDescent="0.2"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</row>
    <row r="1688" spans="26:37" ht="12.75" customHeight="1" x14ac:dyDescent="0.2"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</row>
    <row r="1689" spans="26:37" ht="12.75" customHeight="1" x14ac:dyDescent="0.2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</row>
    <row r="1690" spans="26:37" ht="12.75" customHeight="1" x14ac:dyDescent="0.2"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</row>
    <row r="1691" spans="26:37" ht="12.75" customHeight="1" x14ac:dyDescent="0.2"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</row>
    <row r="1692" spans="26:37" ht="12.75" customHeight="1" x14ac:dyDescent="0.2"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</row>
    <row r="1693" spans="26:37" ht="12.75" customHeight="1" x14ac:dyDescent="0.2"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</row>
    <row r="1694" spans="26:37" ht="12.75" customHeight="1" x14ac:dyDescent="0.2"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</row>
    <row r="1695" spans="26:37" ht="12.75" customHeight="1" x14ac:dyDescent="0.2"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</row>
    <row r="1696" spans="26:37" ht="12.75" customHeight="1" x14ac:dyDescent="0.2"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</row>
    <row r="1697" spans="26:37" ht="12.75" customHeight="1" x14ac:dyDescent="0.2"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pans="26:37" ht="12.75" customHeight="1" x14ac:dyDescent="0.2"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</row>
    <row r="1699" spans="26:37" ht="12.75" customHeight="1" x14ac:dyDescent="0.2"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</row>
    <row r="1700" spans="26:37" ht="12.75" customHeight="1" x14ac:dyDescent="0.2"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</row>
    <row r="1701" spans="26:37" ht="12.75" customHeight="1" x14ac:dyDescent="0.2"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pans="26:37" ht="12.75" customHeight="1" x14ac:dyDescent="0.2"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</row>
    <row r="1703" spans="26:37" ht="12.75" customHeight="1" x14ac:dyDescent="0.2"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</row>
    <row r="1704" spans="26:37" ht="12.75" customHeight="1" x14ac:dyDescent="0.2"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</row>
    <row r="1705" spans="26:37" ht="12.75" customHeight="1" x14ac:dyDescent="0.2"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</row>
    <row r="1706" spans="26:37" ht="12.75" customHeight="1" x14ac:dyDescent="0.2"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</row>
    <row r="1707" spans="26:37" ht="12.75" customHeight="1" x14ac:dyDescent="0.2"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</row>
    <row r="1708" spans="26:37" ht="12.75" customHeight="1" x14ac:dyDescent="0.2"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</row>
    <row r="1709" spans="26:37" ht="12.75" customHeight="1" x14ac:dyDescent="0.2"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</row>
    <row r="1710" spans="26:37" ht="12.75" customHeight="1" x14ac:dyDescent="0.2"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</row>
    <row r="1711" spans="26:37" ht="12.75" customHeight="1" x14ac:dyDescent="0.2"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</row>
    <row r="1712" spans="26:37" ht="12.75" customHeight="1" x14ac:dyDescent="0.2"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</row>
    <row r="1713" spans="26:37" ht="12.75" customHeight="1" x14ac:dyDescent="0.2"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</row>
    <row r="1714" spans="26:37" ht="12.75" customHeight="1" x14ac:dyDescent="0.2"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26:37" ht="12.75" customHeight="1" x14ac:dyDescent="0.2"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26:37" ht="12.75" customHeight="1" x14ac:dyDescent="0.2"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26:37" ht="12.75" customHeight="1" x14ac:dyDescent="0.2"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26:37" ht="12.75" customHeight="1" x14ac:dyDescent="0.2"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26:37" ht="12.75" customHeight="1" x14ac:dyDescent="0.2"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26:37" ht="12.75" customHeight="1" x14ac:dyDescent="0.2"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26:37" ht="12.75" customHeight="1" x14ac:dyDescent="0.2"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26:37" ht="12.75" customHeight="1" x14ac:dyDescent="0.2"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26:37" ht="12.75" customHeight="1" x14ac:dyDescent="0.2"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26:37" ht="12.75" customHeight="1" x14ac:dyDescent="0.2"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26:37" ht="12.75" customHeight="1" x14ac:dyDescent="0.2"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26:37" ht="12.75" customHeight="1" x14ac:dyDescent="0.2"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26:37" ht="12.75" customHeight="1" x14ac:dyDescent="0.2"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26:37" ht="12.75" customHeight="1" x14ac:dyDescent="0.2"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26:37" ht="12.75" customHeight="1" x14ac:dyDescent="0.2"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26:37" ht="12.75" customHeight="1" x14ac:dyDescent="0.2"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26:37" ht="12.75" customHeight="1" x14ac:dyDescent="0.2"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26:37" ht="12.75" customHeight="1" x14ac:dyDescent="0.2"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26:37" ht="12.75" customHeight="1" x14ac:dyDescent="0.2"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26:37" ht="12.75" customHeight="1" x14ac:dyDescent="0.2"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26:37" ht="12.75" customHeight="1" x14ac:dyDescent="0.2"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26:37" ht="12.75" customHeight="1" x14ac:dyDescent="0.2"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26:37" ht="12.75" customHeight="1" x14ac:dyDescent="0.2"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26:37" ht="12.75" customHeight="1" x14ac:dyDescent="0.2"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26:37" ht="12.75" customHeight="1" x14ac:dyDescent="0.2"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26:37" ht="12.75" customHeight="1" x14ac:dyDescent="0.2"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26:37" ht="12.75" customHeight="1" x14ac:dyDescent="0.2"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26:37" ht="12.75" customHeight="1" x14ac:dyDescent="0.2"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26:37" ht="12.75" customHeight="1" x14ac:dyDescent="0.2"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26:37" ht="12.75" customHeight="1" x14ac:dyDescent="0.2"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26:37" ht="12.75" customHeight="1" x14ac:dyDescent="0.2"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26:37" ht="12.75" customHeight="1" x14ac:dyDescent="0.2"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26:37" ht="12.75" customHeight="1" x14ac:dyDescent="0.2"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26:37" ht="12.75" customHeight="1" x14ac:dyDescent="0.2"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26:37" ht="12.75" customHeight="1" x14ac:dyDescent="0.2"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26:37" ht="12.75" customHeight="1" x14ac:dyDescent="0.2"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26:37" ht="12.75" customHeight="1" x14ac:dyDescent="0.2"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26:37" ht="12.75" customHeight="1" x14ac:dyDescent="0.2"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26:37" ht="12.75" customHeight="1" x14ac:dyDescent="0.2"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26:37" ht="12.75" customHeight="1" x14ac:dyDescent="0.2"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26:37" ht="12.75" customHeight="1" x14ac:dyDescent="0.2"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26:37" ht="12.75" customHeight="1" x14ac:dyDescent="0.2"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26:37" ht="12.75" customHeight="1" x14ac:dyDescent="0.2"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26:37" ht="12.75" customHeight="1" x14ac:dyDescent="0.2"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26:37" ht="12.75" customHeight="1" x14ac:dyDescent="0.2"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26:37" ht="12.75" customHeight="1" x14ac:dyDescent="0.2"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26:37" ht="12.75" customHeight="1" x14ac:dyDescent="0.2"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26:37" ht="12.75" customHeight="1" x14ac:dyDescent="0.2"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26:37" ht="12.75" customHeight="1" x14ac:dyDescent="0.2"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26:37" ht="12.75" customHeight="1" x14ac:dyDescent="0.2"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26:37" ht="12.75" customHeight="1" x14ac:dyDescent="0.2"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26:37" ht="12.75" customHeight="1" x14ac:dyDescent="0.2"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</row>
    <row r="1767" spans="26:37" ht="12.75" customHeight="1" x14ac:dyDescent="0.2"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</row>
    <row r="1768" spans="26:37" ht="12.75" customHeight="1" x14ac:dyDescent="0.2"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</row>
    <row r="1769" spans="26:37" ht="12.75" customHeight="1" x14ac:dyDescent="0.2"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</row>
    <row r="1770" spans="26:37" ht="12.75" customHeight="1" x14ac:dyDescent="0.2"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</row>
    <row r="1771" spans="26:37" ht="12.75" customHeight="1" x14ac:dyDescent="0.2"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</row>
    <row r="1772" spans="26:37" ht="12.75" customHeight="1" x14ac:dyDescent="0.2"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pans="26:37" ht="12.75" customHeight="1" x14ac:dyDescent="0.2"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pans="26:37" ht="12.75" customHeight="1" x14ac:dyDescent="0.2"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  <row r="1775" spans="26:37" ht="12.75" customHeight="1" x14ac:dyDescent="0.2"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</row>
    <row r="1776" spans="26:37" ht="12.75" customHeight="1" x14ac:dyDescent="0.2"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</row>
    <row r="1777" spans="26:37" ht="12.75" customHeight="1" x14ac:dyDescent="0.2"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</row>
    <row r="1778" spans="26:37" ht="12.75" customHeight="1" x14ac:dyDescent="0.2"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</row>
    <row r="1779" spans="26:37" ht="12.75" customHeight="1" x14ac:dyDescent="0.2"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</row>
    <row r="1780" spans="26:37" ht="12.75" customHeight="1" x14ac:dyDescent="0.2"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</row>
    <row r="1781" spans="26:37" ht="12.75" customHeight="1" x14ac:dyDescent="0.2"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</row>
    <row r="1782" spans="26:37" ht="12.75" customHeight="1" x14ac:dyDescent="0.2"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</row>
    <row r="1783" spans="26:37" ht="12.75" customHeight="1" x14ac:dyDescent="0.2"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</row>
    <row r="1784" spans="26:37" ht="12.75" customHeight="1" x14ac:dyDescent="0.2"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</row>
    <row r="1785" spans="26:37" ht="12.75" customHeight="1" x14ac:dyDescent="0.2"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</row>
    <row r="1786" spans="26:37" ht="12.75" customHeight="1" x14ac:dyDescent="0.2"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</row>
    <row r="1787" spans="26:37" ht="12.75" customHeight="1" x14ac:dyDescent="0.2"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</row>
    <row r="1788" spans="26:37" ht="12.75" customHeight="1" x14ac:dyDescent="0.2"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</row>
    <row r="1789" spans="26:37" ht="12.75" customHeight="1" x14ac:dyDescent="0.2"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</row>
    <row r="1790" spans="26:37" ht="12.75" customHeight="1" x14ac:dyDescent="0.2"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</row>
    <row r="1791" spans="26:37" ht="12.75" customHeight="1" x14ac:dyDescent="0.2"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</row>
    <row r="1792" spans="26:37" ht="12.75" customHeight="1" x14ac:dyDescent="0.2"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</row>
    <row r="1793" spans="26:37" ht="12.75" customHeight="1" x14ac:dyDescent="0.2"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</row>
    <row r="1794" spans="26:37" ht="12.75" customHeight="1" x14ac:dyDescent="0.2"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</row>
    <row r="1795" spans="26:37" ht="12.75" customHeight="1" x14ac:dyDescent="0.2"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</row>
    <row r="1796" spans="26:37" ht="12.75" customHeight="1" x14ac:dyDescent="0.2"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</row>
    <row r="1797" spans="26:37" ht="12.75" customHeight="1" x14ac:dyDescent="0.2"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</row>
    <row r="1798" spans="26:37" ht="12.75" customHeight="1" x14ac:dyDescent="0.2"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</row>
    <row r="1799" spans="26:37" ht="12.75" customHeight="1" x14ac:dyDescent="0.2"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pans="26:37" ht="12.75" customHeight="1" x14ac:dyDescent="0.2"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</row>
    <row r="1801" spans="26:37" ht="12.75" customHeight="1" x14ac:dyDescent="0.2"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</row>
    <row r="1802" spans="26:37" ht="12.75" customHeight="1" x14ac:dyDescent="0.2"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</row>
    <row r="1803" spans="26:37" ht="12.75" customHeight="1" x14ac:dyDescent="0.2"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</row>
    <row r="1804" spans="26:37" ht="12.75" customHeight="1" x14ac:dyDescent="0.2"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</row>
    <row r="1805" spans="26:37" ht="12.75" customHeight="1" x14ac:dyDescent="0.2"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pans="26:37" ht="12.75" customHeight="1" x14ac:dyDescent="0.2"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pans="26:37" ht="12.75" customHeight="1" x14ac:dyDescent="0.2"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pans="26:37" ht="12.75" customHeight="1" x14ac:dyDescent="0.2"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</row>
    <row r="1809" spans="26:37" ht="12.75" customHeight="1" x14ac:dyDescent="0.2"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</row>
    <row r="1810" spans="26:37" ht="12.75" customHeight="1" x14ac:dyDescent="0.2"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</row>
    <row r="1811" spans="26:37" ht="12.75" customHeight="1" x14ac:dyDescent="0.2"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</row>
    <row r="1812" spans="26:37" ht="12.75" customHeight="1" x14ac:dyDescent="0.2"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</row>
    <row r="1813" spans="26:37" ht="12.75" customHeight="1" x14ac:dyDescent="0.2"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</row>
    <row r="1814" spans="26:37" ht="12.75" customHeight="1" x14ac:dyDescent="0.2"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</row>
    <row r="1815" spans="26:37" ht="12.75" customHeight="1" x14ac:dyDescent="0.2"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</row>
    <row r="1816" spans="26:37" ht="12.75" customHeight="1" x14ac:dyDescent="0.2"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</row>
    <row r="1817" spans="26:37" ht="12.75" customHeight="1" x14ac:dyDescent="0.2"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</row>
    <row r="1818" spans="26:37" ht="12.75" customHeight="1" x14ac:dyDescent="0.2"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</row>
    <row r="1819" spans="26:37" ht="12.75" customHeight="1" x14ac:dyDescent="0.2"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</row>
    <row r="1820" spans="26:37" ht="12.75" customHeight="1" x14ac:dyDescent="0.2"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</row>
    <row r="1821" spans="26:37" ht="12.75" customHeight="1" x14ac:dyDescent="0.2"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</row>
    <row r="1822" spans="26:37" ht="12.75" customHeight="1" x14ac:dyDescent="0.2"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</row>
    <row r="1823" spans="26:37" ht="12.75" customHeight="1" x14ac:dyDescent="0.2"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</row>
    <row r="1824" spans="26:37" ht="12.75" customHeight="1" x14ac:dyDescent="0.2"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</row>
    <row r="1825" spans="26:37" ht="12.75" customHeight="1" x14ac:dyDescent="0.2"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pans="26:37" ht="12.75" customHeight="1" x14ac:dyDescent="0.2"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</row>
    <row r="1827" spans="26:37" ht="12.75" customHeight="1" x14ac:dyDescent="0.2"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</row>
    <row r="1828" spans="26:37" ht="12.75" customHeight="1" x14ac:dyDescent="0.2"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</row>
    <row r="1829" spans="26:37" ht="12.75" customHeight="1" x14ac:dyDescent="0.2"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</row>
    <row r="1830" spans="26:37" ht="12.75" customHeight="1" x14ac:dyDescent="0.2"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</row>
    <row r="1831" spans="26:37" ht="12.75" customHeight="1" x14ac:dyDescent="0.2"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</row>
    <row r="1832" spans="26:37" ht="12.75" customHeight="1" x14ac:dyDescent="0.2"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</row>
    <row r="1833" spans="26:37" ht="12.75" customHeight="1" x14ac:dyDescent="0.2"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</row>
    <row r="1834" spans="26:37" ht="12.75" customHeight="1" x14ac:dyDescent="0.2"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</row>
    <row r="1835" spans="26:37" ht="12.75" customHeight="1" x14ac:dyDescent="0.2"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</row>
    <row r="1836" spans="26:37" ht="12.75" customHeight="1" x14ac:dyDescent="0.2"/>
    <row r="1837" spans="26:37" ht="12.75" customHeight="1" x14ac:dyDescent="0.2"/>
    <row r="1838" spans="26:37" ht="12.75" customHeight="1" x14ac:dyDescent="0.2"/>
    <row r="1839" spans="26:37" ht="12.75" customHeight="1" x14ac:dyDescent="0.2"/>
    <row r="1840" spans="26:37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428B34-0CCE-43D1-AC59-8C0E77CBBB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остаток ИТОГ</vt:lpstr>
      <vt:lpstr>приход ИТОГ</vt:lpstr>
      <vt:lpstr>расход ИТОГ</vt:lpstr>
      <vt:lpstr>сток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дело в отношении</dc:title>
  <dc:creator>user</dc:creator>
  <cp:lastModifiedBy>user</cp:lastModifiedBy>
  <cp:lastPrinted>2024-08-30T06:08:57Z</cp:lastPrinted>
  <dcterms:created xsi:type="dcterms:W3CDTF">2024-08-21T11:38:18Z</dcterms:created>
  <dcterms:modified xsi:type="dcterms:W3CDTF">2025-01-21T08:37:38Z</dcterms:modified>
</cp:coreProperties>
</file>