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ЭтаКнига" defaultThemeVersion="166925"/>
  <mc:AlternateContent xmlns:mc="http://schemas.openxmlformats.org/markup-compatibility/2006">
    <mc:Choice Requires="x15">
      <x15ac:absPath xmlns:x15ac="http://schemas.microsoft.com/office/spreadsheetml/2010/11/ac" url="C:\Users\User\Desktop\заявки\"/>
    </mc:Choice>
  </mc:AlternateContent>
  <xr:revisionPtr revIDLastSave="0" documentId="8_{48DE2A18-EB2D-4576-9134-C85901A49ADE}" xr6:coauthVersionLast="47" xr6:coauthVersionMax="47" xr10:uidLastSave="{00000000-0000-0000-0000-000000000000}"/>
  <bookViews>
    <workbookView xWindow="-120" yWindow="-120" windowWidth="24240" windowHeight="13140" xr2:uid="{6AAFEC1D-6BC6-45AE-94C3-4412A019ADEA}"/>
  </bookViews>
  <sheets>
    <sheet name="ОБЩАЯ" sheetId="2" r:id="rId1"/>
    <sheet name="качес." sheetId="4" r:id="rId2"/>
    <sheet name="распеч качеств" sheetId="3" r:id="rId3"/>
  </sheets>
  <externalReferences>
    <externalReference r:id="rId4"/>
  </externalReferences>
  <definedNames>
    <definedName name="_xlnm.Print_Area" localSheetId="2">'распеч качеств'!$A$1:$F$35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2" l="1"/>
  <c r="H2" i="3"/>
  <c r="A2" i="3"/>
  <c r="G3" i="3" s="1"/>
  <c r="B3" i="3"/>
  <c r="G2" i="3" l="1"/>
  <c r="C2" i="3"/>
  <c r="AG3" i="2" l="1"/>
  <c r="AG4" i="2"/>
  <c r="AG5" i="2"/>
  <c r="AG6" i="2"/>
  <c r="AG7" i="2"/>
  <c r="A1" i="3"/>
  <c r="B25" i="3"/>
  <c r="B29" i="3" s="1"/>
  <c r="B33" i="3" s="1"/>
  <c r="D3" i="3"/>
  <c r="D25" i="3" s="1"/>
  <c r="D29" i="3" s="1"/>
  <c r="D33" i="3" s="1"/>
  <c r="F3" i="3"/>
  <c r="F17" i="3" s="1"/>
  <c r="A6" i="3"/>
  <c r="C6" i="3"/>
  <c r="E6" i="3"/>
  <c r="B7" i="3"/>
  <c r="B21" i="3" s="1"/>
  <c r="D7" i="3"/>
  <c r="D11" i="3" s="1"/>
  <c r="F7" i="3"/>
  <c r="F21" i="3" s="1"/>
  <c r="A10" i="3"/>
  <c r="C10" i="3"/>
  <c r="E10" i="3"/>
  <c r="B11" i="3"/>
  <c r="A16" i="3"/>
  <c r="C16" i="3"/>
  <c r="C17" i="3"/>
  <c r="E17" i="3"/>
  <c r="C20" i="3"/>
  <c r="E20" i="3"/>
  <c r="C21" i="3"/>
  <c r="E21" i="3"/>
  <c r="A24" i="3"/>
  <c r="C24" i="3"/>
  <c r="E24" i="3"/>
  <c r="A28" i="3"/>
  <c r="C28" i="3"/>
  <c r="A32" i="3"/>
  <c r="C32" i="3"/>
  <c r="AG38" i="2"/>
  <c r="AG39" i="2"/>
  <c r="AG40" i="2"/>
  <c r="AG41" i="2"/>
  <c r="AG42" i="2"/>
  <c r="AG43" i="2"/>
  <c r="AG44" i="2"/>
  <c r="AG45" i="2"/>
  <c r="AG46" i="2"/>
  <c r="AG47" i="2"/>
  <c r="AG48" i="2"/>
  <c r="AG49" i="2"/>
  <c r="AG50" i="2"/>
  <c r="AG51" i="2"/>
  <c r="AG52" i="2"/>
  <c r="AG53" i="2"/>
  <c r="AG37" i="2"/>
  <c r="AG9" i="2"/>
  <c r="AG10" i="2"/>
  <c r="AG11" i="2"/>
  <c r="AG12" i="2"/>
  <c r="AG13" i="2"/>
  <c r="AG14" i="2"/>
  <c r="AG15" i="2"/>
  <c r="AG16" i="2"/>
  <c r="AG17" i="2"/>
  <c r="AG18" i="2"/>
  <c r="AG19" i="2"/>
  <c r="AG20" i="2"/>
  <c r="AG21" i="2"/>
  <c r="AG22" i="2"/>
  <c r="AG23" i="2"/>
  <c r="AG24" i="2"/>
  <c r="AG25" i="2"/>
  <c r="AG26" i="2"/>
  <c r="AG27" i="2"/>
  <c r="AG28" i="2"/>
  <c r="AG29" i="2"/>
  <c r="AG30" i="2"/>
  <c r="AG31" i="2"/>
  <c r="AG32" i="2"/>
  <c r="AG8" i="2"/>
  <c r="B33" i="2"/>
  <c r="AD54" i="2"/>
  <c r="AC54" i="2"/>
  <c r="AB54" i="2"/>
  <c r="A35" i="2"/>
  <c r="A34" i="2"/>
  <c r="AD33" i="2"/>
  <c r="AC33" i="2"/>
  <c r="AB33" i="2"/>
  <c r="D21" i="3" l="1"/>
  <c r="F25" i="3"/>
  <c r="F29" i="3" s="1"/>
  <c r="F33" i="3" s="1"/>
  <c r="D17" i="3"/>
  <c r="B17" i="3"/>
  <c r="F11" i="3"/>
  <c r="AG54" i="2"/>
  <c r="AG33" i="2"/>
  <c r="E2" i="3"/>
</calcChain>
</file>

<file path=xl/sharedStrings.xml><?xml version="1.0" encoding="utf-8"?>
<sst xmlns="http://schemas.openxmlformats.org/spreadsheetml/2006/main" count="148" uniqueCount="100">
  <si>
    <t>Раздача</t>
  </si>
  <si>
    <t>ИТОГО</t>
  </si>
  <si>
    <t>банкет мастер</t>
  </si>
  <si>
    <t>плюшка с маком 0.2</t>
  </si>
  <si>
    <t>каравай с изюмом 0.3</t>
  </si>
  <si>
    <t>каравай аром. 0.4</t>
  </si>
  <si>
    <t>каравай дом. 0.4</t>
  </si>
  <si>
    <t>слойка с курагой</t>
  </si>
  <si>
    <t>булочка сметанник 1/075</t>
  </si>
  <si>
    <t>булочка с повидлом</t>
  </si>
  <si>
    <t>булочка снежинка</t>
  </si>
  <si>
    <t>булочка ванильная</t>
  </si>
  <si>
    <t>Плюшка с маком 0,1</t>
  </si>
  <si>
    <t>крендель Ницца</t>
  </si>
  <si>
    <t>булочка чайная</t>
  </si>
  <si>
    <t>булочка ароматная</t>
  </si>
  <si>
    <t>сочни творожные</t>
  </si>
  <si>
    <t>кекс детский</t>
  </si>
  <si>
    <t>коржики молочные</t>
  </si>
  <si>
    <t>печенье шт. 1/055</t>
  </si>
  <si>
    <t>сандвичи песочные</t>
  </si>
  <si>
    <t>треугольник шк.</t>
  </si>
  <si>
    <t>полоска пес. вес.</t>
  </si>
  <si>
    <t>трубочки с пов. вес.</t>
  </si>
  <si>
    <t>грибы кондитерские</t>
  </si>
  <si>
    <t>печенье:</t>
  </si>
  <si>
    <t>нежность</t>
  </si>
  <si>
    <t>изюминка</t>
  </si>
  <si>
    <t>березка</t>
  </si>
  <si>
    <t xml:space="preserve">Творожник заварной </t>
  </si>
  <si>
    <t>минутка</t>
  </si>
  <si>
    <t>ИТОГО:</t>
  </si>
  <si>
    <t>кулинарные изделия:</t>
  </si>
  <si>
    <t>пирожки с повидлом</t>
  </si>
  <si>
    <t>пирожки с капустой</t>
  </si>
  <si>
    <t>пирожки со сгущ.</t>
  </si>
  <si>
    <t>пир. с карт. и колб.</t>
  </si>
  <si>
    <t>беляши</t>
  </si>
  <si>
    <t>чебуреки</t>
  </si>
  <si>
    <t>сосиски зап в тесте</t>
  </si>
  <si>
    <t>смажанка с колбас</t>
  </si>
  <si>
    <t>конверт. из лаваша</t>
  </si>
  <si>
    <t>пицца пикантная</t>
  </si>
  <si>
    <t>пицца с колб и пом.</t>
  </si>
  <si>
    <t>блинчики с птицей</t>
  </si>
  <si>
    <t>блинчики с творогом</t>
  </si>
  <si>
    <t>блинч. с вет. и сыр</t>
  </si>
  <si>
    <t>сырники</t>
  </si>
  <si>
    <t>Котлета руб. ЦБ</t>
  </si>
  <si>
    <t>Оладьи карт. С мясом</t>
  </si>
  <si>
    <t>ИТОГО (шт):</t>
  </si>
  <si>
    <t>понедельники</t>
  </si>
  <si>
    <t>Время изготовления:</t>
  </si>
  <si>
    <t>Дата изготовления:</t>
  </si>
  <si>
    <t>.</t>
  </si>
  <si>
    <t>+</t>
  </si>
  <si>
    <r>
      <rPr>
        <b/>
        <sz val="7"/>
        <rFont val="Times New Roman"/>
        <family val="1"/>
        <charset val="204"/>
      </rPr>
      <t xml:space="preserve">                             ОАО "Купалинка" г. Солигорск</t>
    </r>
    <r>
      <rPr>
        <sz val="7"/>
        <rFont val="Times New Roman"/>
        <family val="1"/>
        <charset val="204"/>
      </rPr>
      <t xml:space="preserve">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Плюшка с маком</t>
    </r>
    <r>
      <rPr>
        <sz val="7"/>
        <rFont val="Times New Roman"/>
        <family val="1"/>
        <charset val="204"/>
      </rPr>
      <t xml:space="preserve">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t>
    </r>
    <r>
      <rPr>
        <sz val="7"/>
        <color indexed="8"/>
        <rFont val="Tahoma"/>
        <family val="2"/>
        <charset val="204"/>
      </rPr>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</si>
  <si>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Булочка чайная с творогом</t>
    </r>
    <r>
      <rPr>
        <sz val="7"/>
        <rFont val="Times New Roman"/>
        <family val="1"/>
        <charset val="204"/>
      </rPr>
      <t xml:space="preserve">
СТБ 1045-97
Состав: мука пшеничная в/с, молоко (молоко нормализованное), творог 9%-ной жирности (молоко нормализованное, глубокозамороженная закваска),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дрожжи сухие инстатные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белки-8,7; жиры-10,6;
углеводы-42,4
Энергетическая ценность - 1264кДж/ 301ккал
Масса нетто: 75г
Срок годности - не более 16 часов, при температуре не ниже плюс 6°С и относительной влажности воздуха не более 75%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</si>
  <si>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Трубочки с повидлом</t>
    </r>
    <r>
      <rPr>
        <sz val="7"/>
        <rFont val="Times New Roman"/>
        <family val="1"/>
        <charset val="204"/>
      </rPr>
      <t xml:space="preserve">
СТБ 1210-2010
Состав: мука пшеничная в/с,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сахар-песок,
дрожжи сухие «Невада» (дрожжи, эмульгатор(сорбитан моностеарат),
молоко цельное, соль пищевая йодированная, повидло (пюре
яблочное, сахар, регулятор кислотности) , пудра
сахарная(антислеживающий агент-краситель кукурузный), масло
растительное.
В 100г продукта содержится(г): белки-7.7; жиры-10,6;
углеводы-61,0.
Энергетическая ценность - 1554кДж/ 370ккал.
Масса нетто: весовые изделия.
Срок годности: при температуре(18±5)°С и относительной влажности
воздуха не более 75% -36 часов</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</si>
  <si>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rFont val="Times New Roman"/>
        <family val="1"/>
        <charset val="204"/>
      </rPr>
      <t xml:space="preserve">  </t>
    </r>
    <r>
      <rPr>
        <b/>
        <sz val="9"/>
        <rFont val="Times New Roman"/>
        <family val="1"/>
        <charset val="204"/>
      </rPr>
      <t xml:space="preserve">  Слойка с курагой</t>
    </r>
    <r>
      <rPr>
        <sz val="7"/>
        <rFont val="Times New Roman"/>
        <family val="1"/>
        <charset val="204"/>
      </rPr>
      <t xml:space="preserve">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</si>
  <si>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Булочка "Ароматная"</t>
    </r>
    <r>
      <rPr>
        <sz val="7"/>
        <rFont val="Times New Roman"/>
        <family val="1"/>
        <charset val="204"/>
      </rPr>
      <t xml:space="preserve">
СТБ 1045-97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соль пищевая йодированная, дрожжи сухие «Невада» (дрожжи, эмульгатор(сорбитан моностеарат)), корица, пудра сахарная (антислеживающий агент-краситель кукурузный), вода питьевая, масло растительное.
В 100г продукта содержится(г): белки-6,6; жиры-8,0;
углеводы-47,9.
Энергетическая ценность - 1222кДж/ 291ккал.
Масса нетто: 75г.
Дата изготовления:
Срок годности: при температуре(18±5)°С не более 16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</si>
  <si>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 xml:space="preserve">    Грибы кондитерские</t>
    </r>
    <r>
      <rPr>
        <sz val="7"/>
        <rFont val="Times New Roman"/>
        <family val="1"/>
        <charset val="204"/>
      </rPr>
      <t xml:space="preserve">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t>
    </r>
  </si>
  <si>
    <r>
      <rPr>
        <b/>
        <sz val="7"/>
        <rFont val="Times New Roman"/>
        <family val="1"/>
        <charset val="204"/>
      </rPr>
      <t xml:space="preserve">                           ОАО "Купалинка" г. Солигорск</t>
    </r>
    <r>
      <rPr>
        <sz val="7"/>
        <rFont val="Times New Roman"/>
        <family val="1"/>
        <charset val="204"/>
      </rPr>
      <t xml:space="preserve">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10"/>
        <rFont val="Times New Roman"/>
        <family val="1"/>
        <charset val="204"/>
      </rPr>
      <t xml:space="preserve"> </t>
    </r>
    <r>
      <rPr>
        <b/>
        <sz val="10"/>
        <rFont val="Times New Roman"/>
        <family val="1"/>
        <charset val="204"/>
      </rPr>
      <t>Булочка "Сметанник"</t>
    </r>
    <r>
      <rPr>
        <sz val="7"/>
        <rFont val="Times New Roman"/>
        <family val="1"/>
        <charset val="204"/>
      </rPr>
      <t xml:space="preserve">
СТБ 1045-97
Состав: мука пшеничная в/с, сметана (нормализованные сливки, глубокозамороженная закваска), вода питьевая,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белки-5,4; жиры-8,25; углеводы-41,0
Энергетическая ценность - 1108кДж/ 264ккал
Масса нетто: 75 г
Срок годности - не более 16 часов, при температуре не ниже плюс 6 °С и относительной влажности воздуха не более 75%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</si>
  <si>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Сочни творожные</t>
    </r>
    <r>
      <rPr>
        <sz val="7"/>
        <rFont val="Times New Roman"/>
        <family val="1"/>
        <charset val="204"/>
      </rPr>
      <t xml:space="preserve">
СТБ 927-2008
Состав: мука пшеничная высшего сорта, творог 9-%-ной жирности  (молоко нормализованное, глубокозамороженная закваска),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сметана 20% жирности (нормализованные сливки, закваска), соль пищевая йодированная (соль каменная поваренная пищевая, калий йодноватокислый), натрий двууглекислый, масло растительное.
В 100г продукта содержится (г): белки-10,4; жиры-16,2;
углеводы-39,7
Энергетическая ценность - 1457кДж/ 347ккал
Масса нетто: 80 г
Срок годности - не более 36 часов при температуре (18±5) ºС и относительной влажности воздуха не более 75 %.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</si>
  <si>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Печенье «Нежность»</t>
    </r>
    <r>
      <rPr>
        <sz val="7"/>
        <rFont val="Times New Roman"/>
        <family val="1"/>
        <charset val="204"/>
      </rPr>
      <t xml:space="preserve">
СТБ 1210-2010
Состав: мука пшеничная высшего сорта, сахар-песок,
меланж ,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дрожжи .сухие «Невада» (дрожжи,
эмульгатор(сорбитан моностеарат), вода, масло
растительное.
В 100г продукта содержится(г): белки-6,4; жиры-24,3;
углеводы-61,4.
Энергетическая ценность - 2054кДж/ 489ккал.
Масса нетто: весовое изделие.
Срок годности: при температуре(18±5)°С и относительной
влажности воздуха не более 75% -15 суток</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</si>
  <si>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rFont val="Times New Roman"/>
        <family val="1"/>
        <charset val="204"/>
      </rPr>
      <t xml:space="preserve">    </t>
    </r>
    <r>
      <rPr>
        <b/>
        <sz val="10"/>
        <rFont val="Times New Roman"/>
        <family val="1"/>
        <charset val="204"/>
      </rPr>
      <t>Булочка с повидлом</t>
    </r>
    <r>
      <rPr>
        <sz val="7"/>
        <rFont val="Times New Roman"/>
        <family val="1"/>
        <charset val="204"/>
      </rPr>
      <t xml:space="preserve">
СТБ 1045-97
Состав: мука пшеничная в/с, вода питьевая, повидло (пюре из яблок (яблоки свежие, антиокислитель – аскорбиновая кислота), сахар, регулятор кислотности – лимонная кислота),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содержится(г): белки-6,3; жиры-6,0;
углеводы-51,1
Энергетическая ценность - 1192кДж/ 284ккал
Масса нетто: 75г
Срок годности - не более 16 часов, при температуре не ниже плюс 6°С и относительной влажности воздуха не более 75%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</si>
  <si>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Кекс «Детский»</t>
    </r>
    <r>
      <rPr>
        <sz val="7"/>
        <rFont val="Times New Roman"/>
        <family val="1"/>
        <charset val="204"/>
      </rPr>
      <t xml:space="preserve">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</si>
  <si>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Печенье «Изюминка»</t>
    </r>
    <r>
      <rPr>
        <sz val="7"/>
        <rFont val="Times New Roman"/>
        <family val="1"/>
        <charset val="204"/>
      </rPr>
      <t xml:space="preserve">
СТБ 1210-2010
Состав: мука пшеничная высшего сорта, сахар-песок,
меланж , масло сливочное (сливки пастеризованные) ,
молоко цельное, пудра ванильная (декстроза, сахар,
крахмал, гидрогенизированные растительные жиры),
повидло (пюре яблочное, сахар, регулятор кислотности),
масло растительное.
В 100г продукта содержится(г): белки-7,2; жиры-18,5;
углеводы-61,2.
Энергетическая ценность - 1840кДж/ 438ккал.
Масса нетто: весовое изделие.
Дата изготовления:
Срок годности: при температуре(18±5)°С и относительной
влажности воздуха не более 75% - 15 суток</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</si>
  <si>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Булочка "Снежинка"</t>
    </r>
    <r>
      <rPr>
        <sz val="7"/>
        <rFont val="Times New Roman"/>
        <family val="1"/>
        <charset val="204"/>
      </rPr>
      <t xml:space="preserve">
СТБ 1045-97
Состав: мука пшеничная в/с, изюм (виноград сушеный без косточки, консервант Е220), сахар-песок, молоко (молоко нормализованное), яйца куриные пищевые,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пудра сахарная (сахарная пудра, антислеживающий агент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белки-6,4; жиры-8,2; углеводы-50,5
Энергетическая ценность - 1264кДж/ 301ккал
Масса нетто: 75 г
Срок годности - не более 16 часов, при температуре не ниже плюс 6°С и относительной влажности воздуха не более 75 %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</si>
  <si>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 xml:space="preserve">       Коржики молочные</t>
    </r>
    <r>
      <rPr>
        <sz val="7"/>
        <rFont val="Times New Roman"/>
        <family val="1"/>
        <charset val="204"/>
      </rPr>
      <t xml:space="preserve">
СТБ  1210-2010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молоко, натрий двууглекислый, аммоний углекислый, ванилин.
В 100г продукта содержится(г): белки-6,3; жиры-11,4;
углеводы-64,4.
Энергетическая ценность - 1608кДж/ 383ккал.
Масса нетто: 75г.
Срок годности: при температуре (18±5)°С и относительной влажности воздуха не более 75% - 15 суток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</si>
  <si>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Печенье «Березка»</t>
    </r>
    <r>
      <rPr>
        <sz val="7"/>
        <rFont val="Times New Roman"/>
        <family val="1"/>
        <charset val="204"/>
      </rPr>
      <t xml:space="preserve">
СТБ 1210-2010
Состав: мука пшеничная высшего сорта, сахар-песок,
меланж ,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патока крахмальная, какао-порошок,
масло растительное.
В 100г продукта содержится(г): белки-6,0; жиры-20,9;
углеводы-63,5.
Энергетическая ценность - 1936кДж/ 461ккал.
Масса нетто: весовое изделие.
Срок годности: при температуре(18±5)°С и относительной
влажности воздуха не более 75% -15 суток</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</si>
  <si>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 xml:space="preserve"> Булочка ванильная</t>
    </r>
    <r>
      <rPr>
        <sz val="7"/>
        <rFont val="Times New Roman"/>
        <family val="1"/>
        <charset val="204"/>
      </rPr>
      <t xml:space="preserve">
СТБ 1045-97
Состав: мука пшеничная в/с, вода питьевая,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ванилин, масло растительное.
В 100г продукта содержится (г): белки-7,1; жиры-7,8;
углеводы-43,5
Энергетическая ценность - 1163кДж/ 277кКал
Масса нетто: 100 г
Срок годности - не более 16 часов, при температуре - не ниже плюс 6 °С и относительной влажности воздуха не более 75 %.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</si>
  <si>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Печенье «Штучное»</t>
    </r>
    <r>
      <rPr>
        <sz val="7"/>
        <rFont val="Times New Roman"/>
        <family val="1"/>
        <charset val="204"/>
      </rPr>
      <t xml:space="preserve">
СТБ 1210-2010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сахар-песок, меланж, масло растительное.
В 100г продукта содержится(г): белки-5,6; жиры-24,0;
углеводы-62,0.
Энергетическая ценность - 2029кДж/ 483ккал.
Масса нетто: 55г.
Срок годности: при температуре(18±5)°С  и относительной влажности воздуха не более 75% -15 суток.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</si>
  <si>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Творожник заварной</t>
    </r>
    <r>
      <rPr>
        <sz val="7"/>
        <rFont val="Times New Roman"/>
        <family val="1"/>
        <charset val="204"/>
      </rPr>
      <t xml:space="preserve">
СТБ 1045-97
Состав: мука пшеничная в/с, маргарин, меланж, творог 9%-ной жирности, молоко цельное сгущённое с сахаром, сахар-песок, соль пищевая йодированная,
вода питьевая, масло растительное.
В 100г продукта содержится(г): белки-13,7; жиры-16,0;
углеводы- 21,3.
Энергетическая ценность - 1197кДж/ 285ккал.
Масса нетто: 55г.
Срок годности: при температуре(4±2)°С не более 24 часов</t>
    </r>
  </si>
  <si>
    <r>
      <rPr>
        <b/>
        <sz val="7"/>
        <rFont val="Times New Roman"/>
        <family val="1"/>
        <charset val="204"/>
      </rPr>
      <t xml:space="preserve">                             ОАО "Купалинка" г. Солигорск</t>
    </r>
    <r>
      <rPr>
        <sz val="7"/>
        <rFont val="Times New Roman"/>
        <family val="1"/>
        <charset val="204"/>
      </rPr>
      <t xml:space="preserve">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Плюшка с маком</t>
    </r>
    <r>
      <rPr>
        <sz val="7"/>
        <rFont val="Times New Roman"/>
        <family val="1"/>
        <charset val="204"/>
      </rPr>
      <t xml:space="preserve">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100г.
Срок годности: при температуре(18±5)°С не более 16 часов
</t>
    </r>
    <r>
      <rPr>
        <sz val="7"/>
        <color indexed="8"/>
        <rFont val="Tahoma"/>
        <family val="2"/>
        <charset val="204"/>
      </rPr>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</si>
  <si>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Сандвичи песочные</t>
    </r>
    <r>
      <rPr>
        <sz val="7"/>
        <rFont val="Times New Roman"/>
        <family val="1"/>
        <charset val="204"/>
      </rPr>
      <t xml:space="preserve">
СТБ 1210-2010
Состав: мука пшеничная 1 сорта, сахар-песок,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натрий двууглекислый, аммоний углекислый, повидло (пюре яблочное, сахар, регулятор кислотности), вода питьевая, масло растительное.
В 100г продукта содержится(г): белки-4,5; жиры-18,7;
углеводы-60,9.
Энергетическая ценность - 1785кДж/ 425ккал.
Масса нетто: 130г.
Дата изготовления:
Срок годности: при температуре(4±2)°С  и относительной влажности воздуха не более 75% -  10суток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</si>
  <si>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Печенье «Минутка»</t>
    </r>
    <r>
      <rPr>
        <sz val="7"/>
        <rFont val="Times New Roman"/>
        <family val="1"/>
        <charset val="204"/>
      </rPr>
      <t xml:space="preserve">
СТБ 1210-2010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молоко
цельное.
В 100г продукта содержится(г): белки-5,1; жиры-29,1;
углеводы-54,8.
Энергетическая ценность - 500кДж/ 101ккал.
Масса нетто: весовое
Дата изготовления:
Срок годности: при температуре(18±5)°С и относительной
влажности воздуха не более 75%-15 суток</t>
    </r>
  </si>
  <si>
    <r>
      <t xml:space="preserve">                            ОАО "Купалинка"
Филиал "Объединение столовых" ОАО Купалинка
Юридический адрес: 223710, Республика Беларусь,
Минская обл., г.Солигорск, ул. К.Заслонова, 34а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Крендель «Ницца»</t>
    </r>
    <r>
      <rPr>
        <sz val="7"/>
        <rFont val="Times New Roman"/>
        <family val="1"/>
        <charset val="204"/>
      </rPr>
      <t xml:space="preserve">
СТБ 1045-97
Состав: мука пшеничная в/с,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яйца куриные пищевые, сахар-песок,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белки-6,2; жиры-17,2;
углеводы-40,1.
Энергетическая ценность - 1441кДж/ 343ккал.
Масса нетто: 75 г
Срок годности - не более 16 часов, при температуре не ниже плюс 6°С и относительной влажности воздуха не более 75 %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</si>
  <si>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Полоска песочная с повидлом</t>
    </r>
    <r>
      <rPr>
        <sz val="7"/>
        <rFont val="Times New Roman"/>
        <family val="1"/>
        <charset val="204"/>
      </rPr>
      <t xml:space="preserve">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t>
    </r>
  </si>
  <si>
    <t>кулинарные изделия</t>
  </si>
  <si>
    <r>
      <t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t>
    </r>
    <r>
      <rPr>
        <b/>
        <sz val="9"/>
        <rFont val="Times New Roman"/>
        <family val="1"/>
        <charset val="204"/>
      </rPr>
      <t xml:space="preserve">  Пирожки жареные  из дрожжевого теста с повидлом</t>
    </r>
    <r>
      <rPr>
        <sz val="7"/>
        <rFont val="Times New Roman"/>
        <family val="1"/>
        <charset val="204"/>
      </rPr>
      <t xml:space="preserve">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</si>
  <si>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Конвертики из лаваша</t>
    </r>
    <r>
      <rPr>
        <sz val="7"/>
        <rFont val="Times New Roman"/>
        <family val="1"/>
        <charset val="204"/>
      </rPr>
      <t xml:space="preserve">
СТБ 1210-2010
Состав: Лаваш высококачественный бездрожжевой, ветчина, сыр твёрдый, морковь пряная, майонез (масло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В 100г продукта содержится(г): белки- ; жиры-   ;
углеводы- .
Энергетическая ценность -    кДж/   ккал.
Масса нетто: 85г.
Срок годности: при температуре(+2+6)°С не более 18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</si>
  <si>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t>
    </r>
    <r>
      <rPr>
        <b/>
        <sz val="9"/>
        <rFont val="Times New Roman"/>
        <family val="1"/>
        <charset val="204"/>
      </rPr>
      <t xml:space="preserve">
      Оладьи картофельные,  фаршированные мясом</t>
    </r>
    <r>
      <rPr>
        <sz val="7"/>
        <rFont val="Times New Roman"/>
        <family val="1"/>
        <charset val="204"/>
      </rPr>
      <t xml:space="preserve">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</si>
  <si>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Пирожки жареные из дрожжевого теста с капустой</t>
    </r>
    <r>
      <rPr>
        <sz val="7"/>
        <rFont val="Times New Roman"/>
        <family val="1"/>
        <charset val="204"/>
      </rPr>
      <t xml:space="preserve">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 (дрожжи, эмульгатор(сорбитан моностеарат)) вода), капуста белокачанная, масло сливочное, масло растительное, жир растительный «Кронин» (жир растительный (пальмовое масло))
В 100г продукта содержится(г): белки-3,3; жиры-8,3;
углеводы-5,4.
Энергетическая ценность - 464кДж/ 111ккал.
Масса нетто: 75г.
Срок годности: при температуре(+2+6)°С не более 24часов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</si>
  <si>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Пицца «Пикантная»</t>
    </r>
    <r>
      <rPr>
        <sz val="7"/>
        <rFont val="Times New Roman"/>
        <family val="1"/>
        <charset val="204"/>
      </rPr>
      <t xml:space="preserve">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морковь пряная (морковь, перец черный молотый, уксус 9-%, чеснок, соль йодированная, масло растит.), сыр (цельное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- 1244кДж/ 308ккал.
Масса нетто: 125г.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</si>
  <si>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Пирожки жареные из дрожжевого теста с вареным сгущенным молоком</t>
    </r>
    <r>
      <rPr>
        <sz val="7"/>
        <rFont val="Times New Roman"/>
        <family val="1"/>
        <charset val="204"/>
      </rPr>
      <t xml:space="preserve">
СТБ 1210-2010
Состав: Тесто(мука пшеничная высшего или 1 сортов, сахар, масло сливочное, или маргарин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вода), молоко вареное сгущенное (молоко нормализованное, сахар, технологическое вспомогательное средство: ферментный препарат микробного происхождения - лактаза), масло растительное, жир фритюрный «Кронин» (жир растительный (пальмовое масло)) .
В 100г продукта содержится(г): белки-4,9; жиры-3,2;
углеводы-36,8.
Энергетическая ценность – 817,5кДж/194ккал.
Масса нетто: 75г.
Срок годности: при температуре(+2+6)°С не более 24часов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</si>
  <si>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Пицца с вареной колбасой и помидором</t>
    </r>
    <r>
      <rPr>
        <sz val="7"/>
        <rFont val="Times New Roman"/>
        <family val="1"/>
        <charset val="204"/>
      </rPr>
      <t xml:space="preserve">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</si>
  <si>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t>
    </r>
    <r>
      <rPr>
        <b/>
        <sz val="9"/>
        <rFont val="Times New Roman"/>
        <family val="1"/>
        <charset val="204"/>
      </rPr>
      <t>Пирожки жареные из дрожжевого из теста с картофелем и колбасой</t>
    </r>
    <r>
      <rPr>
        <sz val="7"/>
        <rFont val="Times New Roman"/>
        <family val="1"/>
        <charset val="204"/>
      </rPr>
      <t xml:space="preserve">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</si>
  <si>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Блинчики с птицей</t>
    </r>
    <r>
      <rPr>
        <sz val="7"/>
        <rFont val="Times New Roman"/>
        <family val="1"/>
        <charset val="204"/>
      </rPr>
      <t xml:space="preserve">
СТБ 1210-2010
Состав: блинчики-полуфабрикат (мука пшеничная, молоко, яйца, сахар, соль пищевая йодированная, масло растительное), фарш( цыпленок-бройлер, яйца, лук репчатый, масло сливочное), масло растительное.
В 100г продукта содержится(г): белки-13,4; жиры-13,7;
углеводы-25,5.
Энергетическая ценность - 1168кДж/ 279ккал.
Масса нетто: 70г.
Срок годности: при температуре(+2+6)°С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</si>
  <si>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Беляши</t>
    </r>
    <r>
      <rPr>
        <sz val="7"/>
        <rFont val="Times New Roman"/>
        <family val="1"/>
        <charset val="204"/>
      </rPr>
      <t xml:space="preserve">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</si>
  <si>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Блинчики с творожным фаршем </t>
    </r>
    <r>
      <rPr>
        <sz val="7"/>
        <rFont val="Times New Roman"/>
        <family val="1"/>
        <charset val="204"/>
      </rPr>
      <t xml:space="preserve">
СТБ 1210-2010
Состав: блинчики-полуфабрикат (мука пшеничная, молоко, яйца, сахар, соль пищевая йодированная, масло растительное), фарш творожный (творог, яйца, сахар,).
В 100г продукта содержится(г): белки-13,1; жиры-16,6;
углеводы-11,5.
Энергетическая ценность - 1038кДж/ 248ккал.
Масса нетто: 85г.
Срок годности: при температуре от +2 до +6°С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</si>
  <si>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Чебуреки по-белорусски с птицей</t>
    </r>
    <r>
      <rPr>
        <sz val="7"/>
        <rFont val="Times New Roman"/>
        <family val="1"/>
        <charset val="204"/>
      </rPr>
      <t xml:space="preserve">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</si>
  <si>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t>
    </r>
    <r>
      <rPr>
        <sz val="9"/>
        <rFont val="Times New Roman"/>
        <family val="1"/>
        <charset val="204"/>
      </rPr>
      <t xml:space="preserve"> 8(0174) 26-19-17</t>
    </r>
    <r>
      <rPr>
        <b/>
        <sz val="9"/>
        <rFont val="Times New Roman"/>
        <family val="1"/>
        <charset val="204"/>
      </rPr>
      <t xml:space="preserve">
                      Блинчики с ветчиной и сыром</t>
    </r>
    <r>
      <rPr>
        <sz val="7"/>
        <rFont val="Times New Roman"/>
        <family val="1"/>
        <charset val="204"/>
      </rPr>
      <t xml:space="preserve">
СТБ 1210-2010
Состав: блинчики-полуфабрикат (мука пшеничная, молоко, яйца, сахар, соль пищевая йодированная, масло растительное), ветчина(свинина, вода питьевая, комплексная пищевая добавка (загуститель Е407а, регулятор кислотности Е451, стабилизаторы Е450, животный белок полученный из свиного колагенного сырья, пшеничная клетчатка, ароматизаторы (коптильного дыма, сельдерея, любистка), стабилизатор Е331, усилитель вкуса и аромата У621, антиокислитель Е301, экстракты приправ (гибискус, красное вино, краситель Е120), добавка комплексная пищевая для мясной продукции «Смесь посолочно-нитритная», соль пищевая иодированная, комплексная пищевая добавка(регулятор кислотностиЕ 262, антиокислитель Е301, поваренная соль) , 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белки-13,4; жиры-13,7;
углеводы-25,5.
Энергетическая ценность - 1168кДж/ 279ккал.
Масса нетто: 100г.
Срок годности: при температуре(+2+6)°С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</si>
  <si>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t>
    </r>
    <r>
      <rPr>
        <b/>
        <sz val="9"/>
        <rFont val="Times New Roman"/>
        <family val="1"/>
        <charset val="204"/>
      </rPr>
      <t xml:space="preserve">  Сосиски, запеченные в тесте</t>
    </r>
    <r>
      <rPr>
        <sz val="7"/>
        <rFont val="Times New Roman"/>
        <family val="1"/>
        <charset val="204"/>
      </rPr>
      <t xml:space="preserve">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</si>
  <si>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rFont val="Times New Roman"/>
        <family val="1"/>
        <charset val="204"/>
      </rPr>
      <t xml:space="preserve">  </t>
    </r>
    <r>
      <rPr>
        <b/>
        <sz val="9"/>
        <rFont val="Times New Roman"/>
        <family val="1"/>
        <charset val="204"/>
      </rPr>
      <t>Сырники из творога</t>
    </r>
    <r>
      <rPr>
        <sz val="7"/>
        <rFont val="Times New Roman"/>
        <family val="1"/>
        <charset val="204"/>
      </rPr>
      <t xml:space="preserve">
СТБ 1210-2010
Состав: творог  (молоко нормализованное, закваска, состоящая из чистых культур лактококков или смеси лактококковов и термофильных молочнокислых стрептококков), мука пшеничная, яйца, соль пищевая йодированная, масло растительное, сахар.
В 100г продукта содержится(г): белки-15,8; жиры-10,5;
углеводы-19,0.
Энергетическая ценность - 979кДж/ 234ккал.
Масса нетто: 75г.
Срок годности: при температуре(+2+6)°С не более 24 часов
</t>
    </r>
  </si>
  <si>
    <r>
      <t xml:space="preserve">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Смажанки с колбасой</t>
    </r>
    <r>
      <rPr>
        <sz val="7"/>
        <rFont val="Times New Roman"/>
        <family val="1"/>
        <charset val="204"/>
      </rPr>
      <t xml:space="preserve">
СТБ 1210-2010
Состав: Тесто дрожжевое для смажанки (мука пшеничная высшего
сорта, яйца, дрожжи сухие «Невада» (жир растительный (пальмовое
масло)) ,сахар, масло растительное, вода, соль пищевая йодированная),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масло растительное, яйца, майонез (масло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В 100г продукта содержится(г): белки-10,1; жиры-13,5;
углеводы-20,8.
Энергетическая ценность - 1264кДж/ 301ккал.
Масса нетто: 200г.
Срок годности: при температуре(+2+6)°С не более 24 часо</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</si>
  <si>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Котлеты рубленые из цыплят-бройлеров</t>
    </r>
    <r>
      <rPr>
        <sz val="7"/>
        <rFont val="Times New Roman"/>
        <family val="1"/>
        <charset val="204"/>
      </rPr>
      <t xml:space="preserve">
СТБ 1210-2010
Состав: цыпленок-бройлер, хлеб пшеничный (мука пшеничная
высший сорт М54-25, вода питьевая, сахар, маргарин твердый
Молочный (растительные масла, молоко сухое цельное, соль, сахар,
эмульгаторы Е471, Е322, консервант сорбат калия, краситель пищевой
2Бета-Каротин», регулятор кислотности лимонная кислота,
ароматизатор «Масло сливочное», дрожжи прессованные
хлебопекарные, соль иодированная (добавка противослеживающая
Е536), молоко или вода, внутренний жир, сухари (мука пшеничная 2-
го сорта М12-22, вода питьевая, дрожжи хлебопекарные прессованные,
соль поваренная пищевая йодированная, противослеживающая
добавка Е536), соль пищевая йодированная, перец черный молотый,
масло растительное.
В 100г продукта содержится(г): белки-14,4; жиры-15,8;
углеводы-13,6.
Энергетическая ценность - 1063кДж/ 254ккал.
Масса нетто: 100г.
Срок годности: при температуре(+2+6)°С не более 12 часов
</t>
    </r>
  </si>
  <si>
    <t>nhteujkmybr ik</t>
  </si>
  <si>
    <t>ЕСЛИ(И(A2&gt;0;ОБЩАЯ!B4&gt;0;качес.!D1;0);ЕСЛИ(ОБЩАЯ!B7&gt;0;качес.!A2;ЕСЛИ(ОБЩАЯ!B8&gt;0;качес.!A3;ЕСЛИ(ОБЩАЯ!B9&gt;0;качес.!A4;ЕСЛИ(ОБЩАЯ!B10&gt;0;качес.!A5;ЕСЛИ(ОБЩАЯ!B11&gt;0;качес.!A6;ЕСЛИ(ОБЩАЯ!B12&gt;0;качес.!A7;ЕСЛИ(ОБЩАЯ!B13&gt;0;качес.!A8;ЕСЛИ(ОБЩАЯ!B14&gt;0;качес.!B1;ЕСЛИ(ОБЩАЯ!B15&gt;0;качес.!B2;ЕСЛИ(ОБЩАЯ!B16&gt;0;качес.!B3;ЕСЛИ(ОБЩАЯ!B17&gt;0;качес.!B4;ЕСЛИ(ОБЩАЯ!B18&gt;0;качес.!B5;ЕСЛИ(ОБЩАЯ!B19&gt;0;качес.!B6;ЕСЛИ(ОБЩАЯ!B20&gt;0;качес.!B7;ЕСЛИ(ОБЩАЯ!B21&gt;0;качес.!B8;ЕСЛИ(ОБЩАЯ!B22&gt;0;качес.!C1;ЕСЛИ(ОБЩАЯ!B23&gt;0;качес.!C2;ЕСЛИ(ОБЩАЯ!B24&gt;0;качес.!C3)))))))))))))))))))</t>
  </si>
  <si>
    <r>
      <t xml:space="preserve">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color theme="1"/>
        <rFont val="Calibri"/>
        <family val="2"/>
        <charset val="204"/>
        <scheme val="minor"/>
      </rPr>
      <t xml:space="preserve">  Сладости «Заварные»</t>
    </r>
    <r>
      <rPr>
        <sz val="5"/>
        <color theme="1"/>
        <rFont val="Calibri"/>
        <family val="2"/>
        <charset val="204"/>
        <scheme val="minor"/>
      </rPr>
      <t xml:space="preserve">
СТБ 927-2008
Состав: мука пшеничная в/с, вода питьевая, яйца куриные пищевые,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 молоко цельное сгущенное с сахаром (молоко нормализованное, сахар (сахароза, лактоза)), масло растительное, аммоний углекислый. 
В 100г продукта содержится (г): белки-8,4; жиры-21,8;
углеводы-48,9.
Энергетическая ценность - 424 кКал/1772 к Дж
Масса нетто: весовые изделия.
Дата изготовления:
Срок годности: 10 суток при температуре хранения (18±5) °С и относительной влажности воздуха не более 75 %.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</si>
</sst>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F800]dddd\,\ mmmm\ dd\,\ yyyy"/>
    <numFmt numFmtId="165" formatCode="#,##0.00;[Red]#,##0.00"/>
    <numFmt numFmtId="166" formatCode="#,##0.0"/>
    <numFmt numFmtId="167" formatCode="0.0;[Red]0.0"/>
    <numFmt numFmtId="168" formatCode="d/m;@"/>
    <numFmt numFmtId="169" formatCode="h:mm;@"/>
  </numFmts>
  <fonts count="33" x14ac:knownFonts="1">
    <font>
      <sz val="11"/>
      <color theme="1"/>
      <name val="Calibri"/>
      <family val="2"/>
      <charset val="204"/>
      <scheme val="minor"/>
    </font>
    <font>
      <sz val="10"/>
      <name val="Arial Cyr"/>
      <charset val="204"/>
    </font>
    <font>
      <i/>
      <sz val="16"/>
      <name val="Arial Cyr"/>
      <charset val="204"/>
    </font>
    <font>
      <sz val="16"/>
      <name val="Arial Cyr"/>
      <charset val="204"/>
    </font>
    <font>
      <b/>
      <sz val="11"/>
      <name val="Times New Roman"/>
      <family val="1"/>
      <charset val="204"/>
    </font>
    <font>
      <sz val="15"/>
      <color rgb="FFFF0000"/>
      <name val="Times New Roman"/>
      <family val="1"/>
      <charset val="204"/>
    </font>
    <font>
      <sz val="14"/>
      <name val="Times New Roman"/>
      <family val="1"/>
      <charset val="204"/>
    </font>
    <font>
      <sz val="15"/>
      <name val="Times New Roman"/>
      <family val="1"/>
      <charset val="204"/>
    </font>
    <font>
      <b/>
      <sz val="14"/>
      <name val="Times New Roman"/>
      <family val="1"/>
      <charset val="204"/>
    </font>
    <font>
      <sz val="16"/>
      <name val="Times New Roman"/>
      <family val="1"/>
      <charset val="204"/>
    </font>
    <font>
      <b/>
      <sz val="16"/>
      <name val="Times New Roman"/>
      <family val="1"/>
      <charset val="204"/>
    </font>
    <font>
      <b/>
      <sz val="10"/>
      <name val="Times New Roman"/>
      <family val="1"/>
      <charset val="204"/>
    </font>
    <font>
      <i/>
      <sz val="8"/>
      <name val="Arial Cyr"/>
      <charset val="204"/>
    </font>
    <font>
      <b/>
      <sz val="7"/>
      <color theme="1"/>
      <name val="Times New Roman"/>
      <family val="1"/>
      <charset val="204"/>
    </font>
    <font>
      <sz val="5"/>
      <color theme="1"/>
      <name val="Times New Roman"/>
      <family val="1"/>
      <charset val="204"/>
    </font>
    <font>
      <sz val="5"/>
      <color theme="0"/>
      <name val="Times New Roman"/>
      <family val="1"/>
      <charset val="204"/>
    </font>
    <font>
      <sz val="6"/>
      <color theme="1"/>
      <name val="Calibri"/>
      <family val="2"/>
      <charset val="204"/>
      <scheme val="minor"/>
    </font>
    <font>
      <b/>
      <sz val="6"/>
      <color theme="1"/>
      <name val="Times New Roman"/>
      <family val="1"/>
      <charset val="204"/>
    </font>
    <font>
      <sz val="5"/>
      <name val="Times New Roman"/>
      <family val="1"/>
      <charset val="204"/>
    </font>
    <font>
      <sz val="7"/>
      <color theme="1"/>
      <name val="Times New Roman"/>
      <family val="1"/>
      <charset val="204"/>
    </font>
    <font>
      <sz val="5"/>
      <color theme="1"/>
      <name val="Calibri"/>
      <family val="2"/>
      <charset val="204"/>
      <scheme val="minor"/>
    </font>
    <font>
      <b/>
      <sz val="7"/>
      <color theme="0"/>
      <name val="Times New Roman"/>
      <family val="1"/>
      <charset val="204"/>
    </font>
    <font>
      <sz val="11"/>
      <color theme="1"/>
      <name val="Times New Roman"/>
      <family val="1"/>
      <charset val="204"/>
    </font>
    <font>
      <sz val="8"/>
      <color theme="1"/>
      <name val="Times New Roman"/>
      <family val="1"/>
      <charset val="204"/>
    </font>
    <font>
      <sz val="8"/>
      <color theme="1"/>
      <name val="Calibri"/>
      <family val="2"/>
      <charset val="204"/>
      <scheme val="minor"/>
    </font>
    <font>
      <sz val="7"/>
      <name val="Times New Roman"/>
      <family val="1"/>
      <charset val="204"/>
    </font>
    <font>
      <b/>
      <sz val="7"/>
      <name val="Times New Roman"/>
      <family val="1"/>
      <charset val="204"/>
    </font>
    <font>
      <sz val="9"/>
      <name val="Times New Roman"/>
      <family val="1"/>
      <charset val="204"/>
    </font>
    <font>
      <b/>
      <sz val="9"/>
      <name val="Times New Roman"/>
      <family val="1"/>
      <charset val="204"/>
    </font>
    <font>
      <sz val="7"/>
      <color indexed="8"/>
      <name val="Tahoma"/>
      <family val="2"/>
      <charset val="204"/>
    </font>
    <font>
      <sz val="10"/>
      <name val="Times New Roman"/>
      <family val="1"/>
      <charset val="204"/>
    </font>
    <font>
      <sz val="16"/>
      <color theme="1"/>
      <name val="Times New Roman"/>
      <family val="1"/>
      <charset val="204"/>
    </font>
    <font>
      <b/>
      <sz val="7"/>
      <color theme="1"/>
      <name val="Calibri"/>
      <family val="2"/>
      <charset val="204"/>
      <scheme val="minor"/>
    </font>
  </fonts>
  <fills count="6">
    <fill>
      <patternFill patternType="none"/>
    </fill>
    <fill>
      <patternFill patternType="gray125"/>
    </fill>
    <fill>
      <patternFill patternType="solid">
        <fgColor rgb="FF66FF99"/>
        <bgColor indexed="64"/>
      </patternFill>
    </fill>
    <fill>
      <patternFill patternType="solid">
        <fgColor rgb="FFFFFF00"/>
        <bgColor indexed="64"/>
      </patternFill>
    </fill>
    <fill>
      <patternFill patternType="solid">
        <fgColor rgb="FFFFC000"/>
        <bgColor indexed="64"/>
      </patternFill>
    </fill>
    <fill>
      <patternFill patternType="solid">
        <fgColor rgb="FF66FF33"/>
        <bgColor indexed="64"/>
      </patternFill>
    </fill>
  </fills>
  <borders count="14">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160">
    <xf numFmtId="0" fontId="0" fillId="0" borderId="0" xfId="0"/>
    <xf numFmtId="164" fontId="2" fillId="2" borderId="1" xfId="1" applyNumberFormat="1" applyFont="1" applyFill="1" applyBorder="1" applyAlignment="1">
      <alignment horizontal="center" vertical="center" wrapText="1"/>
    </xf>
    <xf numFmtId="0" fontId="3" fillId="0" borderId="1" xfId="1" applyFont="1" applyBorder="1"/>
    <xf numFmtId="0" fontId="3" fillId="0" borderId="0" xfId="1" applyFont="1"/>
    <xf numFmtId="164" fontId="2" fillId="2" borderId="4" xfId="1" applyNumberFormat="1" applyFont="1" applyFill="1" applyBorder="1" applyAlignment="1">
      <alignment horizontal="center" vertical="center" wrapText="1"/>
    </xf>
    <xf numFmtId="0" fontId="4" fillId="2" borderId="3" xfId="1" applyFont="1" applyFill="1" applyBorder="1" applyAlignment="1">
      <alignment horizontal="center" vertical="center" textRotation="90" wrapText="1"/>
    </xf>
    <xf numFmtId="0" fontId="4" fillId="2" borderId="4" xfId="1" applyFont="1" applyFill="1" applyBorder="1" applyAlignment="1">
      <alignment vertical="center" textRotation="90" wrapText="1"/>
    </xf>
    <xf numFmtId="0" fontId="5" fillId="0" borderId="4" xfId="1" applyFont="1" applyBorder="1" applyAlignment="1">
      <alignment horizontal="left" vertical="center"/>
    </xf>
    <xf numFmtId="165" fontId="6" fillId="0" borderId="3" xfId="1" applyNumberFormat="1" applyFont="1" applyBorder="1" applyAlignment="1">
      <alignment horizontal="left"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left"/>
    </xf>
    <xf numFmtId="0" fontId="6" fillId="0" borderId="3" xfId="1" applyFont="1" applyBorder="1" applyAlignment="1">
      <alignment horizontal="left"/>
    </xf>
    <xf numFmtId="0" fontId="6" fillId="0" borderId="3" xfId="1" applyFont="1" applyBorder="1" applyAlignment="1">
      <alignment horizontal="center"/>
    </xf>
    <xf numFmtId="0" fontId="8" fillId="3" borderId="3" xfId="1" applyFont="1" applyFill="1" applyBorder="1" applyAlignment="1">
      <alignment horizontal="center" vertical="center"/>
    </xf>
    <xf numFmtId="0" fontId="7" fillId="3" borderId="3" xfId="1" applyFont="1" applyFill="1" applyBorder="1" applyAlignment="1">
      <alignment horizontal="left"/>
    </xf>
    <xf numFmtId="165" fontId="6" fillId="3" borderId="3" xfId="1" applyNumberFormat="1" applyFont="1" applyFill="1" applyBorder="1" applyAlignment="1">
      <alignment horizontal="left" vertical="center"/>
    </xf>
    <xf numFmtId="0" fontId="6" fillId="4" borderId="3" xfId="1" applyFont="1" applyFill="1" applyBorder="1" applyAlignment="1">
      <alignment horizontal="left"/>
    </xf>
    <xf numFmtId="0" fontId="6" fillId="4" borderId="3" xfId="1" applyFont="1" applyFill="1" applyBorder="1" applyAlignment="1">
      <alignment horizontal="center"/>
    </xf>
    <xf numFmtId="0" fontId="8" fillId="4" borderId="3" xfId="1" applyFont="1" applyFill="1" applyBorder="1" applyAlignment="1">
      <alignment horizontal="center" vertical="center"/>
    </xf>
    <xf numFmtId="0" fontId="7" fillId="4" borderId="3" xfId="1" applyFont="1" applyFill="1" applyBorder="1" applyAlignment="1">
      <alignment horizontal="left"/>
    </xf>
    <xf numFmtId="3" fontId="8" fillId="0" borderId="3" xfId="1" applyNumberFormat="1" applyFont="1" applyBorder="1" applyAlignment="1">
      <alignment horizontal="center" vertical="center"/>
    </xf>
    <xf numFmtId="0" fontId="6" fillId="4" borderId="1" xfId="1" applyFont="1" applyFill="1" applyBorder="1" applyAlignment="1">
      <alignment horizontal="center"/>
    </xf>
    <xf numFmtId="0" fontId="8" fillId="4" borderId="1" xfId="1" applyFont="1" applyFill="1" applyBorder="1" applyAlignment="1">
      <alignment horizontal="center" vertical="center"/>
    </xf>
    <xf numFmtId="0" fontId="8" fillId="0" borderId="1" xfId="1" applyFont="1" applyBorder="1" applyAlignment="1">
      <alignment horizontal="center" vertical="center"/>
    </xf>
    <xf numFmtId="0" fontId="6" fillId="0" borderId="1" xfId="1" applyFont="1" applyBorder="1" applyAlignment="1">
      <alignment horizontal="center"/>
    </xf>
    <xf numFmtId="0" fontId="8" fillId="3" borderId="1" xfId="1" applyFont="1" applyFill="1" applyBorder="1" applyAlignment="1">
      <alignment horizontal="center" vertical="center"/>
    </xf>
    <xf numFmtId="3" fontId="8" fillId="3" borderId="1" xfId="1" applyNumberFormat="1" applyFont="1" applyFill="1" applyBorder="1" applyAlignment="1">
      <alignment horizontal="center" vertical="center"/>
    </xf>
    <xf numFmtId="166" fontId="8" fillId="3" borderId="1" xfId="1" applyNumberFormat="1" applyFont="1" applyFill="1" applyBorder="1" applyAlignment="1">
      <alignment horizontal="center" vertical="center"/>
    </xf>
    <xf numFmtId="0" fontId="6" fillId="4" borderId="4" xfId="1" applyFont="1" applyFill="1" applyBorder="1" applyAlignment="1">
      <alignment horizontal="left"/>
    </xf>
    <xf numFmtId="0" fontId="6" fillId="4" borderId="3" xfId="1" applyFont="1" applyFill="1" applyBorder="1" applyAlignment="1">
      <alignment horizontal="center" vertical="center"/>
    </xf>
    <xf numFmtId="166" fontId="8" fillId="4" borderId="3" xfId="1" applyNumberFormat="1" applyFont="1" applyFill="1" applyBorder="1" applyAlignment="1">
      <alignment horizontal="center" vertical="center"/>
    </xf>
    <xf numFmtId="0" fontId="6" fillId="0" borderId="3" xfId="1" applyFont="1" applyBorder="1" applyAlignment="1">
      <alignment horizontal="center" vertical="center"/>
    </xf>
    <xf numFmtId="167" fontId="8" fillId="3" borderId="3" xfId="1" applyNumberFormat="1" applyFont="1" applyFill="1" applyBorder="1" applyAlignment="1">
      <alignment horizontal="center" vertical="center"/>
    </xf>
    <xf numFmtId="0" fontId="7" fillId="5" borderId="4" xfId="1" applyFont="1" applyFill="1" applyBorder="1" applyAlignment="1">
      <alignment horizontal="left"/>
    </xf>
    <xf numFmtId="165" fontId="6" fillId="5" borderId="3" xfId="1" applyNumberFormat="1" applyFont="1" applyFill="1" applyBorder="1" applyAlignment="1">
      <alignment horizontal="left" vertical="center"/>
    </xf>
    <xf numFmtId="0" fontId="6" fillId="5" borderId="3" xfId="1" applyFont="1" applyFill="1" applyBorder="1" applyAlignment="1">
      <alignment horizontal="left"/>
    </xf>
    <xf numFmtId="0" fontId="6" fillId="5" borderId="3" xfId="1" applyFont="1" applyFill="1" applyBorder="1" applyAlignment="1">
      <alignment horizontal="center"/>
    </xf>
    <xf numFmtId="0" fontId="8" fillId="5" borderId="3" xfId="1" applyFont="1" applyFill="1" applyBorder="1" applyAlignment="1">
      <alignment horizontal="center" vertical="center"/>
    </xf>
    <xf numFmtId="0" fontId="7" fillId="4" borderId="5" xfId="1" applyFont="1" applyFill="1" applyBorder="1" applyAlignment="1">
      <alignment horizontal="left"/>
    </xf>
    <xf numFmtId="165" fontId="6" fillId="3" borderId="5" xfId="1" applyNumberFormat="1" applyFont="1" applyFill="1" applyBorder="1" applyAlignment="1">
      <alignment horizontal="left" vertical="center"/>
    </xf>
    <xf numFmtId="0" fontId="6" fillId="4" borderId="5" xfId="1" applyFont="1" applyFill="1" applyBorder="1" applyAlignment="1">
      <alignment horizontal="left"/>
    </xf>
    <xf numFmtId="0" fontId="6" fillId="4" borderId="5" xfId="1" applyFont="1" applyFill="1" applyBorder="1" applyAlignment="1">
      <alignment horizontal="center"/>
    </xf>
    <xf numFmtId="0" fontId="8" fillId="4" borderId="6" xfId="1" applyFont="1" applyFill="1" applyBorder="1" applyAlignment="1">
      <alignment horizontal="center" vertical="center"/>
    </xf>
    <xf numFmtId="0" fontId="8" fillId="0" borderId="6" xfId="1" applyFont="1" applyBorder="1" applyAlignment="1">
      <alignment horizontal="center" vertical="center"/>
    </xf>
    <xf numFmtId="165" fontId="6" fillId="4" borderId="5" xfId="1" applyNumberFormat="1" applyFont="1" applyFill="1" applyBorder="1" applyAlignment="1">
      <alignment horizontal="left" vertical="center"/>
    </xf>
    <xf numFmtId="0" fontId="9" fillId="0" borderId="5" xfId="1" applyFont="1" applyBorder="1" applyAlignment="1">
      <alignment horizontal="left"/>
    </xf>
    <xf numFmtId="0" fontId="4" fillId="2" borderId="6" xfId="1" applyFont="1" applyFill="1" applyBorder="1" applyAlignment="1">
      <alignment horizontal="center" vertical="center" textRotation="90" wrapText="1"/>
    </xf>
    <xf numFmtId="0" fontId="4" fillId="2" borderId="1" xfId="1" applyFont="1" applyFill="1" applyBorder="1" applyAlignment="1">
      <alignment vertical="center" textRotation="90" wrapText="1"/>
    </xf>
    <xf numFmtId="0" fontId="4" fillId="2" borderId="10" xfId="1" applyFont="1" applyFill="1" applyBorder="1" applyAlignment="1">
      <alignment vertical="center" textRotation="90" wrapText="1"/>
    </xf>
    <xf numFmtId="0" fontId="9" fillId="3" borderId="3" xfId="1" applyFont="1" applyFill="1" applyBorder="1" applyAlignment="1">
      <alignment horizontal="left"/>
    </xf>
    <xf numFmtId="0" fontId="9" fillId="3" borderId="3" xfId="1" applyFont="1" applyFill="1" applyBorder="1" applyAlignment="1">
      <alignment horizontal="center"/>
    </xf>
    <xf numFmtId="0" fontId="9" fillId="3" borderId="3" xfId="1" applyFont="1" applyFill="1" applyBorder="1"/>
    <xf numFmtId="0" fontId="9" fillId="3" borderId="3" xfId="1" applyFont="1" applyFill="1" applyBorder="1" applyAlignment="1">
      <alignment horizontal="center" vertical="center"/>
    </xf>
    <xf numFmtId="0" fontId="7" fillId="0" borderId="4" xfId="1" applyFont="1" applyBorder="1" applyAlignment="1">
      <alignment horizontal="left"/>
    </xf>
    <xf numFmtId="0" fontId="9" fillId="0" borderId="3" xfId="1" applyFont="1" applyBorder="1" applyAlignment="1">
      <alignment horizontal="left"/>
    </xf>
    <xf numFmtId="0" fontId="9" fillId="0" borderId="3" xfId="1" applyFont="1" applyBorder="1" applyAlignment="1">
      <alignment horizontal="center"/>
    </xf>
    <xf numFmtId="0" fontId="8" fillId="3" borderId="3" xfId="1" applyFont="1" applyFill="1" applyBorder="1" applyAlignment="1">
      <alignment horizontal="center"/>
    </xf>
    <xf numFmtId="0" fontId="8" fillId="0" borderId="3" xfId="1" applyFont="1" applyBorder="1" applyAlignment="1">
      <alignment horizontal="center"/>
    </xf>
    <xf numFmtId="0" fontId="4" fillId="3" borderId="3" xfId="1" applyFont="1" applyFill="1" applyBorder="1" applyAlignment="1">
      <alignment horizontal="center"/>
    </xf>
    <xf numFmtId="0" fontId="8" fillId="3" borderId="3" xfId="1" applyFont="1" applyFill="1" applyBorder="1"/>
    <xf numFmtId="0" fontId="8" fillId="0" borderId="3" xfId="1" applyFont="1" applyBorder="1"/>
    <xf numFmtId="0" fontId="10" fillId="0" borderId="3" xfId="1" applyFont="1" applyBorder="1"/>
    <xf numFmtId="0" fontId="7" fillId="0" borderId="3" xfId="1" applyFont="1" applyBorder="1" applyAlignment="1">
      <alignment horizontal="left"/>
    </xf>
    <xf numFmtId="0" fontId="6" fillId="3" borderId="0" xfId="1" applyFont="1" applyFill="1"/>
    <xf numFmtId="0" fontId="6" fillId="3" borderId="3" xfId="1" applyFont="1" applyFill="1" applyBorder="1"/>
    <xf numFmtId="0" fontId="7" fillId="0" borderId="1" xfId="1" applyFont="1" applyBorder="1" applyAlignment="1">
      <alignment horizontal="left"/>
    </xf>
    <xf numFmtId="0" fontId="9" fillId="0" borderId="1" xfId="1" applyFont="1" applyBorder="1" applyAlignment="1">
      <alignment horizontal="left"/>
    </xf>
    <xf numFmtId="0" fontId="9" fillId="0" borderId="1" xfId="1" applyFont="1" applyBorder="1" applyAlignment="1">
      <alignment horizontal="center"/>
    </xf>
    <xf numFmtId="0" fontId="8" fillId="3" borderId="1" xfId="1" applyFont="1" applyFill="1" applyBorder="1" applyAlignment="1">
      <alignment horizontal="center"/>
    </xf>
    <xf numFmtId="0" fontId="8" fillId="0" borderId="1" xfId="1" applyFont="1" applyBorder="1" applyAlignment="1">
      <alignment horizontal="center"/>
    </xf>
    <xf numFmtId="0" fontId="8" fillId="3" borderId="1" xfId="1" applyFont="1" applyFill="1" applyBorder="1"/>
    <xf numFmtId="0" fontId="8" fillId="0" borderId="1" xfId="1" applyFont="1" applyBorder="1"/>
    <xf numFmtId="0" fontId="10" fillId="0" borderId="1" xfId="1" applyFont="1" applyBorder="1"/>
    <xf numFmtId="0" fontId="7" fillId="0" borderId="3" xfId="1" applyFont="1" applyBorder="1"/>
    <xf numFmtId="165" fontId="9" fillId="0" borderId="3" xfId="1" applyNumberFormat="1" applyFont="1" applyBorder="1" applyAlignment="1">
      <alignment horizontal="left" vertical="center"/>
    </xf>
    <xf numFmtId="0" fontId="9" fillId="0" borderId="3" xfId="1" applyFont="1" applyBorder="1"/>
    <xf numFmtId="0" fontId="7" fillId="0" borderId="4" xfId="1" applyFont="1" applyBorder="1"/>
    <xf numFmtId="165" fontId="9" fillId="0" borderId="4" xfId="1" applyNumberFormat="1" applyFont="1" applyBorder="1" applyAlignment="1">
      <alignment horizontal="left" vertical="center"/>
    </xf>
    <xf numFmtId="0" fontId="9" fillId="0" borderId="4" xfId="1" applyFont="1" applyBorder="1"/>
    <xf numFmtId="0" fontId="9" fillId="0" borderId="4" xfId="1" applyFont="1" applyBorder="1" applyAlignment="1">
      <alignment horizontal="center"/>
    </xf>
    <xf numFmtId="0" fontId="8" fillId="0" borderId="4" xfId="1" applyFont="1" applyBorder="1" applyAlignment="1">
      <alignment horizontal="center"/>
    </xf>
    <xf numFmtId="0" fontId="8" fillId="0" borderId="4" xfId="1" applyFont="1" applyBorder="1"/>
    <xf numFmtId="0" fontId="6" fillId="0" borderId="3" xfId="1" applyFont="1" applyBorder="1"/>
    <xf numFmtId="0" fontId="10" fillId="0" borderId="4" xfId="1" applyFont="1" applyBorder="1"/>
    <xf numFmtId="0" fontId="7" fillId="0" borderId="3" xfId="1" applyFont="1" applyBorder="1" applyAlignment="1">
      <alignment wrapText="1"/>
    </xf>
    <xf numFmtId="0" fontId="3" fillId="0" borderId="0" xfId="1" applyFont="1" applyAlignment="1">
      <alignment horizontal="right"/>
    </xf>
    <xf numFmtId="0" fontId="9" fillId="0" borderId="0" xfId="1" applyFont="1"/>
    <xf numFmtId="0" fontId="6" fillId="0" borderId="3" xfId="1" applyFont="1" applyBorder="1" applyAlignment="1">
      <alignment horizontal="left" vertical="center"/>
    </xf>
    <xf numFmtId="0" fontId="6" fillId="0" borderId="1" xfId="1" applyFont="1" applyBorder="1" applyAlignment="1">
      <alignment horizontal="center" vertical="center"/>
    </xf>
    <xf numFmtId="0" fontId="7" fillId="0" borderId="4" xfId="1" applyFont="1" applyBorder="1" applyAlignment="1">
      <alignment horizontal="left" vertical="center"/>
    </xf>
    <xf numFmtId="0" fontId="11" fillId="2" borderId="3" xfId="1" applyFont="1" applyFill="1" applyBorder="1" applyAlignment="1">
      <alignment horizontal="center" vertical="center" textRotation="90" wrapText="1"/>
    </xf>
    <xf numFmtId="0" fontId="1" fillId="0" borderId="3" xfId="1" applyBorder="1"/>
    <xf numFmtId="164" fontId="2" fillId="2" borderId="6" xfId="1" applyNumberFormat="1" applyFont="1" applyFill="1" applyBorder="1" applyAlignment="1">
      <alignment horizontal="center" vertical="center" wrapText="1"/>
    </xf>
    <xf numFmtId="168" fontId="12" fillId="2" borderId="11" xfId="1" applyNumberFormat="1" applyFont="1" applyFill="1" applyBorder="1" applyAlignment="1">
      <alignment horizontal="center" vertical="center" wrapText="1"/>
    </xf>
    <xf numFmtId="16" fontId="11" fillId="2" borderId="3" xfId="1" applyNumberFormat="1" applyFont="1" applyFill="1" applyBorder="1" applyAlignment="1">
      <alignment horizontal="center" vertical="center" textRotation="90" wrapText="1"/>
    </xf>
    <xf numFmtId="0" fontId="0" fillId="0" borderId="11" xfId="0" applyBorder="1"/>
    <xf numFmtId="0" fontId="0" fillId="0" borderId="12" xfId="0" applyBorder="1"/>
    <xf numFmtId="0" fontId="0" fillId="0" borderId="13" xfId="0" applyBorder="1"/>
    <xf numFmtId="169" fontId="13" fillId="0" borderId="9" xfId="0" applyNumberFormat="1" applyFont="1" applyBorder="1" applyAlignment="1">
      <alignment horizontal="left"/>
    </xf>
    <xf numFmtId="0" fontId="13" fillId="0" borderId="0" xfId="0" applyFont="1"/>
    <xf numFmtId="0" fontId="13" fillId="0" borderId="8" xfId="0" applyFont="1" applyBorder="1"/>
    <xf numFmtId="0" fontId="13" fillId="0" borderId="9" xfId="0" applyFont="1" applyBorder="1"/>
    <xf numFmtId="0" fontId="16" fillId="0" borderId="0" xfId="0" applyFont="1"/>
    <xf numFmtId="169" fontId="17" fillId="0" borderId="9" xfId="0" applyNumberFormat="1" applyFont="1" applyBorder="1" applyAlignment="1">
      <alignment horizontal="left"/>
    </xf>
    <xf numFmtId="0" fontId="17" fillId="0" borderId="0" xfId="0" applyFont="1"/>
    <xf numFmtId="0" fontId="17" fillId="0" borderId="8" xfId="0" applyFont="1" applyBorder="1"/>
    <xf numFmtId="0" fontId="17" fillId="0" borderId="9" xfId="0" applyFont="1" applyBorder="1"/>
    <xf numFmtId="0" fontId="0" fillId="0" borderId="9" xfId="0" applyBorder="1"/>
    <xf numFmtId="0" fontId="0" fillId="0" borderId="8" xfId="0" applyBorder="1"/>
    <xf numFmtId="169" fontId="17" fillId="0" borderId="0" xfId="0" applyNumberFormat="1" applyFont="1" applyAlignment="1">
      <alignment horizontal="left"/>
    </xf>
    <xf numFmtId="169" fontId="19" fillId="0" borderId="11" xfId="0" applyNumberFormat="1" applyFont="1" applyBorder="1" applyAlignment="1">
      <alignment horizontal="left"/>
    </xf>
    <xf numFmtId="0" fontId="19" fillId="0" borderId="13" xfId="0" applyFont="1" applyBorder="1"/>
    <xf numFmtId="169" fontId="19" fillId="0" borderId="12" xfId="0" applyNumberFormat="1" applyFont="1" applyBorder="1" applyAlignment="1">
      <alignment horizontal="left"/>
    </xf>
    <xf numFmtId="0" fontId="20" fillId="0" borderId="0" xfId="0" applyFont="1"/>
    <xf numFmtId="0" fontId="21" fillId="0" borderId="8" xfId="0" applyFont="1" applyBorder="1"/>
    <xf numFmtId="169" fontId="13" fillId="0" borderId="0" xfId="0" applyNumberFormat="1" applyFont="1" applyAlignment="1">
      <alignment horizontal="left"/>
    </xf>
    <xf numFmtId="0" fontId="0" fillId="0" borderId="0" xfId="0" applyAlignment="1">
      <alignment wrapText="1"/>
    </xf>
    <xf numFmtId="0" fontId="24" fillId="0" borderId="0" xfId="0" applyFont="1"/>
    <xf numFmtId="0" fontId="25" fillId="0" borderId="0" xfId="0" applyFont="1" applyAlignment="1">
      <alignment vertical="top" wrapText="1"/>
    </xf>
    <xf numFmtId="0" fontId="25" fillId="0" borderId="0" xfId="0" applyFont="1" applyAlignment="1">
      <alignment horizontal="left" vertical="top" wrapText="1"/>
    </xf>
    <xf numFmtId="0" fontId="25" fillId="0" borderId="3" xfId="1" applyFont="1" applyBorder="1" applyAlignment="1">
      <alignment horizontal="left" vertical="top" wrapText="1"/>
    </xf>
    <xf numFmtId="0" fontId="25" fillId="0" borderId="5" xfId="1" applyFont="1" applyBorder="1" applyAlignment="1">
      <alignment horizontal="left" vertical="top" wrapText="1"/>
    </xf>
    <xf numFmtId="0" fontId="22" fillId="0" borderId="0" xfId="0" applyFont="1"/>
    <xf numFmtId="0" fontId="25" fillId="0" borderId="0" xfId="1" applyFont="1" applyAlignment="1">
      <alignment horizontal="left" vertical="top" wrapText="1"/>
    </xf>
    <xf numFmtId="0" fontId="25" fillId="0" borderId="4" xfId="1" applyFont="1" applyBorder="1" applyAlignment="1">
      <alignment horizontal="left" vertical="top" wrapText="1"/>
    </xf>
    <xf numFmtId="0" fontId="25" fillId="0" borderId="3" xfId="1" applyFont="1" applyBorder="1" applyAlignment="1">
      <alignment horizontal="left" wrapText="1"/>
    </xf>
    <xf numFmtId="0" fontId="25" fillId="0" borderId="3" xfId="1" applyFont="1" applyBorder="1" applyAlignment="1">
      <alignment wrapText="1"/>
    </xf>
    <xf numFmtId="0" fontId="11" fillId="2" borderId="1" xfId="1" applyFont="1" applyFill="1" applyBorder="1" applyAlignment="1">
      <alignment horizontal="center" vertical="center" textRotation="90" wrapText="1"/>
    </xf>
    <xf numFmtId="0" fontId="11" fillId="2" borderId="4" xfId="1" applyFont="1" applyFill="1" applyBorder="1" applyAlignment="1">
      <alignment horizontal="center" vertical="center" textRotation="90" wrapText="1"/>
    </xf>
    <xf numFmtId="0" fontId="1" fillId="2" borderId="2" xfId="1" applyFill="1" applyBorder="1" applyAlignment="1">
      <alignment horizontal="center"/>
    </xf>
    <xf numFmtId="16" fontId="1" fillId="2" borderId="3" xfId="1" applyNumberFormat="1" applyFill="1" applyBorder="1" applyAlignment="1">
      <alignment horizontal="center"/>
    </xf>
    <xf numFmtId="0" fontId="1" fillId="2" borderId="3" xfId="1" applyFill="1" applyBorder="1" applyAlignment="1">
      <alignment horizontal="center"/>
    </xf>
    <xf numFmtId="16" fontId="11" fillId="2" borderId="3" xfId="1" applyNumberFormat="1" applyFont="1" applyFill="1" applyBorder="1" applyAlignment="1">
      <alignment horizontal="center" vertical="center" textRotation="90" wrapText="1"/>
    </xf>
    <xf numFmtId="0" fontId="11" fillId="2" borderId="3" xfId="1" applyFont="1" applyFill="1" applyBorder="1" applyAlignment="1">
      <alignment horizontal="center" vertical="center" textRotation="90" wrapText="1"/>
    </xf>
    <xf numFmtId="16" fontId="11" fillId="2" borderId="1" xfId="1" applyNumberFormat="1" applyFont="1" applyFill="1" applyBorder="1" applyAlignment="1">
      <alignment horizontal="center" vertical="center" textRotation="90" wrapText="1"/>
    </xf>
    <xf numFmtId="0" fontId="3" fillId="0" borderId="1" xfId="1" applyFont="1" applyBorder="1" applyAlignment="1">
      <alignment horizontal="center"/>
    </xf>
    <xf numFmtId="0" fontId="3" fillId="0" borderId="4" xfId="1" applyFont="1" applyBorder="1" applyAlignment="1">
      <alignment horizontal="center"/>
    </xf>
    <xf numFmtId="0" fontId="4" fillId="2" borderId="1" xfId="1" applyFont="1" applyFill="1" applyBorder="1" applyAlignment="1">
      <alignment horizontal="center" vertical="center" textRotation="90"/>
    </xf>
    <xf numFmtId="0" fontId="4" fillId="2" borderId="4" xfId="1" applyFont="1" applyFill="1" applyBorder="1" applyAlignment="1">
      <alignment horizontal="center" vertical="center" textRotation="90"/>
    </xf>
    <xf numFmtId="164" fontId="2" fillId="2" borderId="1" xfId="1" applyNumberFormat="1" applyFont="1" applyFill="1" applyBorder="1" applyAlignment="1">
      <alignment horizontal="center" vertical="center"/>
    </xf>
    <xf numFmtId="164" fontId="2" fillId="2" borderId="4" xfId="1" applyNumberFormat="1" applyFont="1" applyFill="1" applyBorder="1" applyAlignment="1">
      <alignment horizontal="center" vertical="center"/>
    </xf>
    <xf numFmtId="0" fontId="4" fillId="2" borderId="1" xfId="1" applyFont="1" applyFill="1" applyBorder="1" applyAlignment="1">
      <alignment horizontal="center" vertical="center" textRotation="90" wrapText="1"/>
    </xf>
    <xf numFmtId="0" fontId="4" fillId="2" borderId="4" xfId="1" applyFont="1" applyFill="1" applyBorder="1" applyAlignment="1">
      <alignment horizontal="center" vertical="center" textRotation="90" wrapText="1"/>
    </xf>
    <xf numFmtId="16" fontId="1" fillId="0" borderId="1" xfId="1" applyNumberFormat="1" applyBorder="1" applyAlignment="1">
      <alignment horizontal="center"/>
    </xf>
    <xf numFmtId="16" fontId="1" fillId="0" borderId="4" xfId="1" applyNumberFormat="1" applyBorder="1" applyAlignment="1">
      <alignment horizontal="center"/>
    </xf>
    <xf numFmtId="0" fontId="31" fillId="3" borderId="0" xfId="0" applyFont="1" applyFill="1" applyAlignment="1">
      <alignment horizontal="center"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4"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5" fillId="0" borderId="7" xfId="0" applyFont="1" applyBorder="1" applyAlignment="1">
      <alignment horizontal="left" vertical="top" wrapText="1"/>
    </xf>
    <xf numFmtId="0" fontId="23" fillId="0" borderId="12" xfId="0" applyFont="1" applyBorder="1" applyAlignment="1">
      <alignment horizontal="center"/>
    </xf>
    <xf numFmtId="0" fontId="18" fillId="0" borderId="7" xfId="0" applyFont="1" applyBorder="1" applyAlignment="1">
      <alignment horizontal="left" vertical="top" wrapText="1"/>
    </xf>
    <xf numFmtId="0" fontId="20" fillId="0" borderId="0" xfId="0" applyFont="1" applyAlignment="1">
      <alignment wrapText="1"/>
    </xf>
    <xf numFmtId="0" fontId="20" fillId="0" borderId="0" xfId="0" applyFont="1" applyAlignment="1">
      <alignment horizontal="left" vertical="top" wrapText="1"/>
    </xf>
  </cellXfs>
  <cellStyles count="2">
    <cellStyle name="Обычный" xfId="0" builtinId="0"/>
    <cellStyle name="Обычный 2" xfId="1" xr:uid="{02727062-E409-4CE2-B702-7223CCF014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hyperlink" Target="https://vk.com/standartnob" TargetMode="External"/><Relationship Id="rId2" Type="http://schemas.openxmlformats.org/officeDocument/2006/relationships/hyperlink" Target="https://www.facebook.com/standartno.by" TargetMode="External"/><Relationship Id="rId1" Type="http://schemas.openxmlformats.org/officeDocument/2006/relationships/hyperlink" Target="https://www.instagram.com/standartnoby" TargetMode="External"/><Relationship Id="rId6"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hyperlink" Target="https://www.google.by/maps/place/%D0%9A%D0%BE%D0%BC%D0%BF%D0%B0%D0%BD%D0%B8%D1%8F+%22%D0%A1%D1%82%D0%B0%D0%BD%D0%B4%D0%B0%D1%80%D1%82+%D0%9A%D0%B0%D1%87%D0%B5%D1%81%D1%82%D0%B2%D0%B0%22/@53.9285962,27.5832342,15z/data=!4m2!3m1!1s0x0:0x6c85d5c0e0f009a0?sa=X&amp;ved=0ahUKEwjy5ZW89bTcAhUvxaYKHa3SBT8Q_BIIqAEwD"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10" Type="http://schemas.openxmlformats.org/officeDocument/2006/relationships/image" Target="../media/image13.jpeg"/><Relationship Id="rId4" Type="http://schemas.openxmlformats.org/officeDocument/2006/relationships/image" Target="../media/image7.jpeg"/><Relationship Id="rId9" Type="http://schemas.openxmlformats.org/officeDocument/2006/relationships/image" Target="../media/image1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66</xdr:row>
          <xdr:rowOff>61232</xdr:rowOff>
        </xdr:from>
        <xdr:to>
          <xdr:col>0</xdr:col>
          <xdr:colOff>161925</xdr:colOff>
          <xdr:row>67</xdr:row>
          <xdr:rowOff>32657</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68</xdr:row>
      <xdr:rowOff>0</xdr:rowOff>
    </xdr:from>
    <xdr:to>
      <xdr:col>0</xdr:col>
      <xdr:colOff>304800</xdr:colOff>
      <xdr:row>69</xdr:row>
      <xdr:rowOff>114300</xdr:rowOff>
    </xdr:to>
    <xdr:sp macro="" textlink="">
      <xdr:nvSpPr>
        <xdr:cNvPr id="2" name="AutoShape 5" descr="loc">
          <a:extLst>
            <a:ext uri="{FF2B5EF4-FFF2-40B4-BE49-F238E27FC236}">
              <a16:creationId xmlns:a16="http://schemas.microsoft.com/office/drawing/2014/main" id="{3A6B6559-0767-4758-8A54-7B086B4A2308}"/>
            </a:ext>
          </a:extLst>
        </xdr:cNvPr>
        <xdr:cNvSpPr>
          <a:spLocks noChangeAspect="1" noChangeArrowheads="1"/>
        </xdr:cNvSpPr>
      </xdr:nvSpPr>
      <xdr:spPr bwMode="auto">
        <a:xfrm>
          <a:off x="0" y="31213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74</xdr:row>
      <xdr:rowOff>0</xdr:rowOff>
    </xdr:from>
    <xdr:to>
      <xdr:col>0</xdr:col>
      <xdr:colOff>304800</xdr:colOff>
      <xdr:row>75</xdr:row>
      <xdr:rowOff>114300</xdr:rowOff>
    </xdr:to>
    <xdr:sp macro="" textlink="">
      <xdr:nvSpPr>
        <xdr:cNvPr id="3" name="AutoShape 6" descr="tel">
          <a:extLst>
            <a:ext uri="{FF2B5EF4-FFF2-40B4-BE49-F238E27FC236}">
              <a16:creationId xmlns:a16="http://schemas.microsoft.com/office/drawing/2014/main" id="{5B548885-04A4-4A4D-B075-1CEF84100216}"/>
            </a:ext>
          </a:extLst>
        </xdr:cNvPr>
        <xdr:cNvSpPr>
          <a:spLocks noChangeAspect="1" noChangeArrowheads="1"/>
        </xdr:cNvSpPr>
      </xdr:nvSpPr>
      <xdr:spPr bwMode="auto">
        <a:xfrm>
          <a:off x="0" y="32356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77</xdr:row>
      <xdr:rowOff>0</xdr:rowOff>
    </xdr:from>
    <xdr:to>
      <xdr:col>0</xdr:col>
      <xdr:colOff>304800</xdr:colOff>
      <xdr:row>78</xdr:row>
      <xdr:rowOff>114300</xdr:rowOff>
    </xdr:to>
    <xdr:sp macro="" textlink="">
      <xdr:nvSpPr>
        <xdr:cNvPr id="4" name="AutoShape 7" descr="mail">
          <a:extLst>
            <a:ext uri="{FF2B5EF4-FFF2-40B4-BE49-F238E27FC236}">
              <a16:creationId xmlns:a16="http://schemas.microsoft.com/office/drawing/2014/main" id="{A4D6281D-7174-474B-9E6E-36626163D95F}"/>
            </a:ext>
          </a:extLst>
        </xdr:cNvPr>
        <xdr:cNvSpPr>
          <a:spLocks noChangeAspect="1" noChangeArrowheads="1"/>
        </xdr:cNvSpPr>
      </xdr:nvSpPr>
      <xdr:spPr bwMode="auto">
        <a:xfrm>
          <a:off x="0" y="329279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5" name="AutoShape 8" descr="instagram">
          <a:hlinkClick xmlns:r="http://schemas.openxmlformats.org/officeDocument/2006/relationships" r:id="rId1" tgtFrame="_blank"/>
          <a:extLst>
            <a:ext uri="{FF2B5EF4-FFF2-40B4-BE49-F238E27FC236}">
              <a16:creationId xmlns:a16="http://schemas.microsoft.com/office/drawing/2014/main" id="{71FE3DF6-2071-47EA-A714-B73F2B6252B9}"/>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6" name="AutoShape 9" descr="facebook">
          <a:hlinkClick xmlns:r="http://schemas.openxmlformats.org/officeDocument/2006/relationships" r:id="rId2" tgtFrame="_blank"/>
          <a:extLst>
            <a:ext uri="{FF2B5EF4-FFF2-40B4-BE49-F238E27FC236}">
              <a16:creationId xmlns:a16="http://schemas.microsoft.com/office/drawing/2014/main" id="{9FD4870A-3623-4620-8D26-E46B4E969B4C}"/>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7" name="AutoShape 10" descr="vk">
          <a:hlinkClick xmlns:r="http://schemas.openxmlformats.org/officeDocument/2006/relationships" r:id="rId3" tgtFrame="_blank"/>
          <a:extLst>
            <a:ext uri="{FF2B5EF4-FFF2-40B4-BE49-F238E27FC236}">
              <a16:creationId xmlns:a16="http://schemas.microsoft.com/office/drawing/2014/main" id="{ABB9441B-485C-4416-B226-8D68BC7B4042}"/>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8" name="AutoShape 11" descr="google">
          <a:hlinkClick xmlns:r="http://schemas.openxmlformats.org/officeDocument/2006/relationships" r:id="rId4" tgtFrame="_blank"/>
          <a:extLst>
            <a:ext uri="{FF2B5EF4-FFF2-40B4-BE49-F238E27FC236}">
              <a16:creationId xmlns:a16="http://schemas.microsoft.com/office/drawing/2014/main" id="{B7F72D19-1548-4B6D-93FE-13F1F1B74A54}"/>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459921</xdr:colOff>
      <xdr:row>0</xdr:row>
      <xdr:rowOff>945696</xdr:rowOff>
    </xdr:from>
    <xdr:to>
      <xdr:col>23</xdr:col>
      <xdr:colOff>190499</xdr:colOff>
      <xdr:row>1</xdr:row>
      <xdr:rowOff>70757</xdr:rowOff>
    </xdr:to>
    <xdr:pic>
      <xdr:nvPicPr>
        <xdr:cNvPr id="9" name="Рисунок 14" descr="https://upakovka.jofo.me/data/userfiles/335/images/1862849-e1d74abfa672bb456c8c74bf95833d2e-300x225.jpg">
          <a:extLst>
            <a:ext uri="{FF2B5EF4-FFF2-40B4-BE49-F238E27FC236}">
              <a16:creationId xmlns:a16="http://schemas.microsoft.com/office/drawing/2014/main" id="{8DC6D4EF-6F99-4435-94D7-1FAC2359086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387457" y="945696"/>
          <a:ext cx="955221"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0</xdr:rowOff>
    </xdr:from>
    <xdr:to>
      <xdr:col>2</xdr:col>
      <xdr:colOff>9525</xdr:colOff>
      <xdr:row>8</xdr:row>
      <xdr:rowOff>9525</xdr:rowOff>
    </xdr:to>
    <xdr:pic>
      <xdr:nvPicPr>
        <xdr:cNvPr id="10" name="Рисунок 2">
          <a:extLst>
            <a:ext uri="{FF2B5EF4-FFF2-40B4-BE49-F238E27FC236}">
              <a16:creationId xmlns:a16="http://schemas.microsoft.com/office/drawing/2014/main" id="{DF1D46AD-0C5C-4CDD-8AC0-1DEC8A5A238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295900" y="1046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38100</xdr:colOff>
      <xdr:row>4</xdr:row>
      <xdr:rowOff>9525</xdr:rowOff>
    </xdr:from>
    <xdr:ext cx="323850" cy="219075"/>
    <xdr:pic>
      <xdr:nvPicPr>
        <xdr:cNvPr id="2" name="Рисунок 1" descr="https://upakovka.jofo.me/data/userfiles/335/images/1862849-e1d74abfa672bb456c8c74bf95833d2e-300x225.jpg">
          <a:extLst>
            <a:ext uri="{FF2B5EF4-FFF2-40B4-BE49-F238E27FC236}">
              <a16:creationId xmlns:a16="http://schemas.microsoft.com/office/drawing/2014/main" id="{3641D6EA-BD00-4977-A2E7-251D1901DD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71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4</xdr:row>
      <xdr:rowOff>19050</xdr:rowOff>
    </xdr:from>
    <xdr:ext cx="323850" cy="219075"/>
    <xdr:pic>
      <xdr:nvPicPr>
        <xdr:cNvPr id="3" name="Рисунок 3" descr="https://upakovka.jofo.me/data/userfiles/335/images/1862849-e1d74abfa672bb456c8c74bf95833d2e-300x225.jpg">
          <a:extLst>
            <a:ext uri="{FF2B5EF4-FFF2-40B4-BE49-F238E27FC236}">
              <a16:creationId xmlns:a16="http://schemas.microsoft.com/office/drawing/2014/main" id="{358F923F-55D2-4A5D-873F-A9A4B94DA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781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4</xdr:row>
      <xdr:rowOff>19050</xdr:rowOff>
    </xdr:from>
    <xdr:ext cx="323850" cy="219075"/>
    <xdr:pic>
      <xdr:nvPicPr>
        <xdr:cNvPr id="4" name="Рисунок 4" descr="https://upakovka.jofo.me/data/userfiles/335/images/1862849-e1d74abfa672bb456c8c74bf95833d2e-300x225.jpg">
          <a:extLst>
            <a:ext uri="{FF2B5EF4-FFF2-40B4-BE49-F238E27FC236}">
              <a16:creationId xmlns:a16="http://schemas.microsoft.com/office/drawing/2014/main" id="{0F179766-4F6E-4C6D-9B28-6067893C2C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781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8</xdr:row>
      <xdr:rowOff>9525</xdr:rowOff>
    </xdr:from>
    <xdr:ext cx="323850" cy="219075"/>
    <xdr:pic>
      <xdr:nvPicPr>
        <xdr:cNvPr id="5" name="Рисунок 10" descr="https://upakovka.jofo.me/data/userfiles/335/images/1862849-e1d74abfa672bb456c8c74bf95833d2e-300x225.jpg">
          <a:extLst>
            <a:ext uri="{FF2B5EF4-FFF2-40B4-BE49-F238E27FC236}">
              <a16:creationId xmlns:a16="http://schemas.microsoft.com/office/drawing/2014/main" id="{05114CBA-4733-4F49-9747-1D20D9009E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533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8</xdr:row>
      <xdr:rowOff>19050</xdr:rowOff>
    </xdr:from>
    <xdr:ext cx="323850" cy="219075"/>
    <xdr:pic>
      <xdr:nvPicPr>
        <xdr:cNvPr id="6" name="Рисунок 11" descr="https://upakovka.jofo.me/data/userfiles/335/images/1862849-e1d74abfa672bb456c8c74bf95833d2e-300x225.jpg">
          <a:extLst>
            <a:ext uri="{FF2B5EF4-FFF2-40B4-BE49-F238E27FC236}">
              <a16:creationId xmlns:a16="http://schemas.microsoft.com/office/drawing/2014/main" id="{AAADB3A5-B490-4168-BD3D-F6F9C14F9A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543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8</xdr:row>
      <xdr:rowOff>19050</xdr:rowOff>
    </xdr:from>
    <xdr:ext cx="323850" cy="219075"/>
    <xdr:pic>
      <xdr:nvPicPr>
        <xdr:cNvPr id="7" name="Рисунок 12" descr="https://upakovka.jofo.me/data/userfiles/335/images/1862849-e1d74abfa672bb456c8c74bf95833d2e-300x225.jpg">
          <a:extLst>
            <a:ext uri="{FF2B5EF4-FFF2-40B4-BE49-F238E27FC236}">
              <a16:creationId xmlns:a16="http://schemas.microsoft.com/office/drawing/2014/main" id="{4962CEF6-EF93-4B50-B479-B755AEEEC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1543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28575</xdr:colOff>
      <xdr:row>26</xdr:row>
      <xdr:rowOff>38100</xdr:rowOff>
    </xdr:from>
    <xdr:ext cx="190500" cy="121548"/>
    <xdr:pic>
      <xdr:nvPicPr>
        <xdr:cNvPr id="8" name="Рисунок 18" descr="https://upakovka.jofo.me/data/userfiles/335/images/1862849-e1d74abfa672bb456c8c74bf95833d2e-300x225.jpg">
          <a:extLst>
            <a:ext uri="{FF2B5EF4-FFF2-40B4-BE49-F238E27FC236}">
              <a16:creationId xmlns:a16="http://schemas.microsoft.com/office/drawing/2014/main" id="{CE1C127D-E97E-4428-AC77-384D07EBB4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6975" y="4991100"/>
          <a:ext cx="190500" cy="121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30</xdr:row>
      <xdr:rowOff>19050</xdr:rowOff>
    </xdr:from>
    <xdr:ext cx="180975" cy="125067"/>
    <xdr:pic>
      <xdr:nvPicPr>
        <xdr:cNvPr id="9" name="Рисунок 23" descr="https://upakovka.jofo.me/data/userfiles/335/images/1862849-e1d74abfa672bb456c8c74bf95833d2e-300x225.jpg">
          <a:extLst>
            <a:ext uri="{FF2B5EF4-FFF2-40B4-BE49-F238E27FC236}">
              <a16:creationId xmlns:a16="http://schemas.microsoft.com/office/drawing/2014/main" id="{A4E2CF72-6AA8-4555-B68C-967D835F3B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7925" y="5734050"/>
          <a:ext cx="180975" cy="12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28575</xdr:colOff>
      <xdr:row>26</xdr:row>
      <xdr:rowOff>28575</xdr:rowOff>
    </xdr:from>
    <xdr:ext cx="209550" cy="131073"/>
    <xdr:pic>
      <xdr:nvPicPr>
        <xdr:cNvPr id="10" name="Рисунок 33" descr="https://upakovka.jofo.me/data/userfiles/335/images/1862849-e1d74abfa672bb456c8c74bf95833d2e-300x225.jpg">
          <a:extLst>
            <a:ext uri="{FF2B5EF4-FFF2-40B4-BE49-F238E27FC236}">
              <a16:creationId xmlns:a16="http://schemas.microsoft.com/office/drawing/2014/main" id="{F5842E46-8CC5-4F98-9BF7-9E6272174DA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4981575"/>
          <a:ext cx="209550" cy="131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28575</xdr:colOff>
      <xdr:row>26</xdr:row>
      <xdr:rowOff>19050</xdr:rowOff>
    </xdr:from>
    <xdr:ext cx="209550" cy="140598"/>
    <xdr:pic>
      <xdr:nvPicPr>
        <xdr:cNvPr id="11" name="Рисунок 34" descr="https://upakovka.jofo.me/data/userfiles/335/images/1862849-e1d74abfa672bb456c8c74bf95833d2e-300x225.jpg">
          <a:extLst>
            <a:ext uri="{FF2B5EF4-FFF2-40B4-BE49-F238E27FC236}">
              <a16:creationId xmlns:a16="http://schemas.microsoft.com/office/drawing/2014/main" id="{97C33C03-28D2-4FFF-993A-EA4FA1EC337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47775" y="4972050"/>
          <a:ext cx="209550" cy="140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19050</xdr:colOff>
      <xdr:row>30</xdr:row>
      <xdr:rowOff>0</xdr:rowOff>
    </xdr:from>
    <xdr:ext cx="180975" cy="123825"/>
    <xdr:pic>
      <xdr:nvPicPr>
        <xdr:cNvPr id="12" name="Рисунок 37" descr="https://upakovka.jofo.me/data/userfiles/335/images/1862849-e1d74abfa672bb456c8c74bf95833d2e-300x225.jpg">
          <a:extLst>
            <a:ext uri="{FF2B5EF4-FFF2-40B4-BE49-F238E27FC236}">
              <a16:creationId xmlns:a16="http://schemas.microsoft.com/office/drawing/2014/main" id="{356852D8-0B2F-467A-8079-583B0130500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050" y="5715000"/>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30</xdr:row>
      <xdr:rowOff>0</xdr:rowOff>
    </xdr:from>
    <xdr:ext cx="161925" cy="114300"/>
    <xdr:pic>
      <xdr:nvPicPr>
        <xdr:cNvPr id="13" name="Рисунок 38" descr="https://upakovka.jofo.me/data/userfiles/335/images/1862849-e1d74abfa672bb456c8c74bf95833d2e-300x225.jpg">
          <a:extLst>
            <a:ext uri="{FF2B5EF4-FFF2-40B4-BE49-F238E27FC236}">
              <a16:creationId xmlns:a16="http://schemas.microsoft.com/office/drawing/2014/main" id="{C4ABD36E-6EA0-4294-8303-FEF6E711B42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57300" y="5715000"/>
          <a:ext cx="1619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12</xdr:row>
      <xdr:rowOff>9525</xdr:rowOff>
    </xdr:from>
    <xdr:ext cx="323850" cy="219075"/>
    <xdr:pic>
      <xdr:nvPicPr>
        <xdr:cNvPr id="14" name="Рисунок 41" descr="https://upakovka.jofo.me/data/userfiles/335/images/1862849-e1d74abfa672bb456c8c74bf95833d2e-300x225.jpg">
          <a:extLst>
            <a:ext uri="{FF2B5EF4-FFF2-40B4-BE49-F238E27FC236}">
              <a16:creationId xmlns:a16="http://schemas.microsoft.com/office/drawing/2014/main" id="{DC3D5C59-0B6B-4184-B540-0AEB44A8D9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95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12</xdr:row>
      <xdr:rowOff>19050</xdr:rowOff>
    </xdr:from>
    <xdr:ext cx="323850" cy="219075"/>
    <xdr:pic>
      <xdr:nvPicPr>
        <xdr:cNvPr id="15" name="Рисунок 42" descr="https://upakovka.jofo.me/data/userfiles/335/images/1862849-e1d74abfa672bb456c8c74bf95833d2e-300x225.jpg">
          <a:extLst>
            <a:ext uri="{FF2B5EF4-FFF2-40B4-BE49-F238E27FC236}">
              <a16:creationId xmlns:a16="http://schemas.microsoft.com/office/drawing/2014/main" id="{6E2E6376-095E-464E-A1E7-BAD4D7657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12</xdr:row>
      <xdr:rowOff>19050</xdr:rowOff>
    </xdr:from>
    <xdr:ext cx="323850" cy="219075"/>
    <xdr:pic>
      <xdr:nvPicPr>
        <xdr:cNvPr id="16" name="Рисунок 43" descr="https://upakovka.jofo.me/data/userfiles/335/images/1862849-e1d74abfa672bb456c8c74bf95833d2e-300x225.jpg">
          <a:extLst>
            <a:ext uri="{FF2B5EF4-FFF2-40B4-BE49-F238E27FC236}">
              <a16:creationId xmlns:a16="http://schemas.microsoft.com/office/drawing/2014/main" id="{E2FD6516-81F2-4345-8AEF-86FFE00A2E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12</xdr:row>
      <xdr:rowOff>9525</xdr:rowOff>
    </xdr:from>
    <xdr:ext cx="323850" cy="219075"/>
    <xdr:pic>
      <xdr:nvPicPr>
        <xdr:cNvPr id="17" name="Рисунок 44" descr="https://upakovka.jofo.me/data/userfiles/335/images/1862849-e1d74abfa672bb456c8c74bf95833d2e-300x225.jpg">
          <a:extLst>
            <a:ext uri="{FF2B5EF4-FFF2-40B4-BE49-F238E27FC236}">
              <a16:creationId xmlns:a16="http://schemas.microsoft.com/office/drawing/2014/main" id="{6708CBE9-D232-4ED7-ACEA-D81A8EAFB8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95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12</xdr:row>
      <xdr:rowOff>19050</xdr:rowOff>
    </xdr:from>
    <xdr:ext cx="323850" cy="219075"/>
    <xdr:pic>
      <xdr:nvPicPr>
        <xdr:cNvPr id="18" name="Рисунок 45" descr="https://upakovka.jofo.me/data/userfiles/335/images/1862849-e1d74abfa672bb456c8c74bf95833d2e-300x225.jpg">
          <a:extLst>
            <a:ext uri="{FF2B5EF4-FFF2-40B4-BE49-F238E27FC236}">
              <a16:creationId xmlns:a16="http://schemas.microsoft.com/office/drawing/2014/main" id="{CB39E0BF-C23B-41A6-ABE1-17B6FC606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12</xdr:row>
      <xdr:rowOff>19050</xdr:rowOff>
    </xdr:from>
    <xdr:ext cx="323850" cy="219075"/>
    <xdr:pic>
      <xdr:nvPicPr>
        <xdr:cNvPr id="19" name="Рисунок 46" descr="https://upakovka.jofo.me/data/userfiles/335/images/1862849-e1d74abfa672bb456c8c74bf95833d2e-300x225.jpg">
          <a:extLst>
            <a:ext uri="{FF2B5EF4-FFF2-40B4-BE49-F238E27FC236}">
              <a16:creationId xmlns:a16="http://schemas.microsoft.com/office/drawing/2014/main" id="{3766785C-17FF-4C6C-8827-00F61C2AF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34</xdr:row>
      <xdr:rowOff>9525</xdr:rowOff>
    </xdr:from>
    <xdr:ext cx="323850" cy="219075"/>
    <xdr:pic>
      <xdr:nvPicPr>
        <xdr:cNvPr id="20" name="Рисунок 9" descr="https://upakovka.jofo.me/data/userfiles/335/images/1862849-e1d74abfa672bb456c8c74bf95833d2e-300x225.jpg">
          <a:extLst>
            <a:ext uri="{FF2B5EF4-FFF2-40B4-BE49-F238E27FC236}">
              <a16:creationId xmlns:a16="http://schemas.microsoft.com/office/drawing/2014/main" id="{FCAAAABE-80C6-4FF1-9706-C1F21B5220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34</xdr:row>
      <xdr:rowOff>19050</xdr:rowOff>
    </xdr:from>
    <xdr:ext cx="323850" cy="219075"/>
    <xdr:pic>
      <xdr:nvPicPr>
        <xdr:cNvPr id="21" name="Рисунок 22" descr="https://upakovka.jofo.me/data/userfiles/335/images/1862849-e1d74abfa672bb456c8c74bf95833d2e-300x225.jpg">
          <a:extLst>
            <a:ext uri="{FF2B5EF4-FFF2-40B4-BE49-F238E27FC236}">
              <a16:creationId xmlns:a16="http://schemas.microsoft.com/office/drawing/2014/main" id="{290F6CEA-9466-4A8A-8B1C-D032E75BF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34</xdr:row>
      <xdr:rowOff>19050</xdr:rowOff>
    </xdr:from>
    <xdr:ext cx="323850" cy="219075"/>
    <xdr:pic>
      <xdr:nvPicPr>
        <xdr:cNvPr id="22" name="Рисунок 23" descr="https://upakovka.jofo.me/data/userfiles/335/images/1862849-e1d74abfa672bb456c8c74bf95833d2e-300x225.jpg">
          <a:extLst>
            <a:ext uri="{FF2B5EF4-FFF2-40B4-BE49-F238E27FC236}">
              <a16:creationId xmlns:a16="http://schemas.microsoft.com/office/drawing/2014/main" id="{E7311865-82F9-471B-8174-3CB986AEFB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38100</xdr:colOff>
      <xdr:row>34</xdr:row>
      <xdr:rowOff>9525</xdr:rowOff>
    </xdr:from>
    <xdr:ext cx="323850" cy="219075"/>
    <xdr:pic>
      <xdr:nvPicPr>
        <xdr:cNvPr id="23" name="Рисунок 24" descr="https://upakovka.jofo.me/data/userfiles/335/images/1862849-e1d74abfa672bb456c8c74bf95833d2e-300x225.jpg">
          <a:extLst>
            <a:ext uri="{FF2B5EF4-FFF2-40B4-BE49-F238E27FC236}">
              <a16:creationId xmlns:a16="http://schemas.microsoft.com/office/drawing/2014/main" id="{1ADD5945-E131-43C1-BD7B-2BAF06D7D6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34</xdr:row>
      <xdr:rowOff>9525</xdr:rowOff>
    </xdr:from>
    <xdr:ext cx="323850" cy="219075"/>
    <xdr:pic>
      <xdr:nvPicPr>
        <xdr:cNvPr id="24" name="Рисунок 37" descr="https://upakovka.jofo.me/data/userfiles/335/images/1862849-e1d74abfa672bb456c8c74bf95833d2e-300x225.jpg">
          <a:extLst>
            <a:ext uri="{FF2B5EF4-FFF2-40B4-BE49-F238E27FC236}">
              <a16:creationId xmlns:a16="http://schemas.microsoft.com/office/drawing/2014/main" id="{D0E9F0C1-80BE-4762-ABF0-80A911166B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34</xdr:row>
      <xdr:rowOff>19050</xdr:rowOff>
    </xdr:from>
    <xdr:ext cx="323850" cy="219075"/>
    <xdr:pic>
      <xdr:nvPicPr>
        <xdr:cNvPr id="25" name="Рисунок 38" descr="https://upakovka.jofo.me/data/userfiles/335/images/1862849-e1d74abfa672bb456c8c74bf95833d2e-300x225.jpg">
          <a:extLst>
            <a:ext uri="{FF2B5EF4-FFF2-40B4-BE49-F238E27FC236}">
              <a16:creationId xmlns:a16="http://schemas.microsoft.com/office/drawing/2014/main" id="{9922407C-60EF-4F92-B51F-04E679E530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34</xdr:row>
      <xdr:rowOff>19050</xdr:rowOff>
    </xdr:from>
    <xdr:ext cx="323850" cy="219075"/>
    <xdr:pic>
      <xdr:nvPicPr>
        <xdr:cNvPr id="26" name="Рисунок 39" descr="https://upakovka.jofo.me/data/userfiles/335/images/1862849-e1d74abfa672bb456c8c74bf95833d2e-300x225.jpg">
          <a:extLst>
            <a:ext uri="{FF2B5EF4-FFF2-40B4-BE49-F238E27FC236}">
              <a16:creationId xmlns:a16="http://schemas.microsoft.com/office/drawing/2014/main" id="{DF201FC6-DCB1-49B5-94E4-CE999CFB3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38100</xdr:colOff>
      <xdr:row>34</xdr:row>
      <xdr:rowOff>9525</xdr:rowOff>
    </xdr:from>
    <xdr:ext cx="323850" cy="219075"/>
    <xdr:pic>
      <xdr:nvPicPr>
        <xdr:cNvPr id="27" name="Рисунок 40" descr="https://upakovka.jofo.me/data/userfiles/335/images/1862849-e1d74abfa672bb456c8c74bf95833d2e-300x225.jpg">
          <a:extLst>
            <a:ext uri="{FF2B5EF4-FFF2-40B4-BE49-F238E27FC236}">
              <a16:creationId xmlns:a16="http://schemas.microsoft.com/office/drawing/2014/main" id="{0BD4B834-3B5E-49D1-90E6-6CC7DEC4D7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22</xdr:row>
      <xdr:rowOff>19050</xdr:rowOff>
    </xdr:from>
    <xdr:ext cx="190500" cy="123825"/>
    <xdr:pic>
      <xdr:nvPicPr>
        <xdr:cNvPr id="28" name="Рисунок 19" descr="https://upakovka.jofo.me/data/userfiles/335/images/1862849-e1d74abfa672bb456c8c74bf95833d2e-300x225.jpg">
          <a:extLst>
            <a:ext uri="{FF2B5EF4-FFF2-40B4-BE49-F238E27FC236}">
              <a16:creationId xmlns:a16="http://schemas.microsoft.com/office/drawing/2014/main" id="{A66DAFCD-12C8-436B-9E39-7BEF6230A53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38250" y="4210050"/>
          <a:ext cx="1905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28575</xdr:colOff>
      <xdr:row>22</xdr:row>
      <xdr:rowOff>28575</xdr:rowOff>
    </xdr:from>
    <xdr:ext cx="200025" cy="133350"/>
    <xdr:pic>
      <xdr:nvPicPr>
        <xdr:cNvPr id="29" name="Рисунок 21" descr="https://upakovka.jofo.me/data/userfiles/335/images/1862849-e1d74abfa672bb456c8c74bf95833d2e-300x225.jpg">
          <a:extLst>
            <a:ext uri="{FF2B5EF4-FFF2-40B4-BE49-F238E27FC236}">
              <a16:creationId xmlns:a16="http://schemas.microsoft.com/office/drawing/2014/main" id="{70E20A92-1DB9-4C8C-969B-3BD6F215CD9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466975" y="421957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xdr:row>
      <xdr:rowOff>0</xdr:rowOff>
    </xdr:from>
    <xdr:ext cx="238125" cy="161925"/>
    <xdr:pic>
      <xdr:nvPicPr>
        <xdr:cNvPr id="30" name="Рисунок 19" descr="https://upakovka.jofo.me/data/userfiles/335/images/1862849-e1d74abfa672bb456c8c74bf95833d2e-300x225.jpg">
          <a:extLst>
            <a:ext uri="{FF2B5EF4-FFF2-40B4-BE49-F238E27FC236}">
              <a16:creationId xmlns:a16="http://schemas.microsoft.com/office/drawing/2014/main" id="{97091AFE-07CD-41F9-B075-02EE3883A7F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0" y="4191000"/>
          <a:ext cx="238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1079;&#1072;&#1103;&#1074;&#1082;&#1080;\&#1047;&#1072;&#1103;&#1074;&#1082;&#1072;%20+%20&#1082;&#1072;&#1095;&#1077;&#1089;&#1090;&#1074;&#1077;&#1085;&#1085;&#1099;&#1077;%2016.12.2024.xls" TargetMode="External"/><Relationship Id="rId1" Type="http://schemas.openxmlformats.org/officeDocument/2006/relationships/externalLinkPath" Target="&#1047;&#1072;&#1103;&#1074;&#1082;&#1072;%20+%20&#1082;&#1072;&#1095;&#1077;&#1089;&#1090;&#1074;&#1077;&#1085;&#1085;&#1099;&#1077;%2016.1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ОБЩАЯ"/>
      <sheetName val="качес."/>
      <sheetName val="52 каф"/>
      <sheetName val="2"/>
      <sheetName val="30 каф "/>
      <sheetName val="43"/>
      <sheetName val="18"/>
      <sheetName val="25"/>
      <sheetName val="26"/>
      <sheetName val="спелео"/>
      <sheetName val="универ"/>
      <sheetName val="закус"/>
      <sheetName val="19 стол"/>
      <sheetName val="19 кулин"/>
      <sheetName val="буфет РИК"/>
      <sheetName val="буфет бол"/>
      <sheetName val="Дзерж"/>
      <sheetName val="Домаш"/>
      <sheetName val="Техникум"/>
      <sheetName val="КБО"/>
      <sheetName val="Литас"/>
      <sheetName val="Кулинария"/>
      <sheetName val="Павильон"/>
    </sheetNames>
    <sheetDataSet>
      <sheetData sheetId="0">
        <row r="1">
          <cell r="A1" t="str">
            <v xml:space="preserve"> 16 декабря 2024г </v>
          </cell>
          <cell r="E1" t="str">
            <v>52 кафетерий</v>
          </cell>
        </row>
      </sheetData>
      <sheetData sheetId="1">
        <row r="2">
          <cell r="C2"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ell>
        </row>
        <row r="3">
          <cell r="B3"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Сочни творожные
СТБ 927-2008
Состав: мука пшеничная высшего сорта, творог 9-%-ной жирности  (молоко нормализованное, глубокозамороженная закваска),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сметана 20% жирности (нормализованные сливки, закваска), соль пищевая йодированная (соль каменная поваренная пищевая, калий йодноватокислый), натрий двууглекислый, масло растительное.
В 100г продукта содержится (г): белки-10,4; жиры-16,2;
углеводы-39,7
Энергетическая ценность - 1457кДж/ 347ккал
Масса нетто: 80 г
Срок годности - не более 36 часов при температуре (18±5) ºС и относительной влажности воздуха не более 75 %.</v>
          </cell>
        </row>
        <row r="4">
          <cell r="B4"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Кекс «Детский»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v>
          </cell>
        </row>
        <row r="6">
          <cell r="A6"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ванильная
СТБ 1045-97
Состав: мука пшеничная в/с, вода питьевая,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ванилин, масло растительное.
В 100г продукта содержится (г): белки-7,1; жиры-7,8;
углеводы-43,5
Энергетическая ценность - 1163кДж/ 277кКал
Масса нетто: 100 г
Срок годности - не более 16 часов, при температуре - не ниже плюс 6 °С и относительной влажности воздуха не более 75 %. 
</v>
          </cell>
        </row>
        <row r="7">
          <cell r="A7"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100г.
Срок годности: при температуре(18±5)°С не более 16 часов
</v>
          </cell>
        </row>
        <row r="8">
          <cell r="A8" t="str">
            <v xml:space="preserve">                            ОАО "Купалинка"
Филиал "Объединение столовых" ОАО Купалинка
Юридический адрес: 223710, Республика Беларусь,
Минская обл., г.Солигорск, ул. К.Заслонова, 34а
Тел/факс: 8(0174) 26-19-17
Адрес производства: 223710, Республика Беларусь,
Минская обл., г.Солигорск, ул.К.Заслонова, 58, столовая
Тел/факс: 8(0174) 26-19-17
                      Крендель «Ницца»
СТБ 1045-97
Состав: мука пшеничная в/с,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яйца куриные пищевые, сахар-песок,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белки-6,2; жиры-17,2;
углеводы-40,1.
Энергетическая ценность - 1441кДж/ 343ккал.
Масса нетто: 75 г
Срок годности - не более 16 часов, при температуре не ниже плюс 6°С и относительной влажности воздуха не более 75 % 
</v>
          </cell>
          <cell r="B8"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Полоска песочная с повидлом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v>
          </cell>
        </row>
        <row r="10">
          <cell r="A10" t="str">
            <v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Пирожки жареные  из дрожжевого теста с повидлом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v>
          </cell>
          <cell r="C10"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ell>
        </row>
        <row r="12">
          <cell r="B12"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ell>
        </row>
        <row r="13">
          <cell r="A13"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Пирожки жареные из дрожжевого из теста с картофелем и колбасой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v>
          </cell>
        </row>
        <row r="14">
          <cell r="A14"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Беляши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v>
          </cell>
        </row>
        <row r="15">
          <cell r="A15"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Чебуреки по-белорусски с птицей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v>
          </cell>
        </row>
        <row r="16">
          <cell r="A16"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Сосиски, запеченные в тесте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B73E-284D-4F74-86D1-D768A3E7AA2E}">
  <sheetPr codeName="Лист2">
    <tabColor rgb="FFFFC000"/>
  </sheetPr>
  <dimension ref="A1:AI57"/>
  <sheetViews>
    <sheetView tabSelected="1" view="pageBreakPreview" zoomScaleNormal="100" zoomScaleSheetLayoutView="100" workbookViewId="0">
      <pane ySplit="2" topLeftCell="A3" activePane="bottomLeft" state="frozen"/>
      <selection pane="bottomLeft" activeCell="I3" sqref="I3"/>
    </sheetView>
  </sheetViews>
  <sheetFormatPr defaultRowHeight="20.25" x14ac:dyDescent="0.3"/>
  <cols>
    <col min="1" max="1" width="32" style="3" customWidth="1"/>
    <col min="2" max="2" width="6.42578125" style="3" customWidth="1"/>
    <col min="3" max="3" width="9.7109375" style="3" customWidth="1"/>
    <col min="4" max="4" width="7.140625" style="3" customWidth="1"/>
    <col min="5" max="5" width="7.42578125" style="3" customWidth="1"/>
    <col min="6" max="6" width="5.140625" style="3" customWidth="1"/>
    <col min="7" max="7" width="5" style="3" customWidth="1"/>
    <col min="8" max="9" width="5.7109375" style="3" customWidth="1"/>
    <col min="10" max="10" width="5" style="3" customWidth="1"/>
    <col min="11" max="11" width="5.7109375" style="3" customWidth="1"/>
    <col min="12" max="12" width="5.42578125" style="3" customWidth="1"/>
    <col min="13" max="13" width="5" style="3" customWidth="1"/>
    <col min="14" max="15" width="5.140625" style="3" customWidth="1"/>
    <col min="16" max="17" width="5.7109375" style="3" customWidth="1"/>
    <col min="18" max="18" width="5.140625" style="3" customWidth="1"/>
    <col min="19" max="19" width="5" style="3" customWidth="1"/>
    <col min="20" max="22" width="5.7109375" style="3" customWidth="1"/>
    <col min="23" max="23" width="5.28515625" style="3" customWidth="1"/>
    <col min="24" max="28" width="5" style="3" customWidth="1"/>
    <col min="29" max="29" width="5.28515625" style="3" customWidth="1"/>
    <col min="30" max="30" width="9.7109375" style="3" hidden="1" customWidth="1"/>
    <col min="31" max="31" width="0.140625" style="3" hidden="1" customWidth="1"/>
    <col min="32" max="32" width="9.85546875" style="3" hidden="1" customWidth="1"/>
    <col min="33" max="33" width="8.85546875" style="88" customWidth="1"/>
    <col min="34" max="139" width="9.140625" style="3"/>
    <col min="140" max="140" width="32" style="3" customWidth="1"/>
    <col min="141" max="141" width="6.7109375" style="3" customWidth="1"/>
    <col min="142" max="142" width="6.28515625" style="3" customWidth="1"/>
    <col min="143" max="143" width="0" style="3" hidden="1" customWidth="1"/>
    <col min="144" max="144" width="5.140625" style="3" customWidth="1"/>
    <col min="145" max="145" width="5" style="3" customWidth="1"/>
    <col min="146" max="146" width="0" style="3" hidden="1" customWidth="1"/>
    <col min="147" max="147" width="5.7109375" style="3" customWidth="1"/>
    <col min="148" max="148" width="0" style="3" hidden="1" customWidth="1"/>
    <col min="149" max="149" width="5.7109375" style="3" customWidth="1"/>
    <col min="150" max="151" width="0" style="3" hidden="1" customWidth="1"/>
    <col min="152" max="153" width="5.140625" style="3" customWidth="1"/>
    <col min="154" max="154" width="5.7109375" style="3" customWidth="1"/>
    <col min="155" max="156" width="0" style="3" hidden="1" customWidth="1"/>
    <col min="157" max="157" width="5" style="3" customWidth="1"/>
    <col min="158" max="158" width="0" style="3" hidden="1" customWidth="1"/>
    <col min="159" max="160" width="5.7109375" style="3" customWidth="1"/>
    <col min="161" max="161" width="5.28515625" style="3" customWidth="1"/>
    <col min="162" max="164" width="5" style="3" customWidth="1"/>
    <col min="165" max="165" width="5.28515625" style="3" customWidth="1"/>
    <col min="166" max="166" width="0.140625" style="3" customWidth="1"/>
    <col min="167" max="167" width="8.85546875" style="3" customWidth="1"/>
    <col min="168" max="257" width="9.140625" style="3"/>
    <col min="258" max="258" width="32" style="3" customWidth="1"/>
    <col min="259" max="259" width="6.7109375" style="3" customWidth="1"/>
    <col min="260" max="260" width="6.28515625" style="3" customWidth="1"/>
    <col min="261" max="261" width="0" style="3" hidden="1" customWidth="1"/>
    <col min="262" max="262" width="5.140625" style="3" customWidth="1"/>
    <col min="263" max="263" width="5" style="3" customWidth="1"/>
    <col min="264" max="264" width="0" style="3" hidden="1" customWidth="1"/>
    <col min="265" max="265" width="5.7109375" style="3" customWidth="1"/>
    <col min="266" max="266" width="0" style="3" hidden="1" customWidth="1"/>
    <col min="267" max="267" width="5.7109375" style="3" customWidth="1"/>
    <col min="268" max="268" width="5.42578125" style="3" customWidth="1"/>
    <col min="269" max="269" width="5" style="3" customWidth="1"/>
    <col min="270" max="271" width="5.140625" style="3" customWidth="1"/>
    <col min="272" max="273" width="5.7109375" style="3" customWidth="1"/>
    <col min="274" max="274" width="5.140625" style="3" customWidth="1"/>
    <col min="275" max="275" width="5" style="3" customWidth="1"/>
    <col min="276" max="276" width="0" style="3" hidden="1" customWidth="1"/>
    <col min="277" max="278" width="5.7109375" style="3" customWidth="1"/>
    <col min="279" max="279" width="5.28515625" style="3" customWidth="1"/>
    <col min="280" max="284" width="5" style="3" customWidth="1"/>
    <col min="285" max="285" width="5.28515625" style="3" customWidth="1"/>
    <col min="286" max="288" width="0" style="3" hidden="1" customWidth="1"/>
    <col min="289" max="289" width="8.85546875" style="3" customWidth="1"/>
    <col min="290" max="395" width="9.140625" style="3"/>
    <col min="396" max="396" width="32" style="3" customWidth="1"/>
    <col min="397" max="397" width="6.7109375" style="3" customWidth="1"/>
    <col min="398" max="398" width="6.28515625" style="3" customWidth="1"/>
    <col min="399" max="399" width="0" style="3" hidden="1" customWidth="1"/>
    <col min="400" max="400" width="5.140625" style="3" customWidth="1"/>
    <col min="401" max="401" width="5" style="3" customWidth="1"/>
    <col min="402" max="402" width="0" style="3" hidden="1" customWidth="1"/>
    <col min="403" max="403" width="5.7109375" style="3" customWidth="1"/>
    <col min="404" max="404" width="0" style="3" hidden="1" customWidth="1"/>
    <col min="405" max="405" width="5.7109375" style="3" customWidth="1"/>
    <col min="406" max="407" width="0" style="3" hidden="1" customWidth="1"/>
    <col min="408" max="409" width="5.140625" style="3" customWidth="1"/>
    <col min="410" max="410" width="5.7109375" style="3" customWidth="1"/>
    <col min="411" max="412" width="0" style="3" hidden="1" customWidth="1"/>
    <col min="413" max="413" width="5" style="3" customWidth="1"/>
    <col min="414" max="414" width="0" style="3" hidden="1" customWidth="1"/>
    <col min="415" max="416" width="5.7109375" style="3" customWidth="1"/>
    <col min="417" max="417" width="5.28515625" style="3" customWidth="1"/>
    <col min="418" max="420" width="5" style="3" customWidth="1"/>
    <col min="421" max="421" width="5.28515625" style="3" customWidth="1"/>
    <col min="422" max="422" width="0.140625" style="3" customWidth="1"/>
    <col min="423" max="423" width="8.85546875" style="3" customWidth="1"/>
    <col min="424" max="513" width="9.140625" style="3"/>
    <col min="514" max="514" width="32" style="3" customWidth="1"/>
    <col min="515" max="515" width="6.7109375" style="3" customWidth="1"/>
    <col min="516" max="516" width="6.28515625" style="3" customWidth="1"/>
    <col min="517" max="517" width="0" style="3" hidden="1" customWidth="1"/>
    <col min="518" max="518" width="5.140625" style="3" customWidth="1"/>
    <col min="519" max="519" width="5" style="3" customWidth="1"/>
    <col min="520" max="520" width="0" style="3" hidden="1" customWidth="1"/>
    <col min="521" max="521" width="5.7109375" style="3" customWidth="1"/>
    <col min="522" max="522" width="0" style="3" hidden="1" customWidth="1"/>
    <col min="523" max="523" width="5.7109375" style="3" customWidth="1"/>
    <col min="524" max="524" width="5.42578125" style="3" customWidth="1"/>
    <col min="525" max="525" width="5" style="3" customWidth="1"/>
    <col min="526" max="527" width="5.140625" style="3" customWidth="1"/>
    <col min="528" max="529" width="5.7109375" style="3" customWidth="1"/>
    <col min="530" max="530" width="5.140625" style="3" customWidth="1"/>
    <col min="531" max="531" width="5" style="3" customWidth="1"/>
    <col min="532" max="532" width="0" style="3" hidden="1" customWidth="1"/>
    <col min="533" max="534" width="5.7109375" style="3" customWidth="1"/>
    <col min="535" max="535" width="5.28515625" style="3" customWidth="1"/>
    <col min="536" max="540" width="5" style="3" customWidth="1"/>
    <col min="541" max="541" width="5.28515625" style="3" customWidth="1"/>
    <col min="542" max="544" width="0" style="3" hidden="1" customWidth="1"/>
    <col min="545" max="545" width="8.85546875" style="3" customWidth="1"/>
    <col min="546" max="651" width="9.140625" style="3"/>
    <col min="652" max="652" width="32" style="3" customWidth="1"/>
    <col min="653" max="653" width="6.7109375" style="3" customWidth="1"/>
    <col min="654" max="654" width="6.28515625" style="3" customWidth="1"/>
    <col min="655" max="655" width="0" style="3" hidden="1" customWidth="1"/>
    <col min="656" max="656" width="5.140625" style="3" customWidth="1"/>
    <col min="657" max="657" width="5" style="3" customWidth="1"/>
    <col min="658" max="658" width="0" style="3" hidden="1" customWidth="1"/>
    <col min="659" max="659" width="5.7109375" style="3" customWidth="1"/>
    <col min="660" max="660" width="0" style="3" hidden="1" customWidth="1"/>
    <col min="661" max="661" width="5.7109375" style="3" customWidth="1"/>
    <col min="662" max="663" width="0" style="3" hidden="1" customWidth="1"/>
    <col min="664" max="665" width="5.140625" style="3" customWidth="1"/>
    <col min="666" max="666" width="5.7109375" style="3" customWidth="1"/>
    <col min="667" max="668" width="0" style="3" hidden="1" customWidth="1"/>
    <col min="669" max="669" width="5" style="3" customWidth="1"/>
    <col min="670" max="670" width="0" style="3" hidden="1" customWidth="1"/>
    <col min="671" max="672" width="5.7109375" style="3" customWidth="1"/>
    <col min="673" max="673" width="5.28515625" style="3" customWidth="1"/>
    <col min="674" max="676" width="5" style="3" customWidth="1"/>
    <col min="677" max="677" width="5.28515625" style="3" customWidth="1"/>
    <col min="678" max="678" width="0.140625" style="3" customWidth="1"/>
    <col min="679" max="679" width="8.85546875" style="3" customWidth="1"/>
    <col min="680" max="769" width="9.140625" style="3"/>
    <col min="770" max="770" width="32" style="3" customWidth="1"/>
    <col min="771" max="771" width="6.7109375" style="3" customWidth="1"/>
    <col min="772" max="772" width="6.28515625" style="3" customWidth="1"/>
    <col min="773" max="773" width="0" style="3" hidden="1" customWidth="1"/>
    <col min="774" max="774" width="5.140625" style="3" customWidth="1"/>
    <col min="775" max="775" width="5" style="3" customWidth="1"/>
    <col min="776" max="776" width="0" style="3" hidden="1" customWidth="1"/>
    <col min="777" max="777" width="5.7109375" style="3" customWidth="1"/>
    <col min="778" max="778" width="0" style="3" hidden="1" customWidth="1"/>
    <col min="779" max="779" width="5.7109375" style="3" customWidth="1"/>
    <col min="780" max="780" width="5.42578125" style="3" customWidth="1"/>
    <col min="781" max="781" width="5" style="3" customWidth="1"/>
    <col min="782" max="783" width="5.140625" style="3" customWidth="1"/>
    <col min="784" max="785" width="5.7109375" style="3" customWidth="1"/>
    <col min="786" max="786" width="5.140625" style="3" customWidth="1"/>
    <col min="787" max="787" width="5" style="3" customWidth="1"/>
    <col min="788" max="788" width="0" style="3" hidden="1" customWidth="1"/>
    <col min="789" max="790" width="5.7109375" style="3" customWidth="1"/>
    <col min="791" max="791" width="5.28515625" style="3" customWidth="1"/>
    <col min="792" max="796" width="5" style="3" customWidth="1"/>
    <col min="797" max="797" width="5.28515625" style="3" customWidth="1"/>
    <col min="798" max="800" width="0" style="3" hidden="1" customWidth="1"/>
    <col min="801" max="801" width="8.85546875" style="3" customWidth="1"/>
    <col min="802" max="907" width="9.140625" style="3"/>
    <col min="908" max="908" width="32" style="3" customWidth="1"/>
    <col min="909" max="909" width="6.7109375" style="3" customWidth="1"/>
    <col min="910" max="910" width="6.28515625" style="3" customWidth="1"/>
    <col min="911" max="911" width="0" style="3" hidden="1" customWidth="1"/>
    <col min="912" max="912" width="5.140625" style="3" customWidth="1"/>
    <col min="913" max="913" width="5" style="3" customWidth="1"/>
    <col min="914" max="914" width="0" style="3" hidden="1" customWidth="1"/>
    <col min="915" max="915" width="5.7109375" style="3" customWidth="1"/>
    <col min="916" max="916" width="0" style="3" hidden="1" customWidth="1"/>
    <col min="917" max="917" width="5.7109375" style="3" customWidth="1"/>
    <col min="918" max="919" width="0" style="3" hidden="1" customWidth="1"/>
    <col min="920" max="921" width="5.140625" style="3" customWidth="1"/>
    <col min="922" max="922" width="5.7109375" style="3" customWidth="1"/>
    <col min="923" max="924" width="0" style="3" hidden="1" customWidth="1"/>
    <col min="925" max="925" width="5" style="3" customWidth="1"/>
    <col min="926" max="926" width="0" style="3" hidden="1" customWidth="1"/>
    <col min="927" max="928" width="5.7109375" style="3" customWidth="1"/>
    <col min="929" max="929" width="5.28515625" style="3" customWidth="1"/>
    <col min="930" max="932" width="5" style="3" customWidth="1"/>
    <col min="933" max="933" width="5.28515625" style="3" customWidth="1"/>
    <col min="934" max="934" width="0.140625" style="3" customWidth="1"/>
    <col min="935" max="935" width="8.85546875" style="3" customWidth="1"/>
    <col min="936" max="1025" width="9.140625" style="3"/>
    <col min="1026" max="1026" width="32" style="3" customWidth="1"/>
    <col min="1027" max="1027" width="6.7109375" style="3" customWidth="1"/>
    <col min="1028" max="1028" width="6.28515625" style="3" customWidth="1"/>
    <col min="1029" max="1029" width="0" style="3" hidden="1" customWidth="1"/>
    <col min="1030" max="1030" width="5.140625" style="3" customWidth="1"/>
    <col min="1031" max="1031" width="5" style="3" customWidth="1"/>
    <col min="1032" max="1032" width="0" style="3" hidden="1" customWidth="1"/>
    <col min="1033" max="1033" width="5.7109375" style="3" customWidth="1"/>
    <col min="1034" max="1034" width="0" style="3" hidden="1" customWidth="1"/>
    <col min="1035" max="1035" width="5.7109375" style="3" customWidth="1"/>
    <col min="1036" max="1036" width="5.42578125" style="3" customWidth="1"/>
    <col min="1037" max="1037" width="5" style="3" customWidth="1"/>
    <col min="1038" max="1039" width="5.140625" style="3" customWidth="1"/>
    <col min="1040" max="1041" width="5.7109375" style="3" customWidth="1"/>
    <col min="1042" max="1042" width="5.140625" style="3" customWidth="1"/>
    <col min="1043" max="1043" width="5" style="3" customWidth="1"/>
    <col min="1044" max="1044" width="0" style="3" hidden="1" customWidth="1"/>
    <col min="1045" max="1046" width="5.7109375" style="3" customWidth="1"/>
    <col min="1047" max="1047" width="5.28515625" style="3" customWidth="1"/>
    <col min="1048" max="1052" width="5" style="3" customWidth="1"/>
    <col min="1053" max="1053" width="5.28515625" style="3" customWidth="1"/>
    <col min="1054" max="1056" width="0" style="3" hidden="1" customWidth="1"/>
    <col min="1057" max="1057" width="8.85546875" style="3" customWidth="1"/>
    <col min="1058" max="1163" width="9.140625" style="3"/>
    <col min="1164" max="1164" width="32" style="3" customWidth="1"/>
    <col min="1165" max="1165" width="6.7109375" style="3" customWidth="1"/>
    <col min="1166" max="1166" width="6.28515625" style="3" customWidth="1"/>
    <col min="1167" max="1167" width="0" style="3" hidden="1" customWidth="1"/>
    <col min="1168" max="1168" width="5.140625" style="3" customWidth="1"/>
    <col min="1169" max="1169" width="5" style="3" customWidth="1"/>
    <col min="1170" max="1170" width="0" style="3" hidden="1" customWidth="1"/>
    <col min="1171" max="1171" width="5.7109375" style="3" customWidth="1"/>
    <col min="1172" max="1172" width="0" style="3" hidden="1" customWidth="1"/>
    <col min="1173" max="1173" width="5.7109375" style="3" customWidth="1"/>
    <col min="1174" max="1175" width="0" style="3" hidden="1" customWidth="1"/>
    <col min="1176" max="1177" width="5.140625" style="3" customWidth="1"/>
    <col min="1178" max="1178" width="5.7109375" style="3" customWidth="1"/>
    <col min="1179" max="1180" width="0" style="3" hidden="1" customWidth="1"/>
    <col min="1181" max="1181" width="5" style="3" customWidth="1"/>
    <col min="1182" max="1182" width="0" style="3" hidden="1" customWidth="1"/>
    <col min="1183" max="1184" width="5.7109375" style="3" customWidth="1"/>
    <col min="1185" max="1185" width="5.28515625" style="3" customWidth="1"/>
    <col min="1186" max="1188" width="5" style="3" customWidth="1"/>
    <col min="1189" max="1189" width="5.28515625" style="3" customWidth="1"/>
    <col min="1190" max="1190" width="0.140625" style="3" customWidth="1"/>
    <col min="1191" max="1191" width="8.85546875" style="3" customWidth="1"/>
    <col min="1192" max="1281" width="9.140625" style="3"/>
    <col min="1282" max="1282" width="32" style="3" customWidth="1"/>
    <col min="1283" max="1283" width="6.7109375" style="3" customWidth="1"/>
    <col min="1284" max="1284" width="6.28515625" style="3" customWidth="1"/>
    <col min="1285" max="1285" width="0" style="3" hidden="1" customWidth="1"/>
    <col min="1286" max="1286" width="5.140625" style="3" customWidth="1"/>
    <col min="1287" max="1287" width="5" style="3" customWidth="1"/>
    <col min="1288" max="1288" width="0" style="3" hidden="1" customWidth="1"/>
    <col min="1289" max="1289" width="5.7109375" style="3" customWidth="1"/>
    <col min="1290" max="1290" width="0" style="3" hidden="1" customWidth="1"/>
    <col min="1291" max="1291" width="5.7109375" style="3" customWidth="1"/>
    <col min="1292" max="1292" width="5.42578125" style="3" customWidth="1"/>
    <col min="1293" max="1293" width="5" style="3" customWidth="1"/>
    <col min="1294" max="1295" width="5.140625" style="3" customWidth="1"/>
    <col min="1296" max="1297" width="5.7109375" style="3" customWidth="1"/>
    <col min="1298" max="1298" width="5.140625" style="3" customWidth="1"/>
    <col min="1299" max="1299" width="5" style="3" customWidth="1"/>
    <col min="1300" max="1300" width="0" style="3" hidden="1" customWidth="1"/>
    <col min="1301" max="1302" width="5.7109375" style="3" customWidth="1"/>
    <col min="1303" max="1303" width="5.28515625" style="3" customWidth="1"/>
    <col min="1304" max="1308" width="5" style="3" customWidth="1"/>
    <col min="1309" max="1309" width="5.28515625" style="3" customWidth="1"/>
    <col min="1310" max="1312" width="0" style="3" hidden="1" customWidth="1"/>
    <col min="1313" max="1313" width="8.85546875" style="3" customWidth="1"/>
    <col min="1314" max="1419" width="9.140625" style="3"/>
    <col min="1420" max="1420" width="32" style="3" customWidth="1"/>
    <col min="1421" max="1421" width="6.7109375" style="3" customWidth="1"/>
    <col min="1422" max="1422" width="6.28515625" style="3" customWidth="1"/>
    <col min="1423" max="1423" width="0" style="3" hidden="1" customWidth="1"/>
    <col min="1424" max="1424" width="5.140625" style="3" customWidth="1"/>
    <col min="1425" max="1425" width="5" style="3" customWidth="1"/>
    <col min="1426" max="1426" width="0" style="3" hidden="1" customWidth="1"/>
    <col min="1427" max="1427" width="5.7109375" style="3" customWidth="1"/>
    <col min="1428" max="1428" width="0" style="3" hidden="1" customWidth="1"/>
    <col min="1429" max="1429" width="5.7109375" style="3" customWidth="1"/>
    <col min="1430" max="1431" width="0" style="3" hidden="1" customWidth="1"/>
    <col min="1432" max="1433" width="5.140625" style="3" customWidth="1"/>
    <col min="1434" max="1434" width="5.7109375" style="3" customWidth="1"/>
    <col min="1435" max="1436" width="0" style="3" hidden="1" customWidth="1"/>
    <col min="1437" max="1437" width="5" style="3" customWidth="1"/>
    <col min="1438" max="1438" width="0" style="3" hidden="1" customWidth="1"/>
    <col min="1439" max="1440" width="5.7109375" style="3" customWidth="1"/>
    <col min="1441" max="1441" width="5.28515625" style="3" customWidth="1"/>
    <col min="1442" max="1444" width="5" style="3" customWidth="1"/>
    <col min="1445" max="1445" width="5.28515625" style="3" customWidth="1"/>
    <col min="1446" max="1446" width="0.140625" style="3" customWidth="1"/>
    <col min="1447" max="1447" width="8.85546875" style="3" customWidth="1"/>
    <col min="1448" max="1537" width="9.140625" style="3"/>
    <col min="1538" max="1538" width="32" style="3" customWidth="1"/>
    <col min="1539" max="1539" width="6.7109375" style="3" customWidth="1"/>
    <col min="1540" max="1540" width="6.28515625" style="3" customWidth="1"/>
    <col min="1541" max="1541" width="0" style="3" hidden="1" customWidth="1"/>
    <col min="1542" max="1542" width="5.140625" style="3" customWidth="1"/>
    <col min="1543" max="1543" width="5" style="3" customWidth="1"/>
    <col min="1544" max="1544" width="0" style="3" hidden="1" customWidth="1"/>
    <col min="1545" max="1545" width="5.7109375" style="3" customWidth="1"/>
    <col min="1546" max="1546" width="0" style="3" hidden="1" customWidth="1"/>
    <col min="1547" max="1547" width="5.7109375" style="3" customWidth="1"/>
    <col min="1548" max="1548" width="5.42578125" style="3" customWidth="1"/>
    <col min="1549" max="1549" width="5" style="3" customWidth="1"/>
    <col min="1550" max="1551" width="5.140625" style="3" customWidth="1"/>
    <col min="1552" max="1553" width="5.7109375" style="3" customWidth="1"/>
    <col min="1554" max="1554" width="5.140625" style="3" customWidth="1"/>
    <col min="1555" max="1555" width="5" style="3" customWidth="1"/>
    <col min="1556" max="1556" width="0" style="3" hidden="1" customWidth="1"/>
    <col min="1557" max="1558" width="5.7109375" style="3" customWidth="1"/>
    <col min="1559" max="1559" width="5.28515625" style="3" customWidth="1"/>
    <col min="1560" max="1564" width="5" style="3" customWidth="1"/>
    <col min="1565" max="1565" width="5.28515625" style="3" customWidth="1"/>
    <col min="1566" max="1568" width="0" style="3" hidden="1" customWidth="1"/>
    <col min="1569" max="1569" width="8.85546875" style="3" customWidth="1"/>
    <col min="1570" max="1675" width="9.140625" style="3"/>
    <col min="1676" max="1676" width="32" style="3" customWidth="1"/>
    <col min="1677" max="1677" width="6.7109375" style="3" customWidth="1"/>
    <col min="1678" max="1678" width="6.28515625" style="3" customWidth="1"/>
    <col min="1679" max="1679" width="0" style="3" hidden="1" customWidth="1"/>
    <col min="1680" max="1680" width="5.140625" style="3" customWidth="1"/>
    <col min="1681" max="1681" width="5" style="3" customWidth="1"/>
    <col min="1682" max="1682" width="0" style="3" hidden="1" customWidth="1"/>
    <col min="1683" max="1683" width="5.7109375" style="3" customWidth="1"/>
    <col min="1684" max="1684" width="0" style="3" hidden="1" customWidth="1"/>
    <col min="1685" max="1685" width="5.7109375" style="3" customWidth="1"/>
    <col min="1686" max="1687" width="0" style="3" hidden="1" customWidth="1"/>
    <col min="1688" max="1689" width="5.140625" style="3" customWidth="1"/>
    <col min="1690" max="1690" width="5.7109375" style="3" customWidth="1"/>
    <col min="1691" max="1692" width="0" style="3" hidden="1" customWidth="1"/>
    <col min="1693" max="1693" width="5" style="3" customWidth="1"/>
    <col min="1694" max="1694" width="0" style="3" hidden="1" customWidth="1"/>
    <col min="1695" max="1696" width="5.7109375" style="3" customWidth="1"/>
    <col min="1697" max="1697" width="5.28515625" style="3" customWidth="1"/>
    <col min="1698" max="1700" width="5" style="3" customWidth="1"/>
    <col min="1701" max="1701" width="5.28515625" style="3" customWidth="1"/>
    <col min="1702" max="1702" width="0.140625" style="3" customWidth="1"/>
    <col min="1703" max="1703" width="8.85546875" style="3" customWidth="1"/>
    <col min="1704" max="1793" width="9.140625" style="3"/>
    <col min="1794" max="1794" width="32" style="3" customWidth="1"/>
    <col min="1795" max="1795" width="6.7109375" style="3" customWidth="1"/>
    <col min="1796" max="1796" width="6.28515625" style="3" customWidth="1"/>
    <col min="1797" max="1797" width="0" style="3" hidden="1" customWidth="1"/>
    <col min="1798" max="1798" width="5.140625" style="3" customWidth="1"/>
    <col min="1799" max="1799" width="5" style="3" customWidth="1"/>
    <col min="1800" max="1800" width="0" style="3" hidden="1" customWidth="1"/>
    <col min="1801" max="1801" width="5.7109375" style="3" customWidth="1"/>
    <col min="1802" max="1802" width="0" style="3" hidden="1" customWidth="1"/>
    <col min="1803" max="1803" width="5.7109375" style="3" customWidth="1"/>
    <col min="1804" max="1804" width="5.42578125" style="3" customWidth="1"/>
    <col min="1805" max="1805" width="5" style="3" customWidth="1"/>
    <col min="1806" max="1807" width="5.140625" style="3" customWidth="1"/>
    <col min="1808" max="1809" width="5.7109375" style="3" customWidth="1"/>
    <col min="1810" max="1810" width="5.140625" style="3" customWidth="1"/>
    <col min="1811" max="1811" width="5" style="3" customWidth="1"/>
    <col min="1812" max="1812" width="0" style="3" hidden="1" customWidth="1"/>
    <col min="1813" max="1814" width="5.7109375" style="3" customWidth="1"/>
    <col min="1815" max="1815" width="5.28515625" style="3" customWidth="1"/>
    <col min="1816" max="1820" width="5" style="3" customWidth="1"/>
    <col min="1821" max="1821" width="5.28515625" style="3" customWidth="1"/>
    <col min="1822" max="1824" width="0" style="3" hidden="1" customWidth="1"/>
    <col min="1825" max="1825" width="8.85546875" style="3" customWidth="1"/>
    <col min="1826" max="1931" width="9.140625" style="3"/>
    <col min="1932" max="1932" width="32" style="3" customWidth="1"/>
    <col min="1933" max="1933" width="6.7109375" style="3" customWidth="1"/>
    <col min="1934" max="1934" width="6.28515625" style="3" customWidth="1"/>
    <col min="1935" max="1935" width="0" style="3" hidden="1" customWidth="1"/>
    <col min="1936" max="1936" width="5.140625" style="3" customWidth="1"/>
    <col min="1937" max="1937" width="5" style="3" customWidth="1"/>
    <col min="1938" max="1938" width="0" style="3" hidden="1" customWidth="1"/>
    <col min="1939" max="1939" width="5.7109375" style="3" customWidth="1"/>
    <col min="1940" max="1940" width="0" style="3" hidden="1" customWidth="1"/>
    <col min="1941" max="1941" width="5.7109375" style="3" customWidth="1"/>
    <col min="1942" max="1943" width="0" style="3" hidden="1" customWidth="1"/>
    <col min="1944" max="1945" width="5.140625" style="3" customWidth="1"/>
    <col min="1946" max="1946" width="5.7109375" style="3" customWidth="1"/>
    <col min="1947" max="1948" width="0" style="3" hidden="1" customWidth="1"/>
    <col min="1949" max="1949" width="5" style="3" customWidth="1"/>
    <col min="1950" max="1950" width="0" style="3" hidden="1" customWidth="1"/>
    <col min="1951" max="1952" width="5.7109375" style="3" customWidth="1"/>
    <col min="1953" max="1953" width="5.28515625" style="3" customWidth="1"/>
    <col min="1954" max="1956" width="5" style="3" customWidth="1"/>
    <col min="1957" max="1957" width="5.28515625" style="3" customWidth="1"/>
    <col min="1958" max="1958" width="0.140625" style="3" customWidth="1"/>
    <col min="1959" max="1959" width="8.85546875" style="3" customWidth="1"/>
    <col min="1960" max="2049" width="9.140625" style="3"/>
    <col min="2050" max="2050" width="32" style="3" customWidth="1"/>
    <col min="2051" max="2051" width="6.7109375" style="3" customWidth="1"/>
    <col min="2052" max="2052" width="6.28515625" style="3" customWidth="1"/>
    <col min="2053" max="2053" width="0" style="3" hidden="1" customWidth="1"/>
    <col min="2054" max="2054" width="5.140625" style="3" customWidth="1"/>
    <col min="2055" max="2055" width="5" style="3" customWidth="1"/>
    <col min="2056" max="2056" width="0" style="3" hidden="1" customWidth="1"/>
    <col min="2057" max="2057" width="5.7109375" style="3" customWidth="1"/>
    <col min="2058" max="2058" width="0" style="3" hidden="1" customWidth="1"/>
    <col min="2059" max="2059" width="5.7109375" style="3" customWidth="1"/>
    <col min="2060" max="2060" width="5.42578125" style="3" customWidth="1"/>
    <col min="2061" max="2061" width="5" style="3" customWidth="1"/>
    <col min="2062" max="2063" width="5.140625" style="3" customWidth="1"/>
    <col min="2064" max="2065" width="5.7109375" style="3" customWidth="1"/>
    <col min="2066" max="2066" width="5.140625" style="3" customWidth="1"/>
    <col min="2067" max="2067" width="5" style="3" customWidth="1"/>
    <col min="2068" max="2068" width="0" style="3" hidden="1" customWidth="1"/>
    <col min="2069" max="2070" width="5.7109375" style="3" customWidth="1"/>
    <col min="2071" max="2071" width="5.28515625" style="3" customWidth="1"/>
    <col min="2072" max="2076" width="5" style="3" customWidth="1"/>
    <col min="2077" max="2077" width="5.28515625" style="3" customWidth="1"/>
    <col min="2078" max="2080" width="0" style="3" hidden="1" customWidth="1"/>
    <col min="2081" max="2081" width="8.85546875" style="3" customWidth="1"/>
    <col min="2082" max="2187" width="9.140625" style="3"/>
    <col min="2188" max="2188" width="32" style="3" customWidth="1"/>
    <col min="2189" max="2189" width="6.7109375" style="3" customWidth="1"/>
    <col min="2190" max="2190" width="6.28515625" style="3" customWidth="1"/>
    <col min="2191" max="2191" width="0" style="3" hidden="1" customWidth="1"/>
    <col min="2192" max="2192" width="5.140625" style="3" customWidth="1"/>
    <col min="2193" max="2193" width="5" style="3" customWidth="1"/>
    <col min="2194" max="2194" width="0" style="3" hidden="1" customWidth="1"/>
    <col min="2195" max="2195" width="5.7109375" style="3" customWidth="1"/>
    <col min="2196" max="2196" width="0" style="3" hidden="1" customWidth="1"/>
    <col min="2197" max="2197" width="5.7109375" style="3" customWidth="1"/>
    <col min="2198" max="2199" width="0" style="3" hidden="1" customWidth="1"/>
    <col min="2200" max="2201" width="5.140625" style="3" customWidth="1"/>
    <col min="2202" max="2202" width="5.7109375" style="3" customWidth="1"/>
    <col min="2203" max="2204" width="0" style="3" hidden="1" customWidth="1"/>
    <col min="2205" max="2205" width="5" style="3" customWidth="1"/>
    <col min="2206" max="2206" width="0" style="3" hidden="1" customWidth="1"/>
    <col min="2207" max="2208" width="5.7109375" style="3" customWidth="1"/>
    <col min="2209" max="2209" width="5.28515625" style="3" customWidth="1"/>
    <col min="2210" max="2212" width="5" style="3" customWidth="1"/>
    <col min="2213" max="2213" width="5.28515625" style="3" customWidth="1"/>
    <col min="2214" max="2214" width="0.140625" style="3" customWidth="1"/>
    <col min="2215" max="2215" width="8.85546875" style="3" customWidth="1"/>
    <col min="2216" max="2305" width="9.140625" style="3"/>
    <col min="2306" max="2306" width="32" style="3" customWidth="1"/>
    <col min="2307" max="2307" width="6.7109375" style="3" customWidth="1"/>
    <col min="2308" max="2308" width="6.28515625" style="3" customWidth="1"/>
    <col min="2309" max="2309" width="0" style="3" hidden="1" customWidth="1"/>
    <col min="2310" max="2310" width="5.140625" style="3" customWidth="1"/>
    <col min="2311" max="2311" width="5" style="3" customWidth="1"/>
    <col min="2312" max="2312" width="0" style="3" hidden="1" customWidth="1"/>
    <col min="2313" max="2313" width="5.7109375" style="3" customWidth="1"/>
    <col min="2314" max="2314" width="0" style="3" hidden="1" customWidth="1"/>
    <col min="2315" max="2315" width="5.7109375" style="3" customWidth="1"/>
    <col min="2316" max="2316" width="5.42578125" style="3" customWidth="1"/>
    <col min="2317" max="2317" width="5" style="3" customWidth="1"/>
    <col min="2318" max="2319" width="5.140625" style="3" customWidth="1"/>
    <col min="2320" max="2321" width="5.7109375" style="3" customWidth="1"/>
    <col min="2322" max="2322" width="5.140625" style="3" customWidth="1"/>
    <col min="2323" max="2323" width="5" style="3" customWidth="1"/>
    <col min="2324" max="2324" width="0" style="3" hidden="1" customWidth="1"/>
    <col min="2325" max="2326" width="5.7109375" style="3" customWidth="1"/>
    <col min="2327" max="2327" width="5.28515625" style="3" customWidth="1"/>
    <col min="2328" max="2332" width="5" style="3" customWidth="1"/>
    <col min="2333" max="2333" width="5.28515625" style="3" customWidth="1"/>
    <col min="2334" max="2336" width="0" style="3" hidden="1" customWidth="1"/>
    <col min="2337" max="2337" width="8.85546875" style="3" customWidth="1"/>
    <col min="2338" max="2443" width="9.140625" style="3"/>
    <col min="2444" max="2444" width="32" style="3" customWidth="1"/>
    <col min="2445" max="2445" width="6.7109375" style="3" customWidth="1"/>
    <col min="2446" max="2446" width="6.28515625" style="3" customWidth="1"/>
    <col min="2447" max="2447" width="0" style="3" hidden="1" customWidth="1"/>
    <col min="2448" max="2448" width="5.140625" style="3" customWidth="1"/>
    <col min="2449" max="2449" width="5" style="3" customWidth="1"/>
    <col min="2450" max="2450" width="0" style="3" hidden="1" customWidth="1"/>
    <col min="2451" max="2451" width="5.7109375" style="3" customWidth="1"/>
    <col min="2452" max="2452" width="0" style="3" hidden="1" customWidth="1"/>
    <col min="2453" max="2453" width="5.7109375" style="3" customWidth="1"/>
    <col min="2454" max="2455" width="0" style="3" hidden="1" customWidth="1"/>
    <col min="2456" max="2457" width="5.140625" style="3" customWidth="1"/>
    <col min="2458" max="2458" width="5.7109375" style="3" customWidth="1"/>
    <col min="2459" max="2460" width="0" style="3" hidden="1" customWidth="1"/>
    <col min="2461" max="2461" width="5" style="3" customWidth="1"/>
    <col min="2462" max="2462" width="0" style="3" hidden="1" customWidth="1"/>
    <col min="2463" max="2464" width="5.7109375" style="3" customWidth="1"/>
    <col min="2465" max="2465" width="5.28515625" style="3" customWidth="1"/>
    <col min="2466" max="2468" width="5" style="3" customWidth="1"/>
    <col min="2469" max="2469" width="5.28515625" style="3" customWidth="1"/>
    <col min="2470" max="2470" width="0.140625" style="3" customWidth="1"/>
    <col min="2471" max="2471" width="8.85546875" style="3" customWidth="1"/>
    <col min="2472" max="2561" width="9.140625" style="3"/>
    <col min="2562" max="2562" width="32" style="3" customWidth="1"/>
    <col min="2563" max="2563" width="6.7109375" style="3" customWidth="1"/>
    <col min="2564" max="2564" width="6.28515625" style="3" customWidth="1"/>
    <col min="2565" max="2565" width="0" style="3" hidden="1" customWidth="1"/>
    <col min="2566" max="2566" width="5.140625" style="3" customWidth="1"/>
    <col min="2567" max="2567" width="5" style="3" customWidth="1"/>
    <col min="2568" max="2568" width="0" style="3" hidden="1" customWidth="1"/>
    <col min="2569" max="2569" width="5.7109375" style="3" customWidth="1"/>
    <col min="2570" max="2570" width="0" style="3" hidden="1" customWidth="1"/>
    <col min="2571" max="2571" width="5.7109375" style="3" customWidth="1"/>
    <col min="2572" max="2572" width="5.42578125" style="3" customWidth="1"/>
    <col min="2573" max="2573" width="5" style="3" customWidth="1"/>
    <col min="2574" max="2575" width="5.140625" style="3" customWidth="1"/>
    <col min="2576" max="2577" width="5.7109375" style="3" customWidth="1"/>
    <col min="2578" max="2578" width="5.140625" style="3" customWidth="1"/>
    <col min="2579" max="2579" width="5" style="3" customWidth="1"/>
    <col min="2580" max="2580" width="0" style="3" hidden="1" customWidth="1"/>
    <col min="2581" max="2582" width="5.7109375" style="3" customWidth="1"/>
    <col min="2583" max="2583" width="5.28515625" style="3" customWidth="1"/>
    <col min="2584" max="2588" width="5" style="3" customWidth="1"/>
    <col min="2589" max="2589" width="5.28515625" style="3" customWidth="1"/>
    <col min="2590" max="2592" width="0" style="3" hidden="1" customWidth="1"/>
    <col min="2593" max="2593" width="8.85546875" style="3" customWidth="1"/>
    <col min="2594" max="2699" width="9.140625" style="3"/>
    <col min="2700" max="2700" width="32" style="3" customWidth="1"/>
    <col min="2701" max="2701" width="6.7109375" style="3" customWidth="1"/>
    <col min="2702" max="2702" width="6.28515625" style="3" customWidth="1"/>
    <col min="2703" max="2703" width="0" style="3" hidden="1" customWidth="1"/>
    <col min="2704" max="2704" width="5.140625" style="3" customWidth="1"/>
    <col min="2705" max="2705" width="5" style="3" customWidth="1"/>
    <col min="2706" max="2706" width="0" style="3" hidden="1" customWidth="1"/>
    <col min="2707" max="2707" width="5.7109375" style="3" customWidth="1"/>
    <col min="2708" max="2708" width="0" style="3" hidden="1" customWidth="1"/>
    <col min="2709" max="2709" width="5.7109375" style="3" customWidth="1"/>
    <col min="2710" max="2711" width="0" style="3" hidden="1" customWidth="1"/>
    <col min="2712" max="2713" width="5.140625" style="3" customWidth="1"/>
    <col min="2714" max="2714" width="5.7109375" style="3" customWidth="1"/>
    <col min="2715" max="2716" width="0" style="3" hidden="1" customWidth="1"/>
    <col min="2717" max="2717" width="5" style="3" customWidth="1"/>
    <col min="2718" max="2718" width="0" style="3" hidden="1" customWidth="1"/>
    <col min="2719" max="2720" width="5.7109375" style="3" customWidth="1"/>
    <col min="2721" max="2721" width="5.28515625" style="3" customWidth="1"/>
    <col min="2722" max="2724" width="5" style="3" customWidth="1"/>
    <col min="2725" max="2725" width="5.28515625" style="3" customWidth="1"/>
    <col min="2726" max="2726" width="0.140625" style="3" customWidth="1"/>
    <col min="2727" max="2727" width="8.85546875" style="3" customWidth="1"/>
    <col min="2728" max="2817" width="9.140625" style="3"/>
    <col min="2818" max="2818" width="32" style="3" customWidth="1"/>
    <col min="2819" max="2819" width="6.7109375" style="3" customWidth="1"/>
    <col min="2820" max="2820" width="6.28515625" style="3" customWidth="1"/>
    <col min="2821" max="2821" width="0" style="3" hidden="1" customWidth="1"/>
    <col min="2822" max="2822" width="5.140625" style="3" customWidth="1"/>
    <col min="2823" max="2823" width="5" style="3" customWidth="1"/>
    <col min="2824" max="2824" width="0" style="3" hidden="1" customWidth="1"/>
    <col min="2825" max="2825" width="5.7109375" style="3" customWidth="1"/>
    <col min="2826" max="2826" width="0" style="3" hidden="1" customWidth="1"/>
    <col min="2827" max="2827" width="5.7109375" style="3" customWidth="1"/>
    <col min="2828" max="2828" width="5.42578125" style="3" customWidth="1"/>
    <col min="2829" max="2829" width="5" style="3" customWidth="1"/>
    <col min="2830" max="2831" width="5.140625" style="3" customWidth="1"/>
    <col min="2832" max="2833" width="5.7109375" style="3" customWidth="1"/>
    <col min="2834" max="2834" width="5.140625" style="3" customWidth="1"/>
    <col min="2835" max="2835" width="5" style="3" customWidth="1"/>
    <col min="2836" max="2836" width="0" style="3" hidden="1" customWidth="1"/>
    <col min="2837" max="2838" width="5.7109375" style="3" customWidth="1"/>
    <col min="2839" max="2839" width="5.28515625" style="3" customWidth="1"/>
    <col min="2840" max="2844" width="5" style="3" customWidth="1"/>
    <col min="2845" max="2845" width="5.28515625" style="3" customWidth="1"/>
    <col min="2846" max="2848" width="0" style="3" hidden="1" customWidth="1"/>
    <col min="2849" max="2849" width="8.85546875" style="3" customWidth="1"/>
    <col min="2850" max="2955" width="9.140625" style="3"/>
    <col min="2956" max="2956" width="32" style="3" customWidth="1"/>
    <col min="2957" max="2957" width="6.7109375" style="3" customWidth="1"/>
    <col min="2958" max="2958" width="6.28515625" style="3" customWidth="1"/>
    <col min="2959" max="2959" width="0" style="3" hidden="1" customWidth="1"/>
    <col min="2960" max="2960" width="5.140625" style="3" customWidth="1"/>
    <col min="2961" max="2961" width="5" style="3" customWidth="1"/>
    <col min="2962" max="2962" width="0" style="3" hidden="1" customWidth="1"/>
    <col min="2963" max="2963" width="5.7109375" style="3" customWidth="1"/>
    <col min="2964" max="2964" width="0" style="3" hidden="1" customWidth="1"/>
    <col min="2965" max="2965" width="5.7109375" style="3" customWidth="1"/>
    <col min="2966" max="2967" width="0" style="3" hidden="1" customWidth="1"/>
    <col min="2968" max="2969" width="5.140625" style="3" customWidth="1"/>
    <col min="2970" max="2970" width="5.7109375" style="3" customWidth="1"/>
    <col min="2971" max="2972" width="0" style="3" hidden="1" customWidth="1"/>
    <col min="2973" max="2973" width="5" style="3" customWidth="1"/>
    <col min="2974" max="2974" width="0" style="3" hidden="1" customWidth="1"/>
    <col min="2975" max="2976" width="5.7109375" style="3" customWidth="1"/>
    <col min="2977" max="2977" width="5.28515625" style="3" customWidth="1"/>
    <col min="2978" max="2980" width="5" style="3" customWidth="1"/>
    <col min="2981" max="2981" width="5.28515625" style="3" customWidth="1"/>
    <col min="2982" max="2982" width="0.140625" style="3" customWidth="1"/>
    <col min="2983" max="2983" width="8.85546875" style="3" customWidth="1"/>
    <col min="2984" max="3073" width="9.140625" style="3"/>
    <col min="3074" max="3074" width="32" style="3" customWidth="1"/>
    <col min="3075" max="3075" width="6.7109375" style="3" customWidth="1"/>
    <col min="3076" max="3076" width="6.28515625" style="3" customWidth="1"/>
    <col min="3077" max="3077" width="0" style="3" hidden="1" customWidth="1"/>
    <col min="3078" max="3078" width="5.140625" style="3" customWidth="1"/>
    <col min="3079" max="3079" width="5" style="3" customWidth="1"/>
    <col min="3080" max="3080" width="0" style="3" hidden="1" customWidth="1"/>
    <col min="3081" max="3081" width="5.7109375" style="3" customWidth="1"/>
    <col min="3082" max="3082" width="0" style="3" hidden="1" customWidth="1"/>
    <col min="3083" max="3083" width="5.7109375" style="3" customWidth="1"/>
    <col min="3084" max="3084" width="5.42578125" style="3" customWidth="1"/>
    <col min="3085" max="3085" width="5" style="3" customWidth="1"/>
    <col min="3086" max="3087" width="5.140625" style="3" customWidth="1"/>
    <col min="3088" max="3089" width="5.7109375" style="3" customWidth="1"/>
    <col min="3090" max="3090" width="5.140625" style="3" customWidth="1"/>
    <col min="3091" max="3091" width="5" style="3" customWidth="1"/>
    <col min="3092" max="3092" width="0" style="3" hidden="1" customWidth="1"/>
    <col min="3093" max="3094" width="5.7109375" style="3" customWidth="1"/>
    <col min="3095" max="3095" width="5.28515625" style="3" customWidth="1"/>
    <col min="3096" max="3100" width="5" style="3" customWidth="1"/>
    <col min="3101" max="3101" width="5.28515625" style="3" customWidth="1"/>
    <col min="3102" max="3104" width="0" style="3" hidden="1" customWidth="1"/>
    <col min="3105" max="3105" width="8.85546875" style="3" customWidth="1"/>
    <col min="3106" max="3211" width="9.140625" style="3"/>
    <col min="3212" max="3212" width="32" style="3" customWidth="1"/>
    <col min="3213" max="3213" width="6.7109375" style="3" customWidth="1"/>
    <col min="3214" max="3214" width="6.28515625" style="3" customWidth="1"/>
    <col min="3215" max="3215" width="0" style="3" hidden="1" customWidth="1"/>
    <col min="3216" max="3216" width="5.140625" style="3" customWidth="1"/>
    <col min="3217" max="3217" width="5" style="3" customWidth="1"/>
    <col min="3218" max="3218" width="0" style="3" hidden="1" customWidth="1"/>
    <col min="3219" max="3219" width="5.7109375" style="3" customWidth="1"/>
    <col min="3220" max="3220" width="0" style="3" hidden="1" customWidth="1"/>
    <col min="3221" max="3221" width="5.7109375" style="3" customWidth="1"/>
    <col min="3222" max="3223" width="0" style="3" hidden="1" customWidth="1"/>
    <col min="3224" max="3225" width="5.140625" style="3" customWidth="1"/>
    <col min="3226" max="3226" width="5.7109375" style="3" customWidth="1"/>
    <col min="3227" max="3228" width="0" style="3" hidden="1" customWidth="1"/>
    <col min="3229" max="3229" width="5" style="3" customWidth="1"/>
    <col min="3230" max="3230" width="0" style="3" hidden="1" customWidth="1"/>
    <col min="3231" max="3232" width="5.7109375" style="3" customWidth="1"/>
    <col min="3233" max="3233" width="5.28515625" style="3" customWidth="1"/>
    <col min="3234" max="3236" width="5" style="3" customWidth="1"/>
    <col min="3237" max="3237" width="5.28515625" style="3" customWidth="1"/>
    <col min="3238" max="3238" width="0.140625" style="3" customWidth="1"/>
    <col min="3239" max="3239" width="8.85546875" style="3" customWidth="1"/>
    <col min="3240" max="3329" width="9.140625" style="3"/>
    <col min="3330" max="3330" width="32" style="3" customWidth="1"/>
    <col min="3331" max="3331" width="6.7109375" style="3" customWidth="1"/>
    <col min="3332" max="3332" width="6.28515625" style="3" customWidth="1"/>
    <col min="3333" max="3333" width="0" style="3" hidden="1" customWidth="1"/>
    <col min="3334" max="3334" width="5.140625" style="3" customWidth="1"/>
    <col min="3335" max="3335" width="5" style="3" customWidth="1"/>
    <col min="3336" max="3336" width="0" style="3" hidden="1" customWidth="1"/>
    <col min="3337" max="3337" width="5.7109375" style="3" customWidth="1"/>
    <col min="3338" max="3338" width="0" style="3" hidden="1" customWidth="1"/>
    <col min="3339" max="3339" width="5.7109375" style="3" customWidth="1"/>
    <col min="3340" max="3340" width="5.42578125" style="3" customWidth="1"/>
    <col min="3341" max="3341" width="5" style="3" customWidth="1"/>
    <col min="3342" max="3343" width="5.140625" style="3" customWidth="1"/>
    <col min="3344" max="3345" width="5.7109375" style="3" customWidth="1"/>
    <col min="3346" max="3346" width="5.140625" style="3" customWidth="1"/>
    <col min="3347" max="3347" width="5" style="3" customWidth="1"/>
    <col min="3348" max="3348" width="0" style="3" hidden="1" customWidth="1"/>
    <col min="3349" max="3350" width="5.7109375" style="3" customWidth="1"/>
    <col min="3351" max="3351" width="5.28515625" style="3" customWidth="1"/>
    <col min="3352" max="3356" width="5" style="3" customWidth="1"/>
    <col min="3357" max="3357" width="5.28515625" style="3" customWidth="1"/>
    <col min="3358" max="3360" width="0" style="3" hidden="1" customWidth="1"/>
    <col min="3361" max="3361" width="8.85546875" style="3" customWidth="1"/>
    <col min="3362" max="3467" width="9.140625" style="3"/>
    <col min="3468" max="3468" width="32" style="3" customWidth="1"/>
    <col min="3469" max="3469" width="6.7109375" style="3" customWidth="1"/>
    <col min="3470" max="3470" width="6.28515625" style="3" customWidth="1"/>
    <col min="3471" max="3471" width="0" style="3" hidden="1" customWidth="1"/>
    <col min="3472" max="3472" width="5.140625" style="3" customWidth="1"/>
    <col min="3473" max="3473" width="5" style="3" customWidth="1"/>
    <col min="3474" max="3474" width="0" style="3" hidden="1" customWidth="1"/>
    <col min="3475" max="3475" width="5.7109375" style="3" customWidth="1"/>
    <col min="3476" max="3476" width="0" style="3" hidden="1" customWidth="1"/>
    <col min="3477" max="3477" width="5.7109375" style="3" customWidth="1"/>
    <col min="3478" max="3479" width="0" style="3" hidden="1" customWidth="1"/>
    <col min="3480" max="3481" width="5.140625" style="3" customWidth="1"/>
    <col min="3482" max="3482" width="5.7109375" style="3" customWidth="1"/>
    <col min="3483" max="3484" width="0" style="3" hidden="1" customWidth="1"/>
    <col min="3485" max="3485" width="5" style="3" customWidth="1"/>
    <col min="3486" max="3486" width="0" style="3" hidden="1" customWidth="1"/>
    <col min="3487" max="3488" width="5.7109375" style="3" customWidth="1"/>
    <col min="3489" max="3489" width="5.28515625" style="3" customWidth="1"/>
    <col min="3490" max="3492" width="5" style="3" customWidth="1"/>
    <col min="3493" max="3493" width="5.28515625" style="3" customWidth="1"/>
    <col min="3494" max="3494" width="0.140625" style="3" customWidth="1"/>
    <col min="3495" max="3495" width="8.85546875" style="3" customWidth="1"/>
    <col min="3496" max="3585" width="9.140625" style="3"/>
    <col min="3586" max="3586" width="32" style="3" customWidth="1"/>
    <col min="3587" max="3587" width="6.7109375" style="3" customWidth="1"/>
    <col min="3588" max="3588" width="6.28515625" style="3" customWidth="1"/>
    <col min="3589" max="3589" width="0" style="3" hidden="1" customWidth="1"/>
    <col min="3590" max="3590" width="5.140625" style="3" customWidth="1"/>
    <col min="3591" max="3591" width="5" style="3" customWidth="1"/>
    <col min="3592" max="3592" width="0" style="3" hidden="1" customWidth="1"/>
    <col min="3593" max="3593" width="5.7109375" style="3" customWidth="1"/>
    <col min="3594" max="3594" width="0" style="3" hidden="1" customWidth="1"/>
    <col min="3595" max="3595" width="5.7109375" style="3" customWidth="1"/>
    <col min="3596" max="3596" width="5.42578125" style="3" customWidth="1"/>
    <col min="3597" max="3597" width="5" style="3" customWidth="1"/>
    <col min="3598" max="3599" width="5.140625" style="3" customWidth="1"/>
    <col min="3600" max="3601" width="5.7109375" style="3" customWidth="1"/>
    <col min="3602" max="3602" width="5.140625" style="3" customWidth="1"/>
    <col min="3603" max="3603" width="5" style="3" customWidth="1"/>
    <col min="3604" max="3604" width="0" style="3" hidden="1" customWidth="1"/>
    <col min="3605" max="3606" width="5.7109375" style="3" customWidth="1"/>
    <col min="3607" max="3607" width="5.28515625" style="3" customWidth="1"/>
    <col min="3608" max="3612" width="5" style="3" customWidth="1"/>
    <col min="3613" max="3613" width="5.28515625" style="3" customWidth="1"/>
    <col min="3614" max="3616" width="0" style="3" hidden="1" customWidth="1"/>
    <col min="3617" max="3617" width="8.85546875" style="3" customWidth="1"/>
    <col min="3618" max="3723" width="9.140625" style="3"/>
    <col min="3724" max="3724" width="32" style="3" customWidth="1"/>
    <col min="3725" max="3725" width="6.7109375" style="3" customWidth="1"/>
    <col min="3726" max="3726" width="6.28515625" style="3" customWidth="1"/>
    <col min="3727" max="3727" width="0" style="3" hidden="1" customWidth="1"/>
    <col min="3728" max="3728" width="5.140625" style="3" customWidth="1"/>
    <col min="3729" max="3729" width="5" style="3" customWidth="1"/>
    <col min="3730" max="3730" width="0" style="3" hidden="1" customWidth="1"/>
    <col min="3731" max="3731" width="5.7109375" style="3" customWidth="1"/>
    <col min="3732" max="3732" width="0" style="3" hidden="1" customWidth="1"/>
    <col min="3733" max="3733" width="5.7109375" style="3" customWidth="1"/>
    <col min="3734" max="3735" width="0" style="3" hidden="1" customWidth="1"/>
    <col min="3736" max="3737" width="5.140625" style="3" customWidth="1"/>
    <col min="3738" max="3738" width="5.7109375" style="3" customWidth="1"/>
    <col min="3739" max="3740" width="0" style="3" hidden="1" customWidth="1"/>
    <col min="3741" max="3741" width="5" style="3" customWidth="1"/>
    <col min="3742" max="3742" width="0" style="3" hidden="1" customWidth="1"/>
    <col min="3743" max="3744" width="5.7109375" style="3" customWidth="1"/>
    <col min="3745" max="3745" width="5.28515625" style="3" customWidth="1"/>
    <col min="3746" max="3748" width="5" style="3" customWidth="1"/>
    <col min="3749" max="3749" width="5.28515625" style="3" customWidth="1"/>
    <col min="3750" max="3750" width="0.140625" style="3" customWidth="1"/>
    <col min="3751" max="3751" width="8.85546875" style="3" customWidth="1"/>
    <col min="3752" max="3841" width="9.140625" style="3"/>
    <col min="3842" max="3842" width="32" style="3" customWidth="1"/>
    <col min="3843" max="3843" width="6.7109375" style="3" customWidth="1"/>
    <col min="3844" max="3844" width="6.28515625" style="3" customWidth="1"/>
    <col min="3845" max="3845" width="0" style="3" hidden="1" customWidth="1"/>
    <col min="3846" max="3846" width="5.140625" style="3" customWidth="1"/>
    <col min="3847" max="3847" width="5" style="3" customWidth="1"/>
    <col min="3848" max="3848" width="0" style="3" hidden="1" customWidth="1"/>
    <col min="3849" max="3849" width="5.7109375" style="3" customWidth="1"/>
    <col min="3850" max="3850" width="0" style="3" hidden="1" customWidth="1"/>
    <col min="3851" max="3851" width="5.7109375" style="3" customWidth="1"/>
    <col min="3852" max="3852" width="5.42578125" style="3" customWidth="1"/>
    <col min="3853" max="3853" width="5" style="3" customWidth="1"/>
    <col min="3854" max="3855" width="5.140625" style="3" customWidth="1"/>
    <col min="3856" max="3857" width="5.7109375" style="3" customWidth="1"/>
    <col min="3858" max="3858" width="5.140625" style="3" customWidth="1"/>
    <col min="3859" max="3859" width="5" style="3" customWidth="1"/>
    <col min="3860" max="3860" width="0" style="3" hidden="1" customWidth="1"/>
    <col min="3861" max="3862" width="5.7109375" style="3" customWidth="1"/>
    <col min="3863" max="3863" width="5.28515625" style="3" customWidth="1"/>
    <col min="3864" max="3868" width="5" style="3" customWidth="1"/>
    <col min="3869" max="3869" width="5.28515625" style="3" customWidth="1"/>
    <col min="3870" max="3872" width="0" style="3" hidden="1" customWidth="1"/>
    <col min="3873" max="3873" width="8.85546875" style="3" customWidth="1"/>
    <col min="3874" max="3979" width="9.140625" style="3"/>
    <col min="3980" max="3980" width="32" style="3" customWidth="1"/>
    <col min="3981" max="3981" width="6.7109375" style="3" customWidth="1"/>
    <col min="3982" max="3982" width="6.28515625" style="3" customWidth="1"/>
    <col min="3983" max="3983" width="0" style="3" hidden="1" customWidth="1"/>
    <col min="3984" max="3984" width="5.140625" style="3" customWidth="1"/>
    <col min="3985" max="3985" width="5" style="3" customWidth="1"/>
    <col min="3986" max="3986" width="0" style="3" hidden="1" customWidth="1"/>
    <col min="3987" max="3987" width="5.7109375" style="3" customWidth="1"/>
    <col min="3988" max="3988" width="0" style="3" hidden="1" customWidth="1"/>
    <col min="3989" max="3989" width="5.7109375" style="3" customWidth="1"/>
    <col min="3990" max="3991" width="0" style="3" hidden="1" customWidth="1"/>
    <col min="3992" max="3993" width="5.140625" style="3" customWidth="1"/>
    <col min="3994" max="3994" width="5.7109375" style="3" customWidth="1"/>
    <col min="3995" max="3996" width="0" style="3" hidden="1" customWidth="1"/>
    <col min="3997" max="3997" width="5" style="3" customWidth="1"/>
    <col min="3998" max="3998" width="0" style="3" hidden="1" customWidth="1"/>
    <col min="3999" max="4000" width="5.7109375" style="3" customWidth="1"/>
    <col min="4001" max="4001" width="5.28515625" style="3" customWidth="1"/>
    <col min="4002" max="4004" width="5" style="3" customWidth="1"/>
    <col min="4005" max="4005" width="5.28515625" style="3" customWidth="1"/>
    <col min="4006" max="4006" width="0.140625" style="3" customWidth="1"/>
    <col min="4007" max="4007" width="8.85546875" style="3" customWidth="1"/>
    <col min="4008" max="4097" width="9.140625" style="3"/>
    <col min="4098" max="4098" width="32" style="3" customWidth="1"/>
    <col min="4099" max="4099" width="6.7109375" style="3" customWidth="1"/>
    <col min="4100" max="4100" width="6.28515625" style="3" customWidth="1"/>
    <col min="4101" max="4101" width="0" style="3" hidden="1" customWidth="1"/>
    <col min="4102" max="4102" width="5.140625" style="3" customWidth="1"/>
    <col min="4103" max="4103" width="5" style="3" customWidth="1"/>
    <col min="4104" max="4104" width="0" style="3" hidden="1" customWidth="1"/>
    <col min="4105" max="4105" width="5.7109375" style="3" customWidth="1"/>
    <col min="4106" max="4106" width="0" style="3" hidden="1" customWidth="1"/>
    <col min="4107" max="4107" width="5.7109375" style="3" customWidth="1"/>
    <col min="4108" max="4108" width="5.42578125" style="3" customWidth="1"/>
    <col min="4109" max="4109" width="5" style="3" customWidth="1"/>
    <col min="4110" max="4111" width="5.140625" style="3" customWidth="1"/>
    <col min="4112" max="4113" width="5.7109375" style="3" customWidth="1"/>
    <col min="4114" max="4114" width="5.140625" style="3" customWidth="1"/>
    <col min="4115" max="4115" width="5" style="3" customWidth="1"/>
    <col min="4116" max="4116" width="0" style="3" hidden="1" customWidth="1"/>
    <col min="4117" max="4118" width="5.7109375" style="3" customWidth="1"/>
    <col min="4119" max="4119" width="5.28515625" style="3" customWidth="1"/>
    <col min="4120" max="4124" width="5" style="3" customWidth="1"/>
    <col min="4125" max="4125" width="5.28515625" style="3" customWidth="1"/>
    <col min="4126" max="4128" width="0" style="3" hidden="1" customWidth="1"/>
    <col min="4129" max="4129" width="8.85546875" style="3" customWidth="1"/>
    <col min="4130" max="4235" width="9.140625" style="3"/>
    <col min="4236" max="4236" width="32" style="3" customWidth="1"/>
    <col min="4237" max="4237" width="6.7109375" style="3" customWidth="1"/>
    <col min="4238" max="4238" width="6.28515625" style="3" customWidth="1"/>
    <col min="4239" max="4239" width="0" style="3" hidden="1" customWidth="1"/>
    <col min="4240" max="4240" width="5.140625" style="3" customWidth="1"/>
    <col min="4241" max="4241" width="5" style="3" customWidth="1"/>
    <col min="4242" max="4242" width="0" style="3" hidden="1" customWidth="1"/>
    <col min="4243" max="4243" width="5.7109375" style="3" customWidth="1"/>
    <col min="4244" max="4244" width="0" style="3" hidden="1" customWidth="1"/>
    <col min="4245" max="4245" width="5.7109375" style="3" customWidth="1"/>
    <col min="4246" max="4247" width="0" style="3" hidden="1" customWidth="1"/>
    <col min="4248" max="4249" width="5.140625" style="3" customWidth="1"/>
    <col min="4250" max="4250" width="5.7109375" style="3" customWidth="1"/>
    <col min="4251" max="4252" width="0" style="3" hidden="1" customWidth="1"/>
    <col min="4253" max="4253" width="5" style="3" customWidth="1"/>
    <col min="4254" max="4254" width="0" style="3" hidden="1" customWidth="1"/>
    <col min="4255" max="4256" width="5.7109375" style="3" customWidth="1"/>
    <col min="4257" max="4257" width="5.28515625" style="3" customWidth="1"/>
    <col min="4258" max="4260" width="5" style="3" customWidth="1"/>
    <col min="4261" max="4261" width="5.28515625" style="3" customWidth="1"/>
    <col min="4262" max="4262" width="0.140625" style="3" customWidth="1"/>
    <col min="4263" max="4263" width="8.85546875" style="3" customWidth="1"/>
    <col min="4264" max="4353" width="9.140625" style="3"/>
    <col min="4354" max="4354" width="32" style="3" customWidth="1"/>
    <col min="4355" max="4355" width="6.7109375" style="3" customWidth="1"/>
    <col min="4356" max="4356" width="6.28515625" style="3" customWidth="1"/>
    <col min="4357" max="4357" width="0" style="3" hidden="1" customWidth="1"/>
    <col min="4358" max="4358" width="5.140625" style="3" customWidth="1"/>
    <col min="4359" max="4359" width="5" style="3" customWidth="1"/>
    <col min="4360" max="4360" width="0" style="3" hidden="1" customWidth="1"/>
    <col min="4361" max="4361" width="5.7109375" style="3" customWidth="1"/>
    <col min="4362" max="4362" width="0" style="3" hidden="1" customWidth="1"/>
    <col min="4363" max="4363" width="5.7109375" style="3" customWidth="1"/>
    <col min="4364" max="4364" width="5.42578125" style="3" customWidth="1"/>
    <col min="4365" max="4365" width="5" style="3" customWidth="1"/>
    <col min="4366" max="4367" width="5.140625" style="3" customWidth="1"/>
    <col min="4368" max="4369" width="5.7109375" style="3" customWidth="1"/>
    <col min="4370" max="4370" width="5.140625" style="3" customWidth="1"/>
    <col min="4371" max="4371" width="5" style="3" customWidth="1"/>
    <col min="4372" max="4372" width="0" style="3" hidden="1" customWidth="1"/>
    <col min="4373" max="4374" width="5.7109375" style="3" customWidth="1"/>
    <col min="4375" max="4375" width="5.28515625" style="3" customWidth="1"/>
    <col min="4376" max="4380" width="5" style="3" customWidth="1"/>
    <col min="4381" max="4381" width="5.28515625" style="3" customWidth="1"/>
    <col min="4382" max="4384" width="0" style="3" hidden="1" customWidth="1"/>
    <col min="4385" max="4385" width="8.85546875" style="3" customWidth="1"/>
    <col min="4386" max="4491" width="9.140625" style="3"/>
    <col min="4492" max="4492" width="32" style="3" customWidth="1"/>
    <col min="4493" max="4493" width="6.7109375" style="3" customWidth="1"/>
    <col min="4494" max="4494" width="6.28515625" style="3" customWidth="1"/>
    <col min="4495" max="4495" width="0" style="3" hidden="1" customWidth="1"/>
    <col min="4496" max="4496" width="5.140625" style="3" customWidth="1"/>
    <col min="4497" max="4497" width="5" style="3" customWidth="1"/>
    <col min="4498" max="4498" width="0" style="3" hidden="1" customWidth="1"/>
    <col min="4499" max="4499" width="5.7109375" style="3" customWidth="1"/>
    <col min="4500" max="4500" width="0" style="3" hidden="1" customWidth="1"/>
    <col min="4501" max="4501" width="5.7109375" style="3" customWidth="1"/>
    <col min="4502" max="4503" width="0" style="3" hidden="1" customWidth="1"/>
    <col min="4504" max="4505" width="5.140625" style="3" customWidth="1"/>
    <col min="4506" max="4506" width="5.7109375" style="3" customWidth="1"/>
    <col min="4507" max="4508" width="0" style="3" hidden="1" customWidth="1"/>
    <col min="4509" max="4509" width="5" style="3" customWidth="1"/>
    <col min="4510" max="4510" width="0" style="3" hidden="1" customWidth="1"/>
    <col min="4511" max="4512" width="5.7109375" style="3" customWidth="1"/>
    <col min="4513" max="4513" width="5.28515625" style="3" customWidth="1"/>
    <col min="4514" max="4516" width="5" style="3" customWidth="1"/>
    <col min="4517" max="4517" width="5.28515625" style="3" customWidth="1"/>
    <col min="4518" max="4518" width="0.140625" style="3" customWidth="1"/>
    <col min="4519" max="4519" width="8.85546875" style="3" customWidth="1"/>
    <col min="4520" max="4609" width="9.140625" style="3"/>
    <col min="4610" max="4610" width="32" style="3" customWidth="1"/>
    <col min="4611" max="4611" width="6.7109375" style="3" customWidth="1"/>
    <col min="4612" max="4612" width="6.28515625" style="3" customWidth="1"/>
    <col min="4613" max="4613" width="0" style="3" hidden="1" customWidth="1"/>
    <col min="4614" max="4614" width="5.140625" style="3" customWidth="1"/>
    <col min="4615" max="4615" width="5" style="3" customWidth="1"/>
    <col min="4616" max="4616" width="0" style="3" hidden="1" customWidth="1"/>
    <col min="4617" max="4617" width="5.7109375" style="3" customWidth="1"/>
    <col min="4618" max="4618" width="0" style="3" hidden="1" customWidth="1"/>
    <col min="4619" max="4619" width="5.7109375" style="3" customWidth="1"/>
    <col min="4620" max="4620" width="5.42578125" style="3" customWidth="1"/>
    <col min="4621" max="4621" width="5" style="3" customWidth="1"/>
    <col min="4622" max="4623" width="5.140625" style="3" customWidth="1"/>
    <col min="4624" max="4625" width="5.7109375" style="3" customWidth="1"/>
    <col min="4626" max="4626" width="5.140625" style="3" customWidth="1"/>
    <col min="4627" max="4627" width="5" style="3" customWidth="1"/>
    <col min="4628" max="4628" width="0" style="3" hidden="1" customWidth="1"/>
    <col min="4629" max="4630" width="5.7109375" style="3" customWidth="1"/>
    <col min="4631" max="4631" width="5.28515625" style="3" customWidth="1"/>
    <col min="4632" max="4636" width="5" style="3" customWidth="1"/>
    <col min="4637" max="4637" width="5.28515625" style="3" customWidth="1"/>
    <col min="4638" max="4640" width="0" style="3" hidden="1" customWidth="1"/>
    <col min="4641" max="4641" width="8.85546875" style="3" customWidth="1"/>
    <col min="4642" max="4747" width="9.140625" style="3"/>
    <col min="4748" max="4748" width="32" style="3" customWidth="1"/>
    <col min="4749" max="4749" width="6.7109375" style="3" customWidth="1"/>
    <col min="4750" max="4750" width="6.28515625" style="3" customWidth="1"/>
    <col min="4751" max="4751" width="0" style="3" hidden="1" customWidth="1"/>
    <col min="4752" max="4752" width="5.140625" style="3" customWidth="1"/>
    <col min="4753" max="4753" width="5" style="3" customWidth="1"/>
    <col min="4754" max="4754" width="0" style="3" hidden="1" customWidth="1"/>
    <col min="4755" max="4755" width="5.7109375" style="3" customWidth="1"/>
    <col min="4756" max="4756" width="0" style="3" hidden="1" customWidth="1"/>
    <col min="4757" max="4757" width="5.7109375" style="3" customWidth="1"/>
    <col min="4758" max="4759" width="0" style="3" hidden="1" customWidth="1"/>
    <col min="4760" max="4761" width="5.140625" style="3" customWidth="1"/>
    <col min="4762" max="4762" width="5.7109375" style="3" customWidth="1"/>
    <col min="4763" max="4764" width="0" style="3" hidden="1" customWidth="1"/>
    <col min="4765" max="4765" width="5" style="3" customWidth="1"/>
    <col min="4766" max="4766" width="0" style="3" hidden="1" customWidth="1"/>
    <col min="4767" max="4768" width="5.7109375" style="3" customWidth="1"/>
    <col min="4769" max="4769" width="5.28515625" style="3" customWidth="1"/>
    <col min="4770" max="4772" width="5" style="3" customWidth="1"/>
    <col min="4773" max="4773" width="5.28515625" style="3" customWidth="1"/>
    <col min="4774" max="4774" width="0.140625" style="3" customWidth="1"/>
    <col min="4775" max="4775" width="8.85546875" style="3" customWidth="1"/>
    <col min="4776" max="4865" width="9.140625" style="3"/>
    <col min="4866" max="4866" width="32" style="3" customWidth="1"/>
    <col min="4867" max="4867" width="6.7109375" style="3" customWidth="1"/>
    <col min="4868" max="4868" width="6.28515625" style="3" customWidth="1"/>
    <col min="4869" max="4869" width="0" style="3" hidden="1" customWidth="1"/>
    <col min="4870" max="4870" width="5.140625" style="3" customWidth="1"/>
    <col min="4871" max="4871" width="5" style="3" customWidth="1"/>
    <col min="4872" max="4872" width="0" style="3" hidden="1" customWidth="1"/>
    <col min="4873" max="4873" width="5.7109375" style="3" customWidth="1"/>
    <col min="4874" max="4874" width="0" style="3" hidden="1" customWidth="1"/>
    <col min="4875" max="4875" width="5.7109375" style="3" customWidth="1"/>
    <col min="4876" max="4876" width="5.42578125" style="3" customWidth="1"/>
    <col min="4877" max="4877" width="5" style="3" customWidth="1"/>
    <col min="4878" max="4879" width="5.140625" style="3" customWidth="1"/>
    <col min="4880" max="4881" width="5.7109375" style="3" customWidth="1"/>
    <col min="4882" max="4882" width="5.140625" style="3" customWidth="1"/>
    <col min="4883" max="4883" width="5" style="3" customWidth="1"/>
    <col min="4884" max="4884" width="0" style="3" hidden="1" customWidth="1"/>
    <col min="4885" max="4886" width="5.7109375" style="3" customWidth="1"/>
    <col min="4887" max="4887" width="5.28515625" style="3" customWidth="1"/>
    <col min="4888" max="4892" width="5" style="3" customWidth="1"/>
    <col min="4893" max="4893" width="5.28515625" style="3" customWidth="1"/>
    <col min="4894" max="4896" width="0" style="3" hidden="1" customWidth="1"/>
    <col min="4897" max="4897" width="8.85546875" style="3" customWidth="1"/>
    <col min="4898" max="5003" width="9.140625" style="3"/>
    <col min="5004" max="5004" width="32" style="3" customWidth="1"/>
    <col min="5005" max="5005" width="6.7109375" style="3" customWidth="1"/>
    <col min="5006" max="5006" width="6.28515625" style="3" customWidth="1"/>
    <col min="5007" max="5007" width="0" style="3" hidden="1" customWidth="1"/>
    <col min="5008" max="5008" width="5.140625" style="3" customWidth="1"/>
    <col min="5009" max="5009" width="5" style="3" customWidth="1"/>
    <col min="5010" max="5010" width="0" style="3" hidden="1" customWidth="1"/>
    <col min="5011" max="5011" width="5.7109375" style="3" customWidth="1"/>
    <col min="5012" max="5012" width="0" style="3" hidden="1" customWidth="1"/>
    <col min="5013" max="5013" width="5.7109375" style="3" customWidth="1"/>
    <col min="5014" max="5015" width="0" style="3" hidden="1" customWidth="1"/>
    <col min="5016" max="5017" width="5.140625" style="3" customWidth="1"/>
    <col min="5018" max="5018" width="5.7109375" style="3" customWidth="1"/>
    <col min="5019" max="5020" width="0" style="3" hidden="1" customWidth="1"/>
    <col min="5021" max="5021" width="5" style="3" customWidth="1"/>
    <col min="5022" max="5022" width="0" style="3" hidden="1" customWidth="1"/>
    <col min="5023" max="5024" width="5.7109375" style="3" customWidth="1"/>
    <col min="5025" max="5025" width="5.28515625" style="3" customWidth="1"/>
    <col min="5026" max="5028" width="5" style="3" customWidth="1"/>
    <col min="5029" max="5029" width="5.28515625" style="3" customWidth="1"/>
    <col min="5030" max="5030" width="0.140625" style="3" customWidth="1"/>
    <col min="5031" max="5031" width="8.85546875" style="3" customWidth="1"/>
    <col min="5032" max="5121" width="9.140625" style="3"/>
    <col min="5122" max="5122" width="32" style="3" customWidth="1"/>
    <col min="5123" max="5123" width="6.7109375" style="3" customWidth="1"/>
    <col min="5124" max="5124" width="6.28515625" style="3" customWidth="1"/>
    <col min="5125" max="5125" width="0" style="3" hidden="1" customWidth="1"/>
    <col min="5126" max="5126" width="5.140625" style="3" customWidth="1"/>
    <col min="5127" max="5127" width="5" style="3" customWidth="1"/>
    <col min="5128" max="5128" width="0" style="3" hidden="1" customWidth="1"/>
    <col min="5129" max="5129" width="5.7109375" style="3" customWidth="1"/>
    <col min="5130" max="5130" width="0" style="3" hidden="1" customWidth="1"/>
    <col min="5131" max="5131" width="5.7109375" style="3" customWidth="1"/>
    <col min="5132" max="5132" width="5.42578125" style="3" customWidth="1"/>
    <col min="5133" max="5133" width="5" style="3" customWidth="1"/>
    <col min="5134" max="5135" width="5.140625" style="3" customWidth="1"/>
    <col min="5136" max="5137" width="5.7109375" style="3" customWidth="1"/>
    <col min="5138" max="5138" width="5.140625" style="3" customWidth="1"/>
    <col min="5139" max="5139" width="5" style="3" customWidth="1"/>
    <col min="5140" max="5140" width="0" style="3" hidden="1" customWidth="1"/>
    <col min="5141" max="5142" width="5.7109375" style="3" customWidth="1"/>
    <col min="5143" max="5143" width="5.28515625" style="3" customWidth="1"/>
    <col min="5144" max="5148" width="5" style="3" customWidth="1"/>
    <col min="5149" max="5149" width="5.28515625" style="3" customWidth="1"/>
    <col min="5150" max="5152" width="0" style="3" hidden="1" customWidth="1"/>
    <col min="5153" max="5153" width="8.85546875" style="3" customWidth="1"/>
    <col min="5154" max="5259" width="9.140625" style="3"/>
    <col min="5260" max="5260" width="32" style="3" customWidth="1"/>
    <col min="5261" max="5261" width="6.7109375" style="3" customWidth="1"/>
    <col min="5262" max="5262" width="6.28515625" style="3" customWidth="1"/>
    <col min="5263" max="5263" width="0" style="3" hidden="1" customWidth="1"/>
    <col min="5264" max="5264" width="5.140625" style="3" customWidth="1"/>
    <col min="5265" max="5265" width="5" style="3" customWidth="1"/>
    <col min="5266" max="5266" width="0" style="3" hidden="1" customWidth="1"/>
    <col min="5267" max="5267" width="5.7109375" style="3" customWidth="1"/>
    <col min="5268" max="5268" width="0" style="3" hidden="1" customWidth="1"/>
    <col min="5269" max="5269" width="5.7109375" style="3" customWidth="1"/>
    <col min="5270" max="5271" width="0" style="3" hidden="1" customWidth="1"/>
    <col min="5272" max="5273" width="5.140625" style="3" customWidth="1"/>
    <col min="5274" max="5274" width="5.7109375" style="3" customWidth="1"/>
    <col min="5275" max="5276" width="0" style="3" hidden="1" customWidth="1"/>
    <col min="5277" max="5277" width="5" style="3" customWidth="1"/>
    <col min="5278" max="5278" width="0" style="3" hidden="1" customWidth="1"/>
    <col min="5279" max="5280" width="5.7109375" style="3" customWidth="1"/>
    <col min="5281" max="5281" width="5.28515625" style="3" customWidth="1"/>
    <col min="5282" max="5284" width="5" style="3" customWidth="1"/>
    <col min="5285" max="5285" width="5.28515625" style="3" customWidth="1"/>
    <col min="5286" max="5286" width="0.140625" style="3" customWidth="1"/>
    <col min="5287" max="5287" width="8.85546875" style="3" customWidth="1"/>
    <col min="5288" max="5377" width="9.140625" style="3"/>
    <col min="5378" max="5378" width="32" style="3" customWidth="1"/>
    <col min="5379" max="5379" width="6.7109375" style="3" customWidth="1"/>
    <col min="5380" max="5380" width="6.28515625" style="3" customWidth="1"/>
    <col min="5381" max="5381" width="0" style="3" hidden="1" customWidth="1"/>
    <col min="5382" max="5382" width="5.140625" style="3" customWidth="1"/>
    <col min="5383" max="5383" width="5" style="3" customWidth="1"/>
    <col min="5384" max="5384" width="0" style="3" hidden="1" customWidth="1"/>
    <col min="5385" max="5385" width="5.7109375" style="3" customWidth="1"/>
    <col min="5386" max="5386" width="0" style="3" hidden="1" customWidth="1"/>
    <col min="5387" max="5387" width="5.7109375" style="3" customWidth="1"/>
    <col min="5388" max="5388" width="5.42578125" style="3" customWidth="1"/>
    <col min="5389" max="5389" width="5" style="3" customWidth="1"/>
    <col min="5390" max="5391" width="5.140625" style="3" customWidth="1"/>
    <col min="5392" max="5393" width="5.7109375" style="3" customWidth="1"/>
    <col min="5394" max="5394" width="5.140625" style="3" customWidth="1"/>
    <col min="5395" max="5395" width="5" style="3" customWidth="1"/>
    <col min="5396" max="5396" width="0" style="3" hidden="1" customWidth="1"/>
    <col min="5397" max="5398" width="5.7109375" style="3" customWidth="1"/>
    <col min="5399" max="5399" width="5.28515625" style="3" customWidth="1"/>
    <col min="5400" max="5404" width="5" style="3" customWidth="1"/>
    <col min="5405" max="5405" width="5.28515625" style="3" customWidth="1"/>
    <col min="5406" max="5408" width="0" style="3" hidden="1" customWidth="1"/>
    <col min="5409" max="5409" width="8.85546875" style="3" customWidth="1"/>
    <col min="5410" max="5515" width="9.140625" style="3"/>
    <col min="5516" max="5516" width="32" style="3" customWidth="1"/>
    <col min="5517" max="5517" width="6.7109375" style="3" customWidth="1"/>
    <col min="5518" max="5518" width="6.28515625" style="3" customWidth="1"/>
    <col min="5519" max="5519" width="0" style="3" hidden="1" customWidth="1"/>
    <col min="5520" max="5520" width="5.140625" style="3" customWidth="1"/>
    <col min="5521" max="5521" width="5" style="3" customWidth="1"/>
    <col min="5522" max="5522" width="0" style="3" hidden="1" customWidth="1"/>
    <col min="5523" max="5523" width="5.7109375" style="3" customWidth="1"/>
    <col min="5524" max="5524" width="0" style="3" hidden="1" customWidth="1"/>
    <col min="5525" max="5525" width="5.7109375" style="3" customWidth="1"/>
    <col min="5526" max="5527" width="0" style="3" hidden="1" customWidth="1"/>
    <col min="5528" max="5529" width="5.140625" style="3" customWidth="1"/>
    <col min="5530" max="5530" width="5.7109375" style="3" customWidth="1"/>
    <col min="5531" max="5532" width="0" style="3" hidden="1" customWidth="1"/>
    <col min="5533" max="5533" width="5" style="3" customWidth="1"/>
    <col min="5534" max="5534" width="0" style="3" hidden="1" customWidth="1"/>
    <col min="5535" max="5536" width="5.7109375" style="3" customWidth="1"/>
    <col min="5537" max="5537" width="5.28515625" style="3" customWidth="1"/>
    <col min="5538" max="5540" width="5" style="3" customWidth="1"/>
    <col min="5541" max="5541" width="5.28515625" style="3" customWidth="1"/>
    <col min="5542" max="5542" width="0.140625" style="3" customWidth="1"/>
    <col min="5543" max="5543" width="8.85546875" style="3" customWidth="1"/>
    <col min="5544" max="5633" width="9.140625" style="3"/>
    <col min="5634" max="5634" width="32" style="3" customWidth="1"/>
    <col min="5635" max="5635" width="6.7109375" style="3" customWidth="1"/>
    <col min="5636" max="5636" width="6.28515625" style="3" customWidth="1"/>
    <col min="5637" max="5637" width="0" style="3" hidden="1" customWidth="1"/>
    <col min="5638" max="5638" width="5.140625" style="3" customWidth="1"/>
    <col min="5639" max="5639" width="5" style="3" customWidth="1"/>
    <col min="5640" max="5640" width="0" style="3" hidden="1" customWidth="1"/>
    <col min="5641" max="5641" width="5.7109375" style="3" customWidth="1"/>
    <col min="5642" max="5642" width="0" style="3" hidden="1" customWidth="1"/>
    <col min="5643" max="5643" width="5.7109375" style="3" customWidth="1"/>
    <col min="5644" max="5644" width="5.42578125" style="3" customWidth="1"/>
    <col min="5645" max="5645" width="5" style="3" customWidth="1"/>
    <col min="5646" max="5647" width="5.140625" style="3" customWidth="1"/>
    <col min="5648" max="5649" width="5.7109375" style="3" customWidth="1"/>
    <col min="5650" max="5650" width="5.140625" style="3" customWidth="1"/>
    <col min="5651" max="5651" width="5" style="3" customWidth="1"/>
    <col min="5652" max="5652" width="0" style="3" hidden="1" customWidth="1"/>
    <col min="5653" max="5654" width="5.7109375" style="3" customWidth="1"/>
    <col min="5655" max="5655" width="5.28515625" style="3" customWidth="1"/>
    <col min="5656" max="5660" width="5" style="3" customWidth="1"/>
    <col min="5661" max="5661" width="5.28515625" style="3" customWidth="1"/>
    <col min="5662" max="5664" width="0" style="3" hidden="1" customWidth="1"/>
    <col min="5665" max="5665" width="8.85546875" style="3" customWidth="1"/>
    <col min="5666" max="5771" width="9.140625" style="3"/>
    <col min="5772" max="5772" width="32" style="3" customWidth="1"/>
    <col min="5773" max="5773" width="6.7109375" style="3" customWidth="1"/>
    <col min="5774" max="5774" width="6.28515625" style="3" customWidth="1"/>
    <col min="5775" max="5775" width="0" style="3" hidden="1" customWidth="1"/>
    <col min="5776" max="5776" width="5.140625" style="3" customWidth="1"/>
    <col min="5777" max="5777" width="5" style="3" customWidth="1"/>
    <col min="5778" max="5778" width="0" style="3" hidden="1" customWidth="1"/>
    <col min="5779" max="5779" width="5.7109375" style="3" customWidth="1"/>
    <col min="5780" max="5780" width="0" style="3" hidden="1" customWidth="1"/>
    <col min="5781" max="5781" width="5.7109375" style="3" customWidth="1"/>
    <col min="5782" max="5783" width="0" style="3" hidden="1" customWidth="1"/>
    <col min="5784" max="5785" width="5.140625" style="3" customWidth="1"/>
    <col min="5786" max="5786" width="5.7109375" style="3" customWidth="1"/>
    <col min="5787" max="5788" width="0" style="3" hidden="1" customWidth="1"/>
    <col min="5789" max="5789" width="5" style="3" customWidth="1"/>
    <col min="5790" max="5790" width="0" style="3" hidden="1" customWidth="1"/>
    <col min="5791" max="5792" width="5.7109375" style="3" customWidth="1"/>
    <col min="5793" max="5793" width="5.28515625" style="3" customWidth="1"/>
    <col min="5794" max="5796" width="5" style="3" customWidth="1"/>
    <col min="5797" max="5797" width="5.28515625" style="3" customWidth="1"/>
    <col min="5798" max="5798" width="0.140625" style="3" customWidth="1"/>
    <col min="5799" max="5799" width="8.85546875" style="3" customWidth="1"/>
    <col min="5800" max="5889" width="9.140625" style="3"/>
    <col min="5890" max="5890" width="32" style="3" customWidth="1"/>
    <col min="5891" max="5891" width="6.7109375" style="3" customWidth="1"/>
    <col min="5892" max="5892" width="6.28515625" style="3" customWidth="1"/>
    <col min="5893" max="5893" width="0" style="3" hidden="1" customWidth="1"/>
    <col min="5894" max="5894" width="5.140625" style="3" customWidth="1"/>
    <col min="5895" max="5895" width="5" style="3" customWidth="1"/>
    <col min="5896" max="5896" width="0" style="3" hidden="1" customWidth="1"/>
    <col min="5897" max="5897" width="5.7109375" style="3" customWidth="1"/>
    <col min="5898" max="5898" width="0" style="3" hidden="1" customWidth="1"/>
    <col min="5899" max="5899" width="5.7109375" style="3" customWidth="1"/>
    <col min="5900" max="5900" width="5.42578125" style="3" customWidth="1"/>
    <col min="5901" max="5901" width="5" style="3" customWidth="1"/>
    <col min="5902" max="5903" width="5.140625" style="3" customWidth="1"/>
    <col min="5904" max="5905" width="5.7109375" style="3" customWidth="1"/>
    <col min="5906" max="5906" width="5.140625" style="3" customWidth="1"/>
    <col min="5907" max="5907" width="5" style="3" customWidth="1"/>
    <col min="5908" max="5908" width="0" style="3" hidden="1" customWidth="1"/>
    <col min="5909" max="5910" width="5.7109375" style="3" customWidth="1"/>
    <col min="5911" max="5911" width="5.28515625" style="3" customWidth="1"/>
    <col min="5912" max="5916" width="5" style="3" customWidth="1"/>
    <col min="5917" max="5917" width="5.28515625" style="3" customWidth="1"/>
    <col min="5918" max="5920" width="0" style="3" hidden="1" customWidth="1"/>
    <col min="5921" max="5921" width="8.85546875" style="3" customWidth="1"/>
    <col min="5922" max="6027" width="9.140625" style="3"/>
    <col min="6028" max="6028" width="32" style="3" customWidth="1"/>
    <col min="6029" max="6029" width="6.7109375" style="3" customWidth="1"/>
    <col min="6030" max="6030" width="6.28515625" style="3" customWidth="1"/>
    <col min="6031" max="6031" width="0" style="3" hidden="1" customWidth="1"/>
    <col min="6032" max="6032" width="5.140625" style="3" customWidth="1"/>
    <col min="6033" max="6033" width="5" style="3" customWidth="1"/>
    <col min="6034" max="6034" width="0" style="3" hidden="1" customWidth="1"/>
    <col min="6035" max="6035" width="5.7109375" style="3" customWidth="1"/>
    <col min="6036" max="6036" width="0" style="3" hidden="1" customWidth="1"/>
    <col min="6037" max="6037" width="5.7109375" style="3" customWidth="1"/>
    <col min="6038" max="6039" width="0" style="3" hidden="1" customWidth="1"/>
    <col min="6040" max="6041" width="5.140625" style="3" customWidth="1"/>
    <col min="6042" max="6042" width="5.7109375" style="3" customWidth="1"/>
    <col min="6043" max="6044" width="0" style="3" hidden="1" customWidth="1"/>
    <col min="6045" max="6045" width="5" style="3" customWidth="1"/>
    <col min="6046" max="6046" width="0" style="3" hidden="1" customWidth="1"/>
    <col min="6047" max="6048" width="5.7109375" style="3" customWidth="1"/>
    <col min="6049" max="6049" width="5.28515625" style="3" customWidth="1"/>
    <col min="6050" max="6052" width="5" style="3" customWidth="1"/>
    <col min="6053" max="6053" width="5.28515625" style="3" customWidth="1"/>
    <col min="6054" max="6054" width="0.140625" style="3" customWidth="1"/>
    <col min="6055" max="6055" width="8.85546875" style="3" customWidth="1"/>
    <col min="6056" max="6145" width="9.140625" style="3"/>
    <col min="6146" max="6146" width="32" style="3" customWidth="1"/>
    <col min="6147" max="6147" width="6.7109375" style="3" customWidth="1"/>
    <col min="6148" max="6148" width="6.28515625" style="3" customWidth="1"/>
    <col min="6149" max="6149" width="0" style="3" hidden="1" customWidth="1"/>
    <col min="6150" max="6150" width="5.140625" style="3" customWidth="1"/>
    <col min="6151" max="6151" width="5" style="3" customWidth="1"/>
    <col min="6152" max="6152" width="0" style="3" hidden="1" customWidth="1"/>
    <col min="6153" max="6153" width="5.7109375" style="3" customWidth="1"/>
    <col min="6154" max="6154" width="0" style="3" hidden="1" customWidth="1"/>
    <col min="6155" max="6155" width="5.7109375" style="3" customWidth="1"/>
    <col min="6156" max="6156" width="5.42578125" style="3" customWidth="1"/>
    <col min="6157" max="6157" width="5" style="3" customWidth="1"/>
    <col min="6158" max="6159" width="5.140625" style="3" customWidth="1"/>
    <col min="6160" max="6161" width="5.7109375" style="3" customWidth="1"/>
    <col min="6162" max="6162" width="5.140625" style="3" customWidth="1"/>
    <col min="6163" max="6163" width="5" style="3" customWidth="1"/>
    <col min="6164" max="6164" width="0" style="3" hidden="1" customWidth="1"/>
    <col min="6165" max="6166" width="5.7109375" style="3" customWidth="1"/>
    <col min="6167" max="6167" width="5.28515625" style="3" customWidth="1"/>
    <col min="6168" max="6172" width="5" style="3" customWidth="1"/>
    <col min="6173" max="6173" width="5.28515625" style="3" customWidth="1"/>
    <col min="6174" max="6176" width="0" style="3" hidden="1" customWidth="1"/>
    <col min="6177" max="6177" width="8.85546875" style="3" customWidth="1"/>
    <col min="6178" max="6283" width="9.140625" style="3"/>
    <col min="6284" max="6284" width="32" style="3" customWidth="1"/>
    <col min="6285" max="6285" width="6.7109375" style="3" customWidth="1"/>
    <col min="6286" max="6286" width="6.28515625" style="3" customWidth="1"/>
    <col min="6287" max="6287" width="0" style="3" hidden="1" customWidth="1"/>
    <col min="6288" max="6288" width="5.140625" style="3" customWidth="1"/>
    <col min="6289" max="6289" width="5" style="3" customWidth="1"/>
    <col min="6290" max="6290" width="0" style="3" hidden="1" customWidth="1"/>
    <col min="6291" max="6291" width="5.7109375" style="3" customWidth="1"/>
    <col min="6292" max="6292" width="0" style="3" hidden="1" customWidth="1"/>
    <col min="6293" max="6293" width="5.7109375" style="3" customWidth="1"/>
    <col min="6294" max="6295" width="0" style="3" hidden="1" customWidth="1"/>
    <col min="6296" max="6297" width="5.140625" style="3" customWidth="1"/>
    <col min="6298" max="6298" width="5.7109375" style="3" customWidth="1"/>
    <col min="6299" max="6300" width="0" style="3" hidden="1" customWidth="1"/>
    <col min="6301" max="6301" width="5" style="3" customWidth="1"/>
    <col min="6302" max="6302" width="0" style="3" hidden="1" customWidth="1"/>
    <col min="6303" max="6304" width="5.7109375" style="3" customWidth="1"/>
    <col min="6305" max="6305" width="5.28515625" style="3" customWidth="1"/>
    <col min="6306" max="6308" width="5" style="3" customWidth="1"/>
    <col min="6309" max="6309" width="5.28515625" style="3" customWidth="1"/>
    <col min="6310" max="6310" width="0.140625" style="3" customWidth="1"/>
    <col min="6311" max="6311" width="8.85546875" style="3" customWidth="1"/>
    <col min="6312" max="6401" width="9.140625" style="3"/>
    <col min="6402" max="6402" width="32" style="3" customWidth="1"/>
    <col min="6403" max="6403" width="6.7109375" style="3" customWidth="1"/>
    <col min="6404" max="6404" width="6.28515625" style="3" customWidth="1"/>
    <col min="6405" max="6405" width="0" style="3" hidden="1" customWidth="1"/>
    <col min="6406" max="6406" width="5.140625" style="3" customWidth="1"/>
    <col min="6407" max="6407" width="5" style="3" customWidth="1"/>
    <col min="6408" max="6408" width="0" style="3" hidden="1" customWidth="1"/>
    <col min="6409" max="6409" width="5.7109375" style="3" customWidth="1"/>
    <col min="6410" max="6410" width="0" style="3" hidden="1" customWidth="1"/>
    <col min="6411" max="6411" width="5.7109375" style="3" customWidth="1"/>
    <col min="6412" max="6412" width="5.42578125" style="3" customWidth="1"/>
    <col min="6413" max="6413" width="5" style="3" customWidth="1"/>
    <col min="6414" max="6415" width="5.140625" style="3" customWidth="1"/>
    <col min="6416" max="6417" width="5.7109375" style="3" customWidth="1"/>
    <col min="6418" max="6418" width="5.140625" style="3" customWidth="1"/>
    <col min="6419" max="6419" width="5" style="3" customWidth="1"/>
    <col min="6420" max="6420" width="0" style="3" hidden="1" customWidth="1"/>
    <col min="6421" max="6422" width="5.7109375" style="3" customWidth="1"/>
    <col min="6423" max="6423" width="5.28515625" style="3" customWidth="1"/>
    <col min="6424" max="6428" width="5" style="3" customWidth="1"/>
    <col min="6429" max="6429" width="5.28515625" style="3" customWidth="1"/>
    <col min="6430" max="6432" width="0" style="3" hidden="1" customWidth="1"/>
    <col min="6433" max="6433" width="8.85546875" style="3" customWidth="1"/>
    <col min="6434" max="6539" width="9.140625" style="3"/>
    <col min="6540" max="6540" width="32" style="3" customWidth="1"/>
    <col min="6541" max="6541" width="6.7109375" style="3" customWidth="1"/>
    <col min="6542" max="6542" width="6.28515625" style="3" customWidth="1"/>
    <col min="6543" max="6543" width="0" style="3" hidden="1" customWidth="1"/>
    <col min="6544" max="6544" width="5.140625" style="3" customWidth="1"/>
    <col min="6545" max="6545" width="5" style="3" customWidth="1"/>
    <col min="6546" max="6546" width="0" style="3" hidden="1" customWidth="1"/>
    <col min="6547" max="6547" width="5.7109375" style="3" customWidth="1"/>
    <col min="6548" max="6548" width="0" style="3" hidden="1" customWidth="1"/>
    <col min="6549" max="6549" width="5.7109375" style="3" customWidth="1"/>
    <col min="6550" max="6551" width="0" style="3" hidden="1" customWidth="1"/>
    <col min="6552" max="6553" width="5.140625" style="3" customWidth="1"/>
    <col min="6554" max="6554" width="5.7109375" style="3" customWidth="1"/>
    <col min="6555" max="6556" width="0" style="3" hidden="1" customWidth="1"/>
    <col min="6557" max="6557" width="5" style="3" customWidth="1"/>
    <col min="6558" max="6558" width="0" style="3" hidden="1" customWidth="1"/>
    <col min="6559" max="6560" width="5.7109375" style="3" customWidth="1"/>
    <col min="6561" max="6561" width="5.28515625" style="3" customWidth="1"/>
    <col min="6562" max="6564" width="5" style="3" customWidth="1"/>
    <col min="6565" max="6565" width="5.28515625" style="3" customWidth="1"/>
    <col min="6566" max="6566" width="0.140625" style="3" customWidth="1"/>
    <col min="6567" max="6567" width="8.85546875" style="3" customWidth="1"/>
    <col min="6568" max="6657" width="9.140625" style="3"/>
    <col min="6658" max="6658" width="32" style="3" customWidth="1"/>
    <col min="6659" max="6659" width="6.7109375" style="3" customWidth="1"/>
    <col min="6660" max="6660" width="6.28515625" style="3" customWidth="1"/>
    <col min="6661" max="6661" width="0" style="3" hidden="1" customWidth="1"/>
    <col min="6662" max="6662" width="5.140625" style="3" customWidth="1"/>
    <col min="6663" max="6663" width="5" style="3" customWidth="1"/>
    <col min="6664" max="6664" width="0" style="3" hidden="1" customWidth="1"/>
    <col min="6665" max="6665" width="5.7109375" style="3" customWidth="1"/>
    <col min="6666" max="6666" width="0" style="3" hidden="1" customWidth="1"/>
    <col min="6667" max="6667" width="5.7109375" style="3" customWidth="1"/>
    <col min="6668" max="6668" width="5.42578125" style="3" customWidth="1"/>
    <col min="6669" max="6669" width="5" style="3" customWidth="1"/>
    <col min="6670" max="6671" width="5.140625" style="3" customWidth="1"/>
    <col min="6672" max="6673" width="5.7109375" style="3" customWidth="1"/>
    <col min="6674" max="6674" width="5.140625" style="3" customWidth="1"/>
    <col min="6675" max="6675" width="5" style="3" customWidth="1"/>
    <col min="6676" max="6676" width="0" style="3" hidden="1" customWidth="1"/>
    <col min="6677" max="6678" width="5.7109375" style="3" customWidth="1"/>
    <col min="6679" max="6679" width="5.28515625" style="3" customWidth="1"/>
    <col min="6680" max="6684" width="5" style="3" customWidth="1"/>
    <col min="6685" max="6685" width="5.28515625" style="3" customWidth="1"/>
    <col min="6686" max="6688" width="0" style="3" hidden="1" customWidth="1"/>
    <col min="6689" max="6689" width="8.85546875" style="3" customWidth="1"/>
    <col min="6690" max="6795" width="9.140625" style="3"/>
    <col min="6796" max="6796" width="32" style="3" customWidth="1"/>
    <col min="6797" max="6797" width="6.7109375" style="3" customWidth="1"/>
    <col min="6798" max="6798" width="6.28515625" style="3" customWidth="1"/>
    <col min="6799" max="6799" width="0" style="3" hidden="1" customWidth="1"/>
    <col min="6800" max="6800" width="5.140625" style="3" customWidth="1"/>
    <col min="6801" max="6801" width="5" style="3" customWidth="1"/>
    <col min="6802" max="6802" width="0" style="3" hidden="1" customWidth="1"/>
    <col min="6803" max="6803" width="5.7109375" style="3" customWidth="1"/>
    <col min="6804" max="6804" width="0" style="3" hidden="1" customWidth="1"/>
    <col min="6805" max="6805" width="5.7109375" style="3" customWidth="1"/>
    <col min="6806" max="6807" width="0" style="3" hidden="1" customWidth="1"/>
    <col min="6808" max="6809" width="5.140625" style="3" customWidth="1"/>
    <col min="6810" max="6810" width="5.7109375" style="3" customWidth="1"/>
    <col min="6811" max="6812" width="0" style="3" hidden="1" customWidth="1"/>
    <col min="6813" max="6813" width="5" style="3" customWidth="1"/>
    <col min="6814" max="6814" width="0" style="3" hidden="1" customWidth="1"/>
    <col min="6815" max="6816" width="5.7109375" style="3" customWidth="1"/>
    <col min="6817" max="6817" width="5.28515625" style="3" customWidth="1"/>
    <col min="6818" max="6820" width="5" style="3" customWidth="1"/>
    <col min="6821" max="6821" width="5.28515625" style="3" customWidth="1"/>
    <col min="6822" max="6822" width="0.140625" style="3" customWidth="1"/>
    <col min="6823" max="6823" width="8.85546875" style="3" customWidth="1"/>
    <col min="6824" max="6913" width="9.140625" style="3"/>
    <col min="6914" max="6914" width="32" style="3" customWidth="1"/>
    <col min="6915" max="6915" width="6.7109375" style="3" customWidth="1"/>
    <col min="6916" max="6916" width="6.28515625" style="3" customWidth="1"/>
    <col min="6917" max="6917" width="0" style="3" hidden="1" customWidth="1"/>
    <col min="6918" max="6918" width="5.140625" style="3" customWidth="1"/>
    <col min="6919" max="6919" width="5" style="3" customWidth="1"/>
    <col min="6920" max="6920" width="0" style="3" hidden="1" customWidth="1"/>
    <col min="6921" max="6921" width="5.7109375" style="3" customWidth="1"/>
    <col min="6922" max="6922" width="0" style="3" hidden="1" customWidth="1"/>
    <col min="6923" max="6923" width="5.7109375" style="3" customWidth="1"/>
    <col min="6924" max="6924" width="5.42578125" style="3" customWidth="1"/>
    <col min="6925" max="6925" width="5" style="3" customWidth="1"/>
    <col min="6926" max="6927" width="5.140625" style="3" customWidth="1"/>
    <col min="6928" max="6929" width="5.7109375" style="3" customWidth="1"/>
    <col min="6930" max="6930" width="5.140625" style="3" customWidth="1"/>
    <col min="6931" max="6931" width="5" style="3" customWidth="1"/>
    <col min="6932" max="6932" width="0" style="3" hidden="1" customWidth="1"/>
    <col min="6933" max="6934" width="5.7109375" style="3" customWidth="1"/>
    <col min="6935" max="6935" width="5.28515625" style="3" customWidth="1"/>
    <col min="6936" max="6940" width="5" style="3" customWidth="1"/>
    <col min="6941" max="6941" width="5.28515625" style="3" customWidth="1"/>
    <col min="6942" max="6944" width="0" style="3" hidden="1" customWidth="1"/>
    <col min="6945" max="6945" width="8.85546875" style="3" customWidth="1"/>
    <col min="6946" max="7051" width="9.140625" style="3"/>
    <col min="7052" max="7052" width="32" style="3" customWidth="1"/>
    <col min="7053" max="7053" width="6.7109375" style="3" customWidth="1"/>
    <col min="7054" max="7054" width="6.28515625" style="3" customWidth="1"/>
    <col min="7055" max="7055" width="0" style="3" hidden="1" customWidth="1"/>
    <col min="7056" max="7056" width="5.140625" style="3" customWidth="1"/>
    <col min="7057" max="7057" width="5" style="3" customWidth="1"/>
    <col min="7058" max="7058" width="0" style="3" hidden="1" customWidth="1"/>
    <col min="7059" max="7059" width="5.7109375" style="3" customWidth="1"/>
    <col min="7060" max="7060" width="0" style="3" hidden="1" customWidth="1"/>
    <col min="7061" max="7061" width="5.7109375" style="3" customWidth="1"/>
    <col min="7062" max="7063" width="0" style="3" hidden="1" customWidth="1"/>
    <col min="7064" max="7065" width="5.140625" style="3" customWidth="1"/>
    <col min="7066" max="7066" width="5.7109375" style="3" customWidth="1"/>
    <col min="7067" max="7068" width="0" style="3" hidden="1" customWidth="1"/>
    <col min="7069" max="7069" width="5" style="3" customWidth="1"/>
    <col min="7070" max="7070" width="0" style="3" hidden="1" customWidth="1"/>
    <col min="7071" max="7072" width="5.7109375" style="3" customWidth="1"/>
    <col min="7073" max="7073" width="5.28515625" style="3" customWidth="1"/>
    <col min="7074" max="7076" width="5" style="3" customWidth="1"/>
    <col min="7077" max="7077" width="5.28515625" style="3" customWidth="1"/>
    <col min="7078" max="7078" width="0.140625" style="3" customWidth="1"/>
    <col min="7079" max="7079" width="8.85546875" style="3" customWidth="1"/>
    <col min="7080" max="7169" width="9.140625" style="3"/>
    <col min="7170" max="7170" width="32" style="3" customWidth="1"/>
    <col min="7171" max="7171" width="6.7109375" style="3" customWidth="1"/>
    <col min="7172" max="7172" width="6.28515625" style="3" customWidth="1"/>
    <col min="7173" max="7173" width="0" style="3" hidden="1" customWidth="1"/>
    <col min="7174" max="7174" width="5.140625" style="3" customWidth="1"/>
    <col min="7175" max="7175" width="5" style="3" customWidth="1"/>
    <col min="7176" max="7176" width="0" style="3" hidden="1" customWidth="1"/>
    <col min="7177" max="7177" width="5.7109375" style="3" customWidth="1"/>
    <col min="7178" max="7178" width="0" style="3" hidden="1" customWidth="1"/>
    <col min="7179" max="7179" width="5.7109375" style="3" customWidth="1"/>
    <col min="7180" max="7180" width="5.42578125" style="3" customWidth="1"/>
    <col min="7181" max="7181" width="5" style="3" customWidth="1"/>
    <col min="7182" max="7183" width="5.140625" style="3" customWidth="1"/>
    <col min="7184" max="7185" width="5.7109375" style="3" customWidth="1"/>
    <col min="7186" max="7186" width="5.140625" style="3" customWidth="1"/>
    <col min="7187" max="7187" width="5" style="3" customWidth="1"/>
    <col min="7188" max="7188" width="0" style="3" hidden="1" customWidth="1"/>
    <col min="7189" max="7190" width="5.7109375" style="3" customWidth="1"/>
    <col min="7191" max="7191" width="5.28515625" style="3" customWidth="1"/>
    <col min="7192" max="7196" width="5" style="3" customWidth="1"/>
    <col min="7197" max="7197" width="5.28515625" style="3" customWidth="1"/>
    <col min="7198" max="7200" width="0" style="3" hidden="1" customWidth="1"/>
    <col min="7201" max="7201" width="8.85546875" style="3" customWidth="1"/>
    <col min="7202" max="7307" width="9.140625" style="3"/>
    <col min="7308" max="7308" width="32" style="3" customWidth="1"/>
    <col min="7309" max="7309" width="6.7109375" style="3" customWidth="1"/>
    <col min="7310" max="7310" width="6.28515625" style="3" customWidth="1"/>
    <col min="7311" max="7311" width="0" style="3" hidden="1" customWidth="1"/>
    <col min="7312" max="7312" width="5.140625" style="3" customWidth="1"/>
    <col min="7313" max="7313" width="5" style="3" customWidth="1"/>
    <col min="7314" max="7314" width="0" style="3" hidden="1" customWidth="1"/>
    <col min="7315" max="7315" width="5.7109375" style="3" customWidth="1"/>
    <col min="7316" max="7316" width="0" style="3" hidden="1" customWidth="1"/>
    <col min="7317" max="7317" width="5.7109375" style="3" customWidth="1"/>
    <col min="7318" max="7319" width="0" style="3" hidden="1" customWidth="1"/>
    <col min="7320" max="7321" width="5.140625" style="3" customWidth="1"/>
    <col min="7322" max="7322" width="5.7109375" style="3" customWidth="1"/>
    <col min="7323" max="7324" width="0" style="3" hidden="1" customWidth="1"/>
    <col min="7325" max="7325" width="5" style="3" customWidth="1"/>
    <col min="7326" max="7326" width="0" style="3" hidden="1" customWidth="1"/>
    <col min="7327" max="7328" width="5.7109375" style="3" customWidth="1"/>
    <col min="7329" max="7329" width="5.28515625" style="3" customWidth="1"/>
    <col min="7330" max="7332" width="5" style="3" customWidth="1"/>
    <col min="7333" max="7333" width="5.28515625" style="3" customWidth="1"/>
    <col min="7334" max="7334" width="0.140625" style="3" customWidth="1"/>
    <col min="7335" max="7335" width="8.85546875" style="3" customWidth="1"/>
    <col min="7336" max="7425" width="9.140625" style="3"/>
    <col min="7426" max="7426" width="32" style="3" customWidth="1"/>
    <col min="7427" max="7427" width="6.7109375" style="3" customWidth="1"/>
    <col min="7428" max="7428" width="6.28515625" style="3" customWidth="1"/>
    <col min="7429" max="7429" width="0" style="3" hidden="1" customWidth="1"/>
    <col min="7430" max="7430" width="5.140625" style="3" customWidth="1"/>
    <col min="7431" max="7431" width="5" style="3" customWidth="1"/>
    <col min="7432" max="7432" width="0" style="3" hidden="1" customWidth="1"/>
    <col min="7433" max="7433" width="5.7109375" style="3" customWidth="1"/>
    <col min="7434" max="7434" width="0" style="3" hidden="1" customWidth="1"/>
    <col min="7435" max="7435" width="5.7109375" style="3" customWidth="1"/>
    <col min="7436" max="7436" width="5.42578125" style="3" customWidth="1"/>
    <col min="7437" max="7437" width="5" style="3" customWidth="1"/>
    <col min="7438" max="7439" width="5.140625" style="3" customWidth="1"/>
    <col min="7440" max="7441" width="5.7109375" style="3" customWidth="1"/>
    <col min="7442" max="7442" width="5.140625" style="3" customWidth="1"/>
    <col min="7443" max="7443" width="5" style="3" customWidth="1"/>
    <col min="7444" max="7444" width="0" style="3" hidden="1" customWidth="1"/>
    <col min="7445" max="7446" width="5.7109375" style="3" customWidth="1"/>
    <col min="7447" max="7447" width="5.28515625" style="3" customWidth="1"/>
    <col min="7448" max="7452" width="5" style="3" customWidth="1"/>
    <col min="7453" max="7453" width="5.28515625" style="3" customWidth="1"/>
    <col min="7454" max="7456" width="0" style="3" hidden="1" customWidth="1"/>
    <col min="7457" max="7457" width="8.85546875" style="3" customWidth="1"/>
    <col min="7458" max="7563" width="9.140625" style="3"/>
    <col min="7564" max="7564" width="32" style="3" customWidth="1"/>
    <col min="7565" max="7565" width="6.7109375" style="3" customWidth="1"/>
    <col min="7566" max="7566" width="6.28515625" style="3" customWidth="1"/>
    <col min="7567" max="7567" width="0" style="3" hidden="1" customWidth="1"/>
    <col min="7568" max="7568" width="5.140625" style="3" customWidth="1"/>
    <col min="7569" max="7569" width="5" style="3" customWidth="1"/>
    <col min="7570" max="7570" width="0" style="3" hidden="1" customWidth="1"/>
    <col min="7571" max="7571" width="5.7109375" style="3" customWidth="1"/>
    <col min="7572" max="7572" width="0" style="3" hidden="1" customWidth="1"/>
    <col min="7573" max="7573" width="5.7109375" style="3" customWidth="1"/>
    <col min="7574" max="7575" width="0" style="3" hidden="1" customWidth="1"/>
    <col min="7576" max="7577" width="5.140625" style="3" customWidth="1"/>
    <col min="7578" max="7578" width="5.7109375" style="3" customWidth="1"/>
    <col min="7579" max="7580" width="0" style="3" hidden="1" customWidth="1"/>
    <col min="7581" max="7581" width="5" style="3" customWidth="1"/>
    <col min="7582" max="7582" width="0" style="3" hidden="1" customWidth="1"/>
    <col min="7583" max="7584" width="5.7109375" style="3" customWidth="1"/>
    <col min="7585" max="7585" width="5.28515625" style="3" customWidth="1"/>
    <col min="7586" max="7588" width="5" style="3" customWidth="1"/>
    <col min="7589" max="7589" width="5.28515625" style="3" customWidth="1"/>
    <col min="7590" max="7590" width="0.140625" style="3" customWidth="1"/>
    <col min="7591" max="7591" width="8.85546875" style="3" customWidth="1"/>
    <col min="7592" max="7681" width="9.140625" style="3"/>
    <col min="7682" max="7682" width="32" style="3" customWidth="1"/>
    <col min="7683" max="7683" width="6.7109375" style="3" customWidth="1"/>
    <col min="7684" max="7684" width="6.28515625" style="3" customWidth="1"/>
    <col min="7685" max="7685" width="0" style="3" hidden="1" customWidth="1"/>
    <col min="7686" max="7686" width="5.140625" style="3" customWidth="1"/>
    <col min="7687" max="7687" width="5" style="3" customWidth="1"/>
    <col min="7688" max="7688" width="0" style="3" hidden="1" customWidth="1"/>
    <col min="7689" max="7689" width="5.7109375" style="3" customWidth="1"/>
    <col min="7690" max="7690" width="0" style="3" hidden="1" customWidth="1"/>
    <col min="7691" max="7691" width="5.7109375" style="3" customWidth="1"/>
    <col min="7692" max="7692" width="5.42578125" style="3" customWidth="1"/>
    <col min="7693" max="7693" width="5" style="3" customWidth="1"/>
    <col min="7694" max="7695" width="5.140625" style="3" customWidth="1"/>
    <col min="7696" max="7697" width="5.7109375" style="3" customWidth="1"/>
    <col min="7698" max="7698" width="5.140625" style="3" customWidth="1"/>
    <col min="7699" max="7699" width="5" style="3" customWidth="1"/>
    <col min="7700" max="7700" width="0" style="3" hidden="1" customWidth="1"/>
    <col min="7701" max="7702" width="5.7109375" style="3" customWidth="1"/>
    <col min="7703" max="7703" width="5.28515625" style="3" customWidth="1"/>
    <col min="7704" max="7708" width="5" style="3" customWidth="1"/>
    <col min="7709" max="7709" width="5.28515625" style="3" customWidth="1"/>
    <col min="7710" max="7712" width="0" style="3" hidden="1" customWidth="1"/>
    <col min="7713" max="7713" width="8.85546875" style="3" customWidth="1"/>
    <col min="7714" max="7819" width="9.140625" style="3"/>
    <col min="7820" max="7820" width="32" style="3" customWidth="1"/>
    <col min="7821" max="7821" width="6.7109375" style="3" customWidth="1"/>
    <col min="7822" max="7822" width="6.28515625" style="3" customWidth="1"/>
    <col min="7823" max="7823" width="0" style="3" hidden="1" customWidth="1"/>
    <col min="7824" max="7824" width="5.140625" style="3" customWidth="1"/>
    <col min="7825" max="7825" width="5" style="3" customWidth="1"/>
    <col min="7826" max="7826" width="0" style="3" hidden="1" customWidth="1"/>
    <col min="7827" max="7827" width="5.7109375" style="3" customWidth="1"/>
    <col min="7828" max="7828" width="0" style="3" hidden="1" customWidth="1"/>
    <col min="7829" max="7829" width="5.7109375" style="3" customWidth="1"/>
    <col min="7830" max="7831" width="0" style="3" hidden="1" customWidth="1"/>
    <col min="7832" max="7833" width="5.140625" style="3" customWidth="1"/>
    <col min="7834" max="7834" width="5.7109375" style="3" customWidth="1"/>
    <col min="7835" max="7836" width="0" style="3" hidden="1" customWidth="1"/>
    <col min="7837" max="7837" width="5" style="3" customWidth="1"/>
    <col min="7838" max="7838" width="0" style="3" hidden="1" customWidth="1"/>
    <col min="7839" max="7840" width="5.7109375" style="3" customWidth="1"/>
    <col min="7841" max="7841" width="5.28515625" style="3" customWidth="1"/>
    <col min="7842" max="7844" width="5" style="3" customWidth="1"/>
    <col min="7845" max="7845" width="5.28515625" style="3" customWidth="1"/>
    <col min="7846" max="7846" width="0.140625" style="3" customWidth="1"/>
    <col min="7847" max="7847" width="8.85546875" style="3" customWidth="1"/>
    <col min="7848" max="7937" width="9.140625" style="3"/>
    <col min="7938" max="7938" width="32" style="3" customWidth="1"/>
    <col min="7939" max="7939" width="6.7109375" style="3" customWidth="1"/>
    <col min="7940" max="7940" width="6.28515625" style="3" customWidth="1"/>
    <col min="7941" max="7941" width="0" style="3" hidden="1" customWidth="1"/>
    <col min="7942" max="7942" width="5.140625" style="3" customWidth="1"/>
    <col min="7943" max="7943" width="5" style="3" customWidth="1"/>
    <col min="7944" max="7944" width="0" style="3" hidden="1" customWidth="1"/>
    <col min="7945" max="7945" width="5.7109375" style="3" customWidth="1"/>
    <col min="7946" max="7946" width="0" style="3" hidden="1" customWidth="1"/>
    <col min="7947" max="7947" width="5.7109375" style="3" customWidth="1"/>
    <col min="7948" max="7948" width="5.42578125" style="3" customWidth="1"/>
    <col min="7949" max="7949" width="5" style="3" customWidth="1"/>
    <col min="7950" max="7951" width="5.140625" style="3" customWidth="1"/>
    <col min="7952" max="7953" width="5.7109375" style="3" customWidth="1"/>
    <col min="7954" max="7954" width="5.140625" style="3" customWidth="1"/>
    <col min="7955" max="7955" width="5" style="3" customWidth="1"/>
    <col min="7956" max="7956" width="0" style="3" hidden="1" customWidth="1"/>
    <col min="7957" max="7958" width="5.7109375" style="3" customWidth="1"/>
    <col min="7959" max="7959" width="5.28515625" style="3" customWidth="1"/>
    <col min="7960" max="7964" width="5" style="3" customWidth="1"/>
    <col min="7965" max="7965" width="5.28515625" style="3" customWidth="1"/>
    <col min="7966" max="7968" width="0" style="3" hidden="1" customWidth="1"/>
    <col min="7969" max="7969" width="8.85546875" style="3" customWidth="1"/>
    <col min="7970" max="8075" width="9.140625" style="3"/>
    <col min="8076" max="8076" width="32" style="3" customWidth="1"/>
    <col min="8077" max="8077" width="6.7109375" style="3" customWidth="1"/>
    <col min="8078" max="8078" width="6.28515625" style="3" customWidth="1"/>
    <col min="8079" max="8079" width="0" style="3" hidden="1" customWidth="1"/>
    <col min="8080" max="8080" width="5.140625" style="3" customWidth="1"/>
    <col min="8081" max="8081" width="5" style="3" customWidth="1"/>
    <col min="8082" max="8082" width="0" style="3" hidden="1" customWidth="1"/>
    <col min="8083" max="8083" width="5.7109375" style="3" customWidth="1"/>
    <col min="8084" max="8084" width="0" style="3" hidden="1" customWidth="1"/>
    <col min="8085" max="8085" width="5.7109375" style="3" customWidth="1"/>
    <col min="8086" max="8087" width="0" style="3" hidden="1" customWidth="1"/>
    <col min="8088" max="8089" width="5.140625" style="3" customWidth="1"/>
    <col min="8090" max="8090" width="5.7109375" style="3" customWidth="1"/>
    <col min="8091" max="8092" width="0" style="3" hidden="1" customWidth="1"/>
    <col min="8093" max="8093" width="5" style="3" customWidth="1"/>
    <col min="8094" max="8094" width="0" style="3" hidden="1" customWidth="1"/>
    <col min="8095" max="8096" width="5.7109375" style="3" customWidth="1"/>
    <col min="8097" max="8097" width="5.28515625" style="3" customWidth="1"/>
    <col min="8098" max="8100" width="5" style="3" customWidth="1"/>
    <col min="8101" max="8101" width="5.28515625" style="3" customWidth="1"/>
    <col min="8102" max="8102" width="0.140625" style="3" customWidth="1"/>
    <col min="8103" max="8103" width="8.85546875" style="3" customWidth="1"/>
    <col min="8104" max="8193" width="9.140625" style="3"/>
    <col min="8194" max="8194" width="32" style="3" customWidth="1"/>
    <col min="8195" max="8195" width="6.7109375" style="3" customWidth="1"/>
    <col min="8196" max="8196" width="6.28515625" style="3" customWidth="1"/>
    <col min="8197" max="8197" width="0" style="3" hidden="1" customWidth="1"/>
    <col min="8198" max="8198" width="5.140625" style="3" customWidth="1"/>
    <col min="8199" max="8199" width="5" style="3" customWidth="1"/>
    <col min="8200" max="8200" width="0" style="3" hidden="1" customWidth="1"/>
    <col min="8201" max="8201" width="5.7109375" style="3" customWidth="1"/>
    <col min="8202" max="8202" width="0" style="3" hidden="1" customWidth="1"/>
    <col min="8203" max="8203" width="5.7109375" style="3" customWidth="1"/>
    <col min="8204" max="8204" width="5.42578125" style="3" customWidth="1"/>
    <col min="8205" max="8205" width="5" style="3" customWidth="1"/>
    <col min="8206" max="8207" width="5.140625" style="3" customWidth="1"/>
    <col min="8208" max="8209" width="5.7109375" style="3" customWidth="1"/>
    <col min="8210" max="8210" width="5.140625" style="3" customWidth="1"/>
    <col min="8211" max="8211" width="5" style="3" customWidth="1"/>
    <col min="8212" max="8212" width="0" style="3" hidden="1" customWidth="1"/>
    <col min="8213" max="8214" width="5.7109375" style="3" customWidth="1"/>
    <col min="8215" max="8215" width="5.28515625" style="3" customWidth="1"/>
    <col min="8216" max="8220" width="5" style="3" customWidth="1"/>
    <col min="8221" max="8221" width="5.28515625" style="3" customWidth="1"/>
    <col min="8222" max="8224" width="0" style="3" hidden="1" customWidth="1"/>
    <col min="8225" max="8225" width="8.85546875" style="3" customWidth="1"/>
    <col min="8226" max="8331" width="9.140625" style="3"/>
    <col min="8332" max="8332" width="32" style="3" customWidth="1"/>
    <col min="8333" max="8333" width="6.7109375" style="3" customWidth="1"/>
    <col min="8334" max="8334" width="6.28515625" style="3" customWidth="1"/>
    <col min="8335" max="8335" width="0" style="3" hidden="1" customWidth="1"/>
    <col min="8336" max="8336" width="5.140625" style="3" customWidth="1"/>
    <col min="8337" max="8337" width="5" style="3" customWidth="1"/>
    <col min="8338" max="8338" width="0" style="3" hidden="1" customWidth="1"/>
    <col min="8339" max="8339" width="5.7109375" style="3" customWidth="1"/>
    <col min="8340" max="8340" width="0" style="3" hidden="1" customWidth="1"/>
    <col min="8341" max="8341" width="5.7109375" style="3" customWidth="1"/>
    <col min="8342" max="8343" width="0" style="3" hidden="1" customWidth="1"/>
    <col min="8344" max="8345" width="5.140625" style="3" customWidth="1"/>
    <col min="8346" max="8346" width="5.7109375" style="3" customWidth="1"/>
    <col min="8347" max="8348" width="0" style="3" hidden="1" customWidth="1"/>
    <col min="8349" max="8349" width="5" style="3" customWidth="1"/>
    <col min="8350" max="8350" width="0" style="3" hidden="1" customWidth="1"/>
    <col min="8351" max="8352" width="5.7109375" style="3" customWidth="1"/>
    <col min="8353" max="8353" width="5.28515625" style="3" customWidth="1"/>
    <col min="8354" max="8356" width="5" style="3" customWidth="1"/>
    <col min="8357" max="8357" width="5.28515625" style="3" customWidth="1"/>
    <col min="8358" max="8358" width="0.140625" style="3" customWidth="1"/>
    <col min="8359" max="8359" width="8.85546875" style="3" customWidth="1"/>
    <col min="8360" max="8449" width="9.140625" style="3"/>
    <col min="8450" max="8450" width="32" style="3" customWidth="1"/>
    <col min="8451" max="8451" width="6.7109375" style="3" customWidth="1"/>
    <col min="8452" max="8452" width="6.28515625" style="3" customWidth="1"/>
    <col min="8453" max="8453" width="0" style="3" hidden="1" customWidth="1"/>
    <col min="8454" max="8454" width="5.140625" style="3" customWidth="1"/>
    <col min="8455" max="8455" width="5" style="3" customWidth="1"/>
    <col min="8456" max="8456" width="0" style="3" hidden="1" customWidth="1"/>
    <col min="8457" max="8457" width="5.7109375" style="3" customWidth="1"/>
    <col min="8458" max="8458" width="0" style="3" hidden="1" customWidth="1"/>
    <col min="8459" max="8459" width="5.7109375" style="3" customWidth="1"/>
    <col min="8460" max="8460" width="5.42578125" style="3" customWidth="1"/>
    <col min="8461" max="8461" width="5" style="3" customWidth="1"/>
    <col min="8462" max="8463" width="5.140625" style="3" customWidth="1"/>
    <col min="8464" max="8465" width="5.7109375" style="3" customWidth="1"/>
    <col min="8466" max="8466" width="5.140625" style="3" customWidth="1"/>
    <col min="8467" max="8467" width="5" style="3" customWidth="1"/>
    <col min="8468" max="8468" width="0" style="3" hidden="1" customWidth="1"/>
    <col min="8469" max="8470" width="5.7109375" style="3" customWidth="1"/>
    <col min="8471" max="8471" width="5.28515625" style="3" customWidth="1"/>
    <col min="8472" max="8476" width="5" style="3" customWidth="1"/>
    <col min="8477" max="8477" width="5.28515625" style="3" customWidth="1"/>
    <col min="8478" max="8480" width="0" style="3" hidden="1" customWidth="1"/>
    <col min="8481" max="8481" width="8.85546875" style="3" customWidth="1"/>
    <col min="8482" max="8587" width="9.140625" style="3"/>
    <col min="8588" max="8588" width="32" style="3" customWidth="1"/>
    <col min="8589" max="8589" width="6.7109375" style="3" customWidth="1"/>
    <col min="8590" max="8590" width="6.28515625" style="3" customWidth="1"/>
    <col min="8591" max="8591" width="0" style="3" hidden="1" customWidth="1"/>
    <col min="8592" max="8592" width="5.140625" style="3" customWidth="1"/>
    <col min="8593" max="8593" width="5" style="3" customWidth="1"/>
    <col min="8594" max="8594" width="0" style="3" hidden="1" customWidth="1"/>
    <col min="8595" max="8595" width="5.7109375" style="3" customWidth="1"/>
    <col min="8596" max="8596" width="0" style="3" hidden="1" customWidth="1"/>
    <col min="8597" max="8597" width="5.7109375" style="3" customWidth="1"/>
    <col min="8598" max="8599" width="0" style="3" hidden="1" customWidth="1"/>
    <col min="8600" max="8601" width="5.140625" style="3" customWidth="1"/>
    <col min="8602" max="8602" width="5.7109375" style="3" customWidth="1"/>
    <col min="8603" max="8604" width="0" style="3" hidden="1" customWidth="1"/>
    <col min="8605" max="8605" width="5" style="3" customWidth="1"/>
    <col min="8606" max="8606" width="0" style="3" hidden="1" customWidth="1"/>
    <col min="8607" max="8608" width="5.7109375" style="3" customWidth="1"/>
    <col min="8609" max="8609" width="5.28515625" style="3" customWidth="1"/>
    <col min="8610" max="8612" width="5" style="3" customWidth="1"/>
    <col min="8613" max="8613" width="5.28515625" style="3" customWidth="1"/>
    <col min="8614" max="8614" width="0.140625" style="3" customWidth="1"/>
    <col min="8615" max="8615" width="8.85546875" style="3" customWidth="1"/>
    <col min="8616" max="8705" width="9.140625" style="3"/>
    <col min="8706" max="8706" width="32" style="3" customWidth="1"/>
    <col min="8707" max="8707" width="6.7109375" style="3" customWidth="1"/>
    <col min="8708" max="8708" width="6.28515625" style="3" customWidth="1"/>
    <col min="8709" max="8709" width="0" style="3" hidden="1" customWidth="1"/>
    <col min="8710" max="8710" width="5.140625" style="3" customWidth="1"/>
    <col min="8711" max="8711" width="5" style="3" customWidth="1"/>
    <col min="8712" max="8712" width="0" style="3" hidden="1" customWidth="1"/>
    <col min="8713" max="8713" width="5.7109375" style="3" customWidth="1"/>
    <col min="8714" max="8714" width="0" style="3" hidden="1" customWidth="1"/>
    <col min="8715" max="8715" width="5.7109375" style="3" customWidth="1"/>
    <col min="8716" max="8716" width="5.42578125" style="3" customWidth="1"/>
    <col min="8717" max="8717" width="5" style="3" customWidth="1"/>
    <col min="8718" max="8719" width="5.140625" style="3" customWidth="1"/>
    <col min="8720" max="8721" width="5.7109375" style="3" customWidth="1"/>
    <col min="8722" max="8722" width="5.140625" style="3" customWidth="1"/>
    <col min="8723" max="8723" width="5" style="3" customWidth="1"/>
    <col min="8724" max="8724" width="0" style="3" hidden="1" customWidth="1"/>
    <col min="8725" max="8726" width="5.7109375" style="3" customWidth="1"/>
    <col min="8727" max="8727" width="5.28515625" style="3" customWidth="1"/>
    <col min="8728" max="8732" width="5" style="3" customWidth="1"/>
    <col min="8733" max="8733" width="5.28515625" style="3" customWidth="1"/>
    <col min="8734" max="8736" width="0" style="3" hidden="1" customWidth="1"/>
    <col min="8737" max="8737" width="8.85546875" style="3" customWidth="1"/>
    <col min="8738" max="8843" width="9.140625" style="3"/>
    <col min="8844" max="8844" width="32" style="3" customWidth="1"/>
    <col min="8845" max="8845" width="6.7109375" style="3" customWidth="1"/>
    <col min="8846" max="8846" width="6.28515625" style="3" customWidth="1"/>
    <col min="8847" max="8847" width="0" style="3" hidden="1" customWidth="1"/>
    <col min="8848" max="8848" width="5.140625" style="3" customWidth="1"/>
    <col min="8849" max="8849" width="5" style="3" customWidth="1"/>
    <col min="8850" max="8850" width="0" style="3" hidden="1" customWidth="1"/>
    <col min="8851" max="8851" width="5.7109375" style="3" customWidth="1"/>
    <col min="8852" max="8852" width="0" style="3" hidden="1" customWidth="1"/>
    <col min="8853" max="8853" width="5.7109375" style="3" customWidth="1"/>
    <col min="8854" max="8855" width="0" style="3" hidden="1" customWidth="1"/>
    <col min="8856" max="8857" width="5.140625" style="3" customWidth="1"/>
    <col min="8858" max="8858" width="5.7109375" style="3" customWidth="1"/>
    <col min="8859" max="8860" width="0" style="3" hidden="1" customWidth="1"/>
    <col min="8861" max="8861" width="5" style="3" customWidth="1"/>
    <col min="8862" max="8862" width="0" style="3" hidden="1" customWidth="1"/>
    <col min="8863" max="8864" width="5.7109375" style="3" customWidth="1"/>
    <col min="8865" max="8865" width="5.28515625" style="3" customWidth="1"/>
    <col min="8866" max="8868" width="5" style="3" customWidth="1"/>
    <col min="8869" max="8869" width="5.28515625" style="3" customWidth="1"/>
    <col min="8870" max="8870" width="0.140625" style="3" customWidth="1"/>
    <col min="8871" max="8871" width="8.85546875" style="3" customWidth="1"/>
    <col min="8872" max="8961" width="9.140625" style="3"/>
    <col min="8962" max="8962" width="32" style="3" customWidth="1"/>
    <col min="8963" max="8963" width="6.7109375" style="3" customWidth="1"/>
    <col min="8964" max="8964" width="6.28515625" style="3" customWidth="1"/>
    <col min="8965" max="8965" width="0" style="3" hidden="1" customWidth="1"/>
    <col min="8966" max="8966" width="5.140625" style="3" customWidth="1"/>
    <col min="8967" max="8967" width="5" style="3" customWidth="1"/>
    <col min="8968" max="8968" width="0" style="3" hidden="1" customWidth="1"/>
    <col min="8969" max="8969" width="5.7109375" style="3" customWidth="1"/>
    <col min="8970" max="8970" width="0" style="3" hidden="1" customWidth="1"/>
    <col min="8971" max="8971" width="5.7109375" style="3" customWidth="1"/>
    <col min="8972" max="8972" width="5.42578125" style="3" customWidth="1"/>
    <col min="8973" max="8973" width="5" style="3" customWidth="1"/>
    <col min="8974" max="8975" width="5.140625" style="3" customWidth="1"/>
    <col min="8976" max="8977" width="5.7109375" style="3" customWidth="1"/>
    <col min="8978" max="8978" width="5.140625" style="3" customWidth="1"/>
    <col min="8979" max="8979" width="5" style="3" customWidth="1"/>
    <col min="8980" max="8980" width="0" style="3" hidden="1" customWidth="1"/>
    <col min="8981" max="8982" width="5.7109375" style="3" customWidth="1"/>
    <col min="8983" max="8983" width="5.28515625" style="3" customWidth="1"/>
    <col min="8984" max="8988" width="5" style="3" customWidth="1"/>
    <col min="8989" max="8989" width="5.28515625" style="3" customWidth="1"/>
    <col min="8990" max="8992" width="0" style="3" hidden="1" customWidth="1"/>
    <col min="8993" max="8993" width="8.85546875" style="3" customWidth="1"/>
    <col min="8994" max="9099" width="9.140625" style="3"/>
    <col min="9100" max="9100" width="32" style="3" customWidth="1"/>
    <col min="9101" max="9101" width="6.7109375" style="3" customWidth="1"/>
    <col min="9102" max="9102" width="6.28515625" style="3" customWidth="1"/>
    <col min="9103" max="9103" width="0" style="3" hidden="1" customWidth="1"/>
    <col min="9104" max="9104" width="5.140625" style="3" customWidth="1"/>
    <col min="9105" max="9105" width="5" style="3" customWidth="1"/>
    <col min="9106" max="9106" width="0" style="3" hidden="1" customWidth="1"/>
    <col min="9107" max="9107" width="5.7109375" style="3" customWidth="1"/>
    <col min="9108" max="9108" width="0" style="3" hidden="1" customWidth="1"/>
    <col min="9109" max="9109" width="5.7109375" style="3" customWidth="1"/>
    <col min="9110" max="9111" width="0" style="3" hidden="1" customWidth="1"/>
    <col min="9112" max="9113" width="5.140625" style="3" customWidth="1"/>
    <col min="9114" max="9114" width="5.7109375" style="3" customWidth="1"/>
    <col min="9115" max="9116" width="0" style="3" hidden="1" customWidth="1"/>
    <col min="9117" max="9117" width="5" style="3" customWidth="1"/>
    <col min="9118" max="9118" width="0" style="3" hidden="1" customWidth="1"/>
    <col min="9119" max="9120" width="5.7109375" style="3" customWidth="1"/>
    <col min="9121" max="9121" width="5.28515625" style="3" customWidth="1"/>
    <col min="9122" max="9124" width="5" style="3" customWidth="1"/>
    <col min="9125" max="9125" width="5.28515625" style="3" customWidth="1"/>
    <col min="9126" max="9126" width="0.140625" style="3" customWidth="1"/>
    <col min="9127" max="9127" width="8.85546875" style="3" customWidth="1"/>
    <col min="9128" max="9217" width="9.140625" style="3"/>
    <col min="9218" max="9218" width="32" style="3" customWidth="1"/>
    <col min="9219" max="9219" width="6.7109375" style="3" customWidth="1"/>
    <col min="9220" max="9220" width="6.28515625" style="3" customWidth="1"/>
    <col min="9221" max="9221" width="0" style="3" hidden="1" customWidth="1"/>
    <col min="9222" max="9222" width="5.140625" style="3" customWidth="1"/>
    <col min="9223" max="9223" width="5" style="3" customWidth="1"/>
    <col min="9224" max="9224" width="0" style="3" hidden="1" customWidth="1"/>
    <col min="9225" max="9225" width="5.7109375" style="3" customWidth="1"/>
    <col min="9226" max="9226" width="0" style="3" hidden="1" customWidth="1"/>
    <col min="9227" max="9227" width="5.7109375" style="3" customWidth="1"/>
    <col min="9228" max="9228" width="5.42578125" style="3" customWidth="1"/>
    <col min="9229" max="9229" width="5" style="3" customWidth="1"/>
    <col min="9230" max="9231" width="5.140625" style="3" customWidth="1"/>
    <col min="9232" max="9233" width="5.7109375" style="3" customWidth="1"/>
    <col min="9234" max="9234" width="5.140625" style="3" customWidth="1"/>
    <col min="9235" max="9235" width="5" style="3" customWidth="1"/>
    <col min="9236" max="9236" width="0" style="3" hidden="1" customWidth="1"/>
    <col min="9237" max="9238" width="5.7109375" style="3" customWidth="1"/>
    <col min="9239" max="9239" width="5.28515625" style="3" customWidth="1"/>
    <col min="9240" max="9244" width="5" style="3" customWidth="1"/>
    <col min="9245" max="9245" width="5.28515625" style="3" customWidth="1"/>
    <col min="9246" max="9248" width="0" style="3" hidden="1" customWidth="1"/>
    <col min="9249" max="9249" width="8.85546875" style="3" customWidth="1"/>
    <col min="9250" max="9355" width="9.140625" style="3"/>
    <col min="9356" max="9356" width="32" style="3" customWidth="1"/>
    <col min="9357" max="9357" width="6.7109375" style="3" customWidth="1"/>
    <col min="9358" max="9358" width="6.28515625" style="3" customWidth="1"/>
    <col min="9359" max="9359" width="0" style="3" hidden="1" customWidth="1"/>
    <col min="9360" max="9360" width="5.140625" style="3" customWidth="1"/>
    <col min="9361" max="9361" width="5" style="3" customWidth="1"/>
    <col min="9362" max="9362" width="0" style="3" hidden="1" customWidth="1"/>
    <col min="9363" max="9363" width="5.7109375" style="3" customWidth="1"/>
    <col min="9364" max="9364" width="0" style="3" hidden="1" customWidth="1"/>
    <col min="9365" max="9365" width="5.7109375" style="3" customWidth="1"/>
    <col min="9366" max="9367" width="0" style="3" hidden="1" customWidth="1"/>
    <col min="9368" max="9369" width="5.140625" style="3" customWidth="1"/>
    <col min="9370" max="9370" width="5.7109375" style="3" customWidth="1"/>
    <col min="9371" max="9372" width="0" style="3" hidden="1" customWidth="1"/>
    <col min="9373" max="9373" width="5" style="3" customWidth="1"/>
    <col min="9374" max="9374" width="0" style="3" hidden="1" customWidth="1"/>
    <col min="9375" max="9376" width="5.7109375" style="3" customWidth="1"/>
    <col min="9377" max="9377" width="5.28515625" style="3" customWidth="1"/>
    <col min="9378" max="9380" width="5" style="3" customWidth="1"/>
    <col min="9381" max="9381" width="5.28515625" style="3" customWidth="1"/>
    <col min="9382" max="9382" width="0.140625" style="3" customWidth="1"/>
    <col min="9383" max="9383" width="8.85546875" style="3" customWidth="1"/>
    <col min="9384" max="9473" width="9.140625" style="3"/>
    <col min="9474" max="9474" width="32" style="3" customWidth="1"/>
    <col min="9475" max="9475" width="6.7109375" style="3" customWidth="1"/>
    <col min="9476" max="9476" width="6.28515625" style="3" customWidth="1"/>
    <col min="9477" max="9477" width="0" style="3" hidden="1" customWidth="1"/>
    <col min="9478" max="9478" width="5.140625" style="3" customWidth="1"/>
    <col min="9479" max="9479" width="5" style="3" customWidth="1"/>
    <col min="9480" max="9480" width="0" style="3" hidden="1" customWidth="1"/>
    <col min="9481" max="9481" width="5.7109375" style="3" customWidth="1"/>
    <col min="9482" max="9482" width="0" style="3" hidden="1" customWidth="1"/>
    <col min="9483" max="9483" width="5.7109375" style="3" customWidth="1"/>
    <col min="9484" max="9484" width="5.42578125" style="3" customWidth="1"/>
    <col min="9485" max="9485" width="5" style="3" customWidth="1"/>
    <col min="9486" max="9487" width="5.140625" style="3" customWidth="1"/>
    <col min="9488" max="9489" width="5.7109375" style="3" customWidth="1"/>
    <col min="9490" max="9490" width="5.140625" style="3" customWidth="1"/>
    <col min="9491" max="9491" width="5" style="3" customWidth="1"/>
    <col min="9492" max="9492" width="0" style="3" hidden="1" customWidth="1"/>
    <col min="9493" max="9494" width="5.7109375" style="3" customWidth="1"/>
    <col min="9495" max="9495" width="5.28515625" style="3" customWidth="1"/>
    <col min="9496" max="9500" width="5" style="3" customWidth="1"/>
    <col min="9501" max="9501" width="5.28515625" style="3" customWidth="1"/>
    <col min="9502" max="9504" width="0" style="3" hidden="1" customWidth="1"/>
    <col min="9505" max="9505" width="8.85546875" style="3" customWidth="1"/>
    <col min="9506" max="9611" width="9.140625" style="3"/>
    <col min="9612" max="9612" width="32" style="3" customWidth="1"/>
    <col min="9613" max="9613" width="6.7109375" style="3" customWidth="1"/>
    <col min="9614" max="9614" width="6.28515625" style="3" customWidth="1"/>
    <col min="9615" max="9615" width="0" style="3" hidden="1" customWidth="1"/>
    <col min="9616" max="9616" width="5.140625" style="3" customWidth="1"/>
    <col min="9617" max="9617" width="5" style="3" customWidth="1"/>
    <col min="9618" max="9618" width="0" style="3" hidden="1" customWidth="1"/>
    <col min="9619" max="9619" width="5.7109375" style="3" customWidth="1"/>
    <col min="9620" max="9620" width="0" style="3" hidden="1" customWidth="1"/>
    <col min="9621" max="9621" width="5.7109375" style="3" customWidth="1"/>
    <col min="9622" max="9623" width="0" style="3" hidden="1" customWidth="1"/>
    <col min="9624" max="9625" width="5.140625" style="3" customWidth="1"/>
    <col min="9626" max="9626" width="5.7109375" style="3" customWidth="1"/>
    <col min="9627" max="9628" width="0" style="3" hidden="1" customWidth="1"/>
    <col min="9629" max="9629" width="5" style="3" customWidth="1"/>
    <col min="9630" max="9630" width="0" style="3" hidden="1" customWidth="1"/>
    <col min="9631" max="9632" width="5.7109375" style="3" customWidth="1"/>
    <col min="9633" max="9633" width="5.28515625" style="3" customWidth="1"/>
    <col min="9634" max="9636" width="5" style="3" customWidth="1"/>
    <col min="9637" max="9637" width="5.28515625" style="3" customWidth="1"/>
    <col min="9638" max="9638" width="0.140625" style="3" customWidth="1"/>
    <col min="9639" max="9639" width="8.85546875" style="3" customWidth="1"/>
    <col min="9640" max="9729" width="9.140625" style="3"/>
    <col min="9730" max="9730" width="32" style="3" customWidth="1"/>
    <col min="9731" max="9731" width="6.7109375" style="3" customWidth="1"/>
    <col min="9732" max="9732" width="6.28515625" style="3" customWidth="1"/>
    <col min="9733" max="9733" width="0" style="3" hidden="1" customWidth="1"/>
    <col min="9734" max="9734" width="5.140625" style="3" customWidth="1"/>
    <col min="9735" max="9735" width="5" style="3" customWidth="1"/>
    <col min="9736" max="9736" width="0" style="3" hidden="1" customWidth="1"/>
    <col min="9737" max="9737" width="5.7109375" style="3" customWidth="1"/>
    <col min="9738" max="9738" width="0" style="3" hidden="1" customWidth="1"/>
    <col min="9739" max="9739" width="5.7109375" style="3" customWidth="1"/>
    <col min="9740" max="9740" width="5.42578125" style="3" customWidth="1"/>
    <col min="9741" max="9741" width="5" style="3" customWidth="1"/>
    <col min="9742" max="9743" width="5.140625" style="3" customWidth="1"/>
    <col min="9744" max="9745" width="5.7109375" style="3" customWidth="1"/>
    <col min="9746" max="9746" width="5.140625" style="3" customWidth="1"/>
    <col min="9747" max="9747" width="5" style="3" customWidth="1"/>
    <col min="9748" max="9748" width="0" style="3" hidden="1" customWidth="1"/>
    <col min="9749" max="9750" width="5.7109375" style="3" customWidth="1"/>
    <col min="9751" max="9751" width="5.28515625" style="3" customWidth="1"/>
    <col min="9752" max="9756" width="5" style="3" customWidth="1"/>
    <col min="9757" max="9757" width="5.28515625" style="3" customWidth="1"/>
    <col min="9758" max="9760" width="0" style="3" hidden="1" customWidth="1"/>
    <col min="9761" max="9761" width="8.85546875" style="3" customWidth="1"/>
    <col min="9762" max="9867" width="9.140625" style="3"/>
    <col min="9868" max="9868" width="32" style="3" customWidth="1"/>
    <col min="9869" max="9869" width="6.7109375" style="3" customWidth="1"/>
    <col min="9870" max="9870" width="6.28515625" style="3" customWidth="1"/>
    <col min="9871" max="9871" width="0" style="3" hidden="1" customWidth="1"/>
    <col min="9872" max="9872" width="5.140625" style="3" customWidth="1"/>
    <col min="9873" max="9873" width="5" style="3" customWidth="1"/>
    <col min="9874" max="9874" width="0" style="3" hidden="1" customWidth="1"/>
    <col min="9875" max="9875" width="5.7109375" style="3" customWidth="1"/>
    <col min="9876" max="9876" width="0" style="3" hidden="1" customWidth="1"/>
    <col min="9877" max="9877" width="5.7109375" style="3" customWidth="1"/>
    <col min="9878" max="9879" width="0" style="3" hidden="1" customWidth="1"/>
    <col min="9880" max="9881" width="5.140625" style="3" customWidth="1"/>
    <col min="9882" max="9882" width="5.7109375" style="3" customWidth="1"/>
    <col min="9883" max="9884" width="0" style="3" hidden="1" customWidth="1"/>
    <col min="9885" max="9885" width="5" style="3" customWidth="1"/>
    <col min="9886" max="9886" width="0" style="3" hidden="1" customWidth="1"/>
    <col min="9887" max="9888" width="5.7109375" style="3" customWidth="1"/>
    <col min="9889" max="9889" width="5.28515625" style="3" customWidth="1"/>
    <col min="9890" max="9892" width="5" style="3" customWidth="1"/>
    <col min="9893" max="9893" width="5.28515625" style="3" customWidth="1"/>
    <col min="9894" max="9894" width="0.140625" style="3" customWidth="1"/>
    <col min="9895" max="9895" width="8.85546875" style="3" customWidth="1"/>
    <col min="9896" max="9985" width="9.140625" style="3"/>
    <col min="9986" max="9986" width="32" style="3" customWidth="1"/>
    <col min="9987" max="9987" width="6.7109375" style="3" customWidth="1"/>
    <col min="9988" max="9988" width="6.28515625" style="3" customWidth="1"/>
    <col min="9989" max="9989" width="0" style="3" hidden="1" customWidth="1"/>
    <col min="9990" max="9990" width="5.140625" style="3" customWidth="1"/>
    <col min="9991" max="9991" width="5" style="3" customWidth="1"/>
    <col min="9992" max="9992" width="0" style="3" hidden="1" customWidth="1"/>
    <col min="9993" max="9993" width="5.7109375" style="3" customWidth="1"/>
    <col min="9994" max="9994" width="0" style="3" hidden="1" customWidth="1"/>
    <col min="9995" max="9995" width="5.7109375" style="3" customWidth="1"/>
    <col min="9996" max="9996" width="5.42578125" style="3" customWidth="1"/>
    <col min="9997" max="9997" width="5" style="3" customWidth="1"/>
    <col min="9998" max="9999" width="5.140625" style="3" customWidth="1"/>
    <col min="10000" max="10001" width="5.7109375" style="3" customWidth="1"/>
    <col min="10002" max="10002" width="5.140625" style="3" customWidth="1"/>
    <col min="10003" max="10003" width="5" style="3" customWidth="1"/>
    <col min="10004" max="10004" width="0" style="3" hidden="1" customWidth="1"/>
    <col min="10005" max="10006" width="5.7109375" style="3" customWidth="1"/>
    <col min="10007" max="10007" width="5.28515625" style="3" customWidth="1"/>
    <col min="10008" max="10012" width="5" style="3" customWidth="1"/>
    <col min="10013" max="10013" width="5.28515625" style="3" customWidth="1"/>
    <col min="10014" max="10016" width="0" style="3" hidden="1" customWidth="1"/>
    <col min="10017" max="10017" width="8.85546875" style="3" customWidth="1"/>
    <col min="10018" max="10123" width="9.140625" style="3"/>
    <col min="10124" max="10124" width="32" style="3" customWidth="1"/>
    <col min="10125" max="10125" width="6.7109375" style="3" customWidth="1"/>
    <col min="10126" max="10126" width="6.28515625" style="3" customWidth="1"/>
    <col min="10127" max="10127" width="0" style="3" hidden="1" customWidth="1"/>
    <col min="10128" max="10128" width="5.140625" style="3" customWidth="1"/>
    <col min="10129" max="10129" width="5" style="3" customWidth="1"/>
    <col min="10130" max="10130" width="0" style="3" hidden="1" customWidth="1"/>
    <col min="10131" max="10131" width="5.7109375" style="3" customWidth="1"/>
    <col min="10132" max="10132" width="0" style="3" hidden="1" customWidth="1"/>
    <col min="10133" max="10133" width="5.7109375" style="3" customWidth="1"/>
    <col min="10134" max="10135" width="0" style="3" hidden="1" customWidth="1"/>
    <col min="10136" max="10137" width="5.140625" style="3" customWidth="1"/>
    <col min="10138" max="10138" width="5.7109375" style="3" customWidth="1"/>
    <col min="10139" max="10140" width="0" style="3" hidden="1" customWidth="1"/>
    <col min="10141" max="10141" width="5" style="3" customWidth="1"/>
    <col min="10142" max="10142" width="0" style="3" hidden="1" customWidth="1"/>
    <col min="10143" max="10144" width="5.7109375" style="3" customWidth="1"/>
    <col min="10145" max="10145" width="5.28515625" style="3" customWidth="1"/>
    <col min="10146" max="10148" width="5" style="3" customWidth="1"/>
    <col min="10149" max="10149" width="5.28515625" style="3" customWidth="1"/>
    <col min="10150" max="10150" width="0.140625" style="3" customWidth="1"/>
    <col min="10151" max="10151" width="8.85546875" style="3" customWidth="1"/>
    <col min="10152" max="10241" width="9.140625" style="3"/>
    <col min="10242" max="10242" width="32" style="3" customWidth="1"/>
    <col min="10243" max="10243" width="6.7109375" style="3" customWidth="1"/>
    <col min="10244" max="10244" width="6.28515625" style="3" customWidth="1"/>
    <col min="10245" max="10245" width="0" style="3" hidden="1" customWidth="1"/>
    <col min="10246" max="10246" width="5.140625" style="3" customWidth="1"/>
    <col min="10247" max="10247" width="5" style="3" customWidth="1"/>
    <col min="10248" max="10248" width="0" style="3" hidden="1" customWidth="1"/>
    <col min="10249" max="10249" width="5.7109375" style="3" customWidth="1"/>
    <col min="10250" max="10250" width="0" style="3" hidden="1" customWidth="1"/>
    <col min="10251" max="10251" width="5.7109375" style="3" customWidth="1"/>
    <col min="10252" max="10252" width="5.42578125" style="3" customWidth="1"/>
    <col min="10253" max="10253" width="5" style="3" customWidth="1"/>
    <col min="10254" max="10255" width="5.140625" style="3" customWidth="1"/>
    <col min="10256" max="10257" width="5.7109375" style="3" customWidth="1"/>
    <col min="10258" max="10258" width="5.140625" style="3" customWidth="1"/>
    <col min="10259" max="10259" width="5" style="3" customWidth="1"/>
    <col min="10260" max="10260" width="0" style="3" hidden="1" customWidth="1"/>
    <col min="10261" max="10262" width="5.7109375" style="3" customWidth="1"/>
    <col min="10263" max="10263" width="5.28515625" style="3" customWidth="1"/>
    <col min="10264" max="10268" width="5" style="3" customWidth="1"/>
    <col min="10269" max="10269" width="5.28515625" style="3" customWidth="1"/>
    <col min="10270" max="10272" width="0" style="3" hidden="1" customWidth="1"/>
    <col min="10273" max="10273" width="8.85546875" style="3" customWidth="1"/>
    <col min="10274" max="10379" width="9.140625" style="3"/>
    <col min="10380" max="10380" width="32" style="3" customWidth="1"/>
    <col min="10381" max="10381" width="6.7109375" style="3" customWidth="1"/>
    <col min="10382" max="10382" width="6.28515625" style="3" customWidth="1"/>
    <col min="10383" max="10383" width="0" style="3" hidden="1" customWidth="1"/>
    <col min="10384" max="10384" width="5.140625" style="3" customWidth="1"/>
    <col min="10385" max="10385" width="5" style="3" customWidth="1"/>
    <col min="10386" max="10386" width="0" style="3" hidden="1" customWidth="1"/>
    <col min="10387" max="10387" width="5.7109375" style="3" customWidth="1"/>
    <col min="10388" max="10388" width="0" style="3" hidden="1" customWidth="1"/>
    <col min="10389" max="10389" width="5.7109375" style="3" customWidth="1"/>
    <col min="10390" max="10391" width="0" style="3" hidden="1" customWidth="1"/>
    <col min="10392" max="10393" width="5.140625" style="3" customWidth="1"/>
    <col min="10394" max="10394" width="5.7109375" style="3" customWidth="1"/>
    <col min="10395" max="10396" width="0" style="3" hidden="1" customWidth="1"/>
    <col min="10397" max="10397" width="5" style="3" customWidth="1"/>
    <col min="10398" max="10398" width="0" style="3" hidden="1" customWidth="1"/>
    <col min="10399" max="10400" width="5.7109375" style="3" customWidth="1"/>
    <col min="10401" max="10401" width="5.28515625" style="3" customWidth="1"/>
    <col min="10402" max="10404" width="5" style="3" customWidth="1"/>
    <col min="10405" max="10405" width="5.28515625" style="3" customWidth="1"/>
    <col min="10406" max="10406" width="0.140625" style="3" customWidth="1"/>
    <col min="10407" max="10407" width="8.85546875" style="3" customWidth="1"/>
    <col min="10408" max="10497" width="9.140625" style="3"/>
    <col min="10498" max="10498" width="32" style="3" customWidth="1"/>
    <col min="10499" max="10499" width="6.7109375" style="3" customWidth="1"/>
    <col min="10500" max="10500" width="6.28515625" style="3" customWidth="1"/>
    <col min="10501" max="10501" width="0" style="3" hidden="1" customWidth="1"/>
    <col min="10502" max="10502" width="5.140625" style="3" customWidth="1"/>
    <col min="10503" max="10503" width="5" style="3" customWidth="1"/>
    <col min="10504" max="10504" width="0" style="3" hidden="1" customWidth="1"/>
    <col min="10505" max="10505" width="5.7109375" style="3" customWidth="1"/>
    <col min="10506" max="10506" width="0" style="3" hidden="1" customWidth="1"/>
    <col min="10507" max="10507" width="5.7109375" style="3" customWidth="1"/>
    <col min="10508" max="10508" width="5.42578125" style="3" customWidth="1"/>
    <col min="10509" max="10509" width="5" style="3" customWidth="1"/>
    <col min="10510" max="10511" width="5.140625" style="3" customWidth="1"/>
    <col min="10512" max="10513" width="5.7109375" style="3" customWidth="1"/>
    <col min="10514" max="10514" width="5.140625" style="3" customWidth="1"/>
    <col min="10515" max="10515" width="5" style="3" customWidth="1"/>
    <col min="10516" max="10516" width="0" style="3" hidden="1" customWidth="1"/>
    <col min="10517" max="10518" width="5.7109375" style="3" customWidth="1"/>
    <col min="10519" max="10519" width="5.28515625" style="3" customWidth="1"/>
    <col min="10520" max="10524" width="5" style="3" customWidth="1"/>
    <col min="10525" max="10525" width="5.28515625" style="3" customWidth="1"/>
    <col min="10526" max="10528" width="0" style="3" hidden="1" customWidth="1"/>
    <col min="10529" max="10529" width="8.85546875" style="3" customWidth="1"/>
    <col min="10530" max="10635" width="9.140625" style="3"/>
    <col min="10636" max="10636" width="32" style="3" customWidth="1"/>
    <col min="10637" max="10637" width="6.7109375" style="3" customWidth="1"/>
    <col min="10638" max="10638" width="6.28515625" style="3" customWidth="1"/>
    <col min="10639" max="10639" width="0" style="3" hidden="1" customWidth="1"/>
    <col min="10640" max="10640" width="5.140625" style="3" customWidth="1"/>
    <col min="10641" max="10641" width="5" style="3" customWidth="1"/>
    <col min="10642" max="10642" width="0" style="3" hidden="1" customWidth="1"/>
    <col min="10643" max="10643" width="5.7109375" style="3" customWidth="1"/>
    <col min="10644" max="10644" width="0" style="3" hidden="1" customWidth="1"/>
    <col min="10645" max="10645" width="5.7109375" style="3" customWidth="1"/>
    <col min="10646" max="10647" width="0" style="3" hidden="1" customWidth="1"/>
    <col min="10648" max="10649" width="5.140625" style="3" customWidth="1"/>
    <col min="10650" max="10650" width="5.7109375" style="3" customWidth="1"/>
    <col min="10651" max="10652" width="0" style="3" hidden="1" customWidth="1"/>
    <col min="10653" max="10653" width="5" style="3" customWidth="1"/>
    <col min="10654" max="10654" width="0" style="3" hidden="1" customWidth="1"/>
    <col min="10655" max="10656" width="5.7109375" style="3" customWidth="1"/>
    <col min="10657" max="10657" width="5.28515625" style="3" customWidth="1"/>
    <col min="10658" max="10660" width="5" style="3" customWidth="1"/>
    <col min="10661" max="10661" width="5.28515625" style="3" customWidth="1"/>
    <col min="10662" max="10662" width="0.140625" style="3" customWidth="1"/>
    <col min="10663" max="10663" width="8.85546875" style="3" customWidth="1"/>
    <col min="10664" max="10753" width="9.140625" style="3"/>
    <col min="10754" max="10754" width="32" style="3" customWidth="1"/>
    <col min="10755" max="10755" width="6.7109375" style="3" customWidth="1"/>
    <col min="10756" max="10756" width="6.28515625" style="3" customWidth="1"/>
    <col min="10757" max="10757" width="0" style="3" hidden="1" customWidth="1"/>
    <col min="10758" max="10758" width="5.140625" style="3" customWidth="1"/>
    <col min="10759" max="10759" width="5" style="3" customWidth="1"/>
    <col min="10760" max="10760" width="0" style="3" hidden="1" customWidth="1"/>
    <col min="10761" max="10761" width="5.7109375" style="3" customWidth="1"/>
    <col min="10762" max="10762" width="0" style="3" hidden="1" customWidth="1"/>
    <col min="10763" max="10763" width="5.7109375" style="3" customWidth="1"/>
    <col min="10764" max="10764" width="5.42578125" style="3" customWidth="1"/>
    <col min="10765" max="10765" width="5" style="3" customWidth="1"/>
    <col min="10766" max="10767" width="5.140625" style="3" customWidth="1"/>
    <col min="10768" max="10769" width="5.7109375" style="3" customWidth="1"/>
    <col min="10770" max="10770" width="5.140625" style="3" customWidth="1"/>
    <col min="10771" max="10771" width="5" style="3" customWidth="1"/>
    <col min="10772" max="10772" width="0" style="3" hidden="1" customWidth="1"/>
    <col min="10773" max="10774" width="5.7109375" style="3" customWidth="1"/>
    <col min="10775" max="10775" width="5.28515625" style="3" customWidth="1"/>
    <col min="10776" max="10780" width="5" style="3" customWidth="1"/>
    <col min="10781" max="10781" width="5.28515625" style="3" customWidth="1"/>
    <col min="10782" max="10784" width="0" style="3" hidden="1" customWidth="1"/>
    <col min="10785" max="10785" width="8.85546875" style="3" customWidth="1"/>
    <col min="10786" max="10891" width="9.140625" style="3"/>
    <col min="10892" max="10892" width="32" style="3" customWidth="1"/>
    <col min="10893" max="10893" width="6.7109375" style="3" customWidth="1"/>
    <col min="10894" max="10894" width="6.28515625" style="3" customWidth="1"/>
    <col min="10895" max="10895" width="0" style="3" hidden="1" customWidth="1"/>
    <col min="10896" max="10896" width="5.140625" style="3" customWidth="1"/>
    <col min="10897" max="10897" width="5" style="3" customWidth="1"/>
    <col min="10898" max="10898" width="0" style="3" hidden="1" customWidth="1"/>
    <col min="10899" max="10899" width="5.7109375" style="3" customWidth="1"/>
    <col min="10900" max="10900" width="0" style="3" hidden="1" customWidth="1"/>
    <col min="10901" max="10901" width="5.7109375" style="3" customWidth="1"/>
    <col min="10902" max="10903" width="0" style="3" hidden="1" customWidth="1"/>
    <col min="10904" max="10905" width="5.140625" style="3" customWidth="1"/>
    <col min="10906" max="10906" width="5.7109375" style="3" customWidth="1"/>
    <col min="10907" max="10908" width="0" style="3" hidden="1" customWidth="1"/>
    <col min="10909" max="10909" width="5" style="3" customWidth="1"/>
    <col min="10910" max="10910" width="0" style="3" hidden="1" customWidth="1"/>
    <col min="10911" max="10912" width="5.7109375" style="3" customWidth="1"/>
    <col min="10913" max="10913" width="5.28515625" style="3" customWidth="1"/>
    <col min="10914" max="10916" width="5" style="3" customWidth="1"/>
    <col min="10917" max="10917" width="5.28515625" style="3" customWidth="1"/>
    <col min="10918" max="10918" width="0.140625" style="3" customWidth="1"/>
    <col min="10919" max="10919" width="8.85546875" style="3" customWidth="1"/>
    <col min="10920" max="11009" width="9.140625" style="3"/>
    <col min="11010" max="11010" width="32" style="3" customWidth="1"/>
    <col min="11011" max="11011" width="6.7109375" style="3" customWidth="1"/>
    <col min="11012" max="11012" width="6.28515625" style="3" customWidth="1"/>
    <col min="11013" max="11013" width="0" style="3" hidden="1" customWidth="1"/>
    <col min="11014" max="11014" width="5.140625" style="3" customWidth="1"/>
    <col min="11015" max="11015" width="5" style="3" customWidth="1"/>
    <col min="11016" max="11016" width="0" style="3" hidden="1" customWidth="1"/>
    <col min="11017" max="11017" width="5.7109375" style="3" customWidth="1"/>
    <col min="11018" max="11018" width="0" style="3" hidden="1" customWidth="1"/>
    <col min="11019" max="11019" width="5.7109375" style="3" customWidth="1"/>
    <col min="11020" max="11020" width="5.42578125" style="3" customWidth="1"/>
    <col min="11021" max="11021" width="5" style="3" customWidth="1"/>
    <col min="11022" max="11023" width="5.140625" style="3" customWidth="1"/>
    <col min="11024" max="11025" width="5.7109375" style="3" customWidth="1"/>
    <col min="11026" max="11026" width="5.140625" style="3" customWidth="1"/>
    <col min="11027" max="11027" width="5" style="3" customWidth="1"/>
    <col min="11028" max="11028" width="0" style="3" hidden="1" customWidth="1"/>
    <col min="11029" max="11030" width="5.7109375" style="3" customWidth="1"/>
    <col min="11031" max="11031" width="5.28515625" style="3" customWidth="1"/>
    <col min="11032" max="11036" width="5" style="3" customWidth="1"/>
    <col min="11037" max="11037" width="5.28515625" style="3" customWidth="1"/>
    <col min="11038" max="11040" width="0" style="3" hidden="1" customWidth="1"/>
    <col min="11041" max="11041" width="8.85546875" style="3" customWidth="1"/>
    <col min="11042" max="11147" width="9.140625" style="3"/>
    <col min="11148" max="11148" width="32" style="3" customWidth="1"/>
    <col min="11149" max="11149" width="6.7109375" style="3" customWidth="1"/>
    <col min="11150" max="11150" width="6.28515625" style="3" customWidth="1"/>
    <col min="11151" max="11151" width="0" style="3" hidden="1" customWidth="1"/>
    <col min="11152" max="11152" width="5.140625" style="3" customWidth="1"/>
    <col min="11153" max="11153" width="5" style="3" customWidth="1"/>
    <col min="11154" max="11154" width="0" style="3" hidden="1" customWidth="1"/>
    <col min="11155" max="11155" width="5.7109375" style="3" customWidth="1"/>
    <col min="11156" max="11156" width="0" style="3" hidden="1" customWidth="1"/>
    <col min="11157" max="11157" width="5.7109375" style="3" customWidth="1"/>
    <col min="11158" max="11159" width="0" style="3" hidden="1" customWidth="1"/>
    <col min="11160" max="11161" width="5.140625" style="3" customWidth="1"/>
    <col min="11162" max="11162" width="5.7109375" style="3" customWidth="1"/>
    <col min="11163" max="11164" width="0" style="3" hidden="1" customWidth="1"/>
    <col min="11165" max="11165" width="5" style="3" customWidth="1"/>
    <col min="11166" max="11166" width="0" style="3" hidden="1" customWidth="1"/>
    <col min="11167" max="11168" width="5.7109375" style="3" customWidth="1"/>
    <col min="11169" max="11169" width="5.28515625" style="3" customWidth="1"/>
    <col min="11170" max="11172" width="5" style="3" customWidth="1"/>
    <col min="11173" max="11173" width="5.28515625" style="3" customWidth="1"/>
    <col min="11174" max="11174" width="0.140625" style="3" customWidth="1"/>
    <col min="11175" max="11175" width="8.85546875" style="3" customWidth="1"/>
    <col min="11176" max="11265" width="9.140625" style="3"/>
    <col min="11266" max="11266" width="32" style="3" customWidth="1"/>
    <col min="11267" max="11267" width="6.7109375" style="3" customWidth="1"/>
    <col min="11268" max="11268" width="6.28515625" style="3" customWidth="1"/>
    <col min="11269" max="11269" width="0" style="3" hidden="1" customWidth="1"/>
    <col min="11270" max="11270" width="5.140625" style="3" customWidth="1"/>
    <col min="11271" max="11271" width="5" style="3" customWidth="1"/>
    <col min="11272" max="11272" width="0" style="3" hidden="1" customWidth="1"/>
    <col min="11273" max="11273" width="5.7109375" style="3" customWidth="1"/>
    <col min="11274" max="11274" width="0" style="3" hidden="1" customWidth="1"/>
    <col min="11275" max="11275" width="5.7109375" style="3" customWidth="1"/>
    <col min="11276" max="11276" width="5.42578125" style="3" customWidth="1"/>
    <col min="11277" max="11277" width="5" style="3" customWidth="1"/>
    <col min="11278" max="11279" width="5.140625" style="3" customWidth="1"/>
    <col min="11280" max="11281" width="5.7109375" style="3" customWidth="1"/>
    <col min="11282" max="11282" width="5.140625" style="3" customWidth="1"/>
    <col min="11283" max="11283" width="5" style="3" customWidth="1"/>
    <col min="11284" max="11284" width="0" style="3" hidden="1" customWidth="1"/>
    <col min="11285" max="11286" width="5.7109375" style="3" customWidth="1"/>
    <col min="11287" max="11287" width="5.28515625" style="3" customWidth="1"/>
    <col min="11288" max="11292" width="5" style="3" customWidth="1"/>
    <col min="11293" max="11293" width="5.28515625" style="3" customWidth="1"/>
    <col min="11294" max="11296" width="0" style="3" hidden="1" customWidth="1"/>
    <col min="11297" max="11297" width="8.85546875" style="3" customWidth="1"/>
    <col min="11298" max="11403" width="9.140625" style="3"/>
    <col min="11404" max="11404" width="32" style="3" customWidth="1"/>
    <col min="11405" max="11405" width="6.7109375" style="3" customWidth="1"/>
    <col min="11406" max="11406" width="6.28515625" style="3" customWidth="1"/>
    <col min="11407" max="11407" width="0" style="3" hidden="1" customWidth="1"/>
    <col min="11408" max="11408" width="5.140625" style="3" customWidth="1"/>
    <col min="11409" max="11409" width="5" style="3" customWidth="1"/>
    <col min="11410" max="11410" width="0" style="3" hidden="1" customWidth="1"/>
    <col min="11411" max="11411" width="5.7109375" style="3" customWidth="1"/>
    <col min="11412" max="11412" width="0" style="3" hidden="1" customWidth="1"/>
    <col min="11413" max="11413" width="5.7109375" style="3" customWidth="1"/>
    <col min="11414" max="11415" width="0" style="3" hidden="1" customWidth="1"/>
    <col min="11416" max="11417" width="5.140625" style="3" customWidth="1"/>
    <col min="11418" max="11418" width="5.7109375" style="3" customWidth="1"/>
    <col min="11419" max="11420" width="0" style="3" hidden="1" customWidth="1"/>
    <col min="11421" max="11421" width="5" style="3" customWidth="1"/>
    <col min="11422" max="11422" width="0" style="3" hidden="1" customWidth="1"/>
    <col min="11423" max="11424" width="5.7109375" style="3" customWidth="1"/>
    <col min="11425" max="11425" width="5.28515625" style="3" customWidth="1"/>
    <col min="11426" max="11428" width="5" style="3" customWidth="1"/>
    <col min="11429" max="11429" width="5.28515625" style="3" customWidth="1"/>
    <col min="11430" max="11430" width="0.140625" style="3" customWidth="1"/>
    <col min="11431" max="11431" width="8.85546875" style="3" customWidth="1"/>
    <col min="11432" max="11521" width="9.140625" style="3"/>
    <col min="11522" max="11522" width="32" style="3" customWidth="1"/>
    <col min="11523" max="11523" width="6.7109375" style="3" customWidth="1"/>
    <col min="11524" max="11524" width="6.28515625" style="3" customWidth="1"/>
    <col min="11525" max="11525" width="0" style="3" hidden="1" customWidth="1"/>
    <col min="11526" max="11526" width="5.140625" style="3" customWidth="1"/>
    <col min="11527" max="11527" width="5" style="3" customWidth="1"/>
    <col min="11528" max="11528" width="0" style="3" hidden="1" customWidth="1"/>
    <col min="11529" max="11529" width="5.7109375" style="3" customWidth="1"/>
    <col min="11530" max="11530" width="0" style="3" hidden="1" customWidth="1"/>
    <col min="11531" max="11531" width="5.7109375" style="3" customWidth="1"/>
    <col min="11532" max="11532" width="5.42578125" style="3" customWidth="1"/>
    <col min="11533" max="11533" width="5" style="3" customWidth="1"/>
    <col min="11534" max="11535" width="5.140625" style="3" customWidth="1"/>
    <col min="11536" max="11537" width="5.7109375" style="3" customWidth="1"/>
    <col min="11538" max="11538" width="5.140625" style="3" customWidth="1"/>
    <col min="11539" max="11539" width="5" style="3" customWidth="1"/>
    <col min="11540" max="11540" width="0" style="3" hidden="1" customWidth="1"/>
    <col min="11541" max="11542" width="5.7109375" style="3" customWidth="1"/>
    <col min="11543" max="11543" width="5.28515625" style="3" customWidth="1"/>
    <col min="11544" max="11548" width="5" style="3" customWidth="1"/>
    <col min="11549" max="11549" width="5.28515625" style="3" customWidth="1"/>
    <col min="11550" max="11552" width="0" style="3" hidden="1" customWidth="1"/>
    <col min="11553" max="11553" width="8.85546875" style="3" customWidth="1"/>
    <col min="11554" max="11659" width="9.140625" style="3"/>
    <col min="11660" max="11660" width="32" style="3" customWidth="1"/>
    <col min="11661" max="11661" width="6.7109375" style="3" customWidth="1"/>
    <col min="11662" max="11662" width="6.28515625" style="3" customWidth="1"/>
    <col min="11663" max="11663" width="0" style="3" hidden="1" customWidth="1"/>
    <col min="11664" max="11664" width="5.140625" style="3" customWidth="1"/>
    <col min="11665" max="11665" width="5" style="3" customWidth="1"/>
    <col min="11666" max="11666" width="0" style="3" hidden="1" customWidth="1"/>
    <col min="11667" max="11667" width="5.7109375" style="3" customWidth="1"/>
    <col min="11668" max="11668" width="0" style="3" hidden="1" customWidth="1"/>
    <col min="11669" max="11669" width="5.7109375" style="3" customWidth="1"/>
    <col min="11670" max="11671" width="0" style="3" hidden="1" customWidth="1"/>
    <col min="11672" max="11673" width="5.140625" style="3" customWidth="1"/>
    <col min="11674" max="11674" width="5.7109375" style="3" customWidth="1"/>
    <col min="11675" max="11676" width="0" style="3" hidden="1" customWidth="1"/>
    <col min="11677" max="11677" width="5" style="3" customWidth="1"/>
    <col min="11678" max="11678" width="0" style="3" hidden="1" customWidth="1"/>
    <col min="11679" max="11680" width="5.7109375" style="3" customWidth="1"/>
    <col min="11681" max="11681" width="5.28515625" style="3" customWidth="1"/>
    <col min="11682" max="11684" width="5" style="3" customWidth="1"/>
    <col min="11685" max="11685" width="5.28515625" style="3" customWidth="1"/>
    <col min="11686" max="11686" width="0.140625" style="3" customWidth="1"/>
    <col min="11687" max="11687" width="8.85546875" style="3" customWidth="1"/>
    <col min="11688" max="11777" width="9.140625" style="3"/>
    <col min="11778" max="11778" width="32" style="3" customWidth="1"/>
    <col min="11779" max="11779" width="6.7109375" style="3" customWidth="1"/>
    <col min="11780" max="11780" width="6.28515625" style="3" customWidth="1"/>
    <col min="11781" max="11781" width="0" style="3" hidden="1" customWidth="1"/>
    <col min="11782" max="11782" width="5.140625" style="3" customWidth="1"/>
    <col min="11783" max="11783" width="5" style="3" customWidth="1"/>
    <col min="11784" max="11784" width="0" style="3" hidden="1" customWidth="1"/>
    <col min="11785" max="11785" width="5.7109375" style="3" customWidth="1"/>
    <col min="11786" max="11786" width="0" style="3" hidden="1" customWidth="1"/>
    <col min="11787" max="11787" width="5.7109375" style="3" customWidth="1"/>
    <col min="11788" max="11788" width="5.42578125" style="3" customWidth="1"/>
    <col min="11789" max="11789" width="5" style="3" customWidth="1"/>
    <col min="11790" max="11791" width="5.140625" style="3" customWidth="1"/>
    <col min="11792" max="11793" width="5.7109375" style="3" customWidth="1"/>
    <col min="11794" max="11794" width="5.140625" style="3" customWidth="1"/>
    <col min="11795" max="11795" width="5" style="3" customWidth="1"/>
    <col min="11796" max="11796" width="0" style="3" hidden="1" customWidth="1"/>
    <col min="11797" max="11798" width="5.7109375" style="3" customWidth="1"/>
    <col min="11799" max="11799" width="5.28515625" style="3" customWidth="1"/>
    <col min="11800" max="11804" width="5" style="3" customWidth="1"/>
    <col min="11805" max="11805" width="5.28515625" style="3" customWidth="1"/>
    <col min="11806" max="11808" width="0" style="3" hidden="1" customWidth="1"/>
    <col min="11809" max="11809" width="8.85546875" style="3" customWidth="1"/>
    <col min="11810" max="11915" width="9.140625" style="3"/>
    <col min="11916" max="11916" width="32" style="3" customWidth="1"/>
    <col min="11917" max="11917" width="6.7109375" style="3" customWidth="1"/>
    <col min="11918" max="11918" width="6.28515625" style="3" customWidth="1"/>
    <col min="11919" max="11919" width="0" style="3" hidden="1" customWidth="1"/>
    <col min="11920" max="11920" width="5.140625" style="3" customWidth="1"/>
    <col min="11921" max="11921" width="5" style="3" customWidth="1"/>
    <col min="11922" max="11922" width="0" style="3" hidden="1" customWidth="1"/>
    <col min="11923" max="11923" width="5.7109375" style="3" customWidth="1"/>
    <col min="11924" max="11924" width="0" style="3" hidden="1" customWidth="1"/>
    <col min="11925" max="11925" width="5.7109375" style="3" customWidth="1"/>
    <col min="11926" max="11927" width="0" style="3" hidden="1" customWidth="1"/>
    <col min="11928" max="11929" width="5.140625" style="3" customWidth="1"/>
    <col min="11930" max="11930" width="5.7109375" style="3" customWidth="1"/>
    <col min="11931" max="11932" width="0" style="3" hidden="1" customWidth="1"/>
    <col min="11933" max="11933" width="5" style="3" customWidth="1"/>
    <col min="11934" max="11934" width="0" style="3" hidden="1" customWidth="1"/>
    <col min="11935" max="11936" width="5.7109375" style="3" customWidth="1"/>
    <col min="11937" max="11937" width="5.28515625" style="3" customWidth="1"/>
    <col min="11938" max="11940" width="5" style="3" customWidth="1"/>
    <col min="11941" max="11941" width="5.28515625" style="3" customWidth="1"/>
    <col min="11942" max="11942" width="0.140625" style="3" customWidth="1"/>
    <col min="11943" max="11943" width="8.85546875" style="3" customWidth="1"/>
    <col min="11944" max="12033" width="9.140625" style="3"/>
    <col min="12034" max="12034" width="32" style="3" customWidth="1"/>
    <col min="12035" max="12035" width="6.7109375" style="3" customWidth="1"/>
    <col min="12036" max="12036" width="6.28515625" style="3" customWidth="1"/>
    <col min="12037" max="12037" width="0" style="3" hidden="1" customWidth="1"/>
    <col min="12038" max="12038" width="5.140625" style="3" customWidth="1"/>
    <col min="12039" max="12039" width="5" style="3" customWidth="1"/>
    <col min="12040" max="12040" width="0" style="3" hidden="1" customWidth="1"/>
    <col min="12041" max="12041" width="5.7109375" style="3" customWidth="1"/>
    <col min="12042" max="12042" width="0" style="3" hidden="1" customWidth="1"/>
    <col min="12043" max="12043" width="5.7109375" style="3" customWidth="1"/>
    <col min="12044" max="12044" width="5.42578125" style="3" customWidth="1"/>
    <col min="12045" max="12045" width="5" style="3" customWidth="1"/>
    <col min="12046" max="12047" width="5.140625" style="3" customWidth="1"/>
    <col min="12048" max="12049" width="5.7109375" style="3" customWidth="1"/>
    <col min="12050" max="12050" width="5.140625" style="3" customWidth="1"/>
    <col min="12051" max="12051" width="5" style="3" customWidth="1"/>
    <col min="12052" max="12052" width="0" style="3" hidden="1" customWidth="1"/>
    <col min="12053" max="12054" width="5.7109375" style="3" customWidth="1"/>
    <col min="12055" max="12055" width="5.28515625" style="3" customWidth="1"/>
    <col min="12056" max="12060" width="5" style="3" customWidth="1"/>
    <col min="12061" max="12061" width="5.28515625" style="3" customWidth="1"/>
    <col min="12062" max="12064" width="0" style="3" hidden="1" customWidth="1"/>
    <col min="12065" max="12065" width="8.85546875" style="3" customWidth="1"/>
    <col min="12066" max="12171" width="9.140625" style="3"/>
    <col min="12172" max="12172" width="32" style="3" customWidth="1"/>
    <col min="12173" max="12173" width="6.7109375" style="3" customWidth="1"/>
    <col min="12174" max="12174" width="6.28515625" style="3" customWidth="1"/>
    <col min="12175" max="12175" width="0" style="3" hidden="1" customWidth="1"/>
    <col min="12176" max="12176" width="5.140625" style="3" customWidth="1"/>
    <col min="12177" max="12177" width="5" style="3" customWidth="1"/>
    <col min="12178" max="12178" width="0" style="3" hidden="1" customWidth="1"/>
    <col min="12179" max="12179" width="5.7109375" style="3" customWidth="1"/>
    <col min="12180" max="12180" width="0" style="3" hidden="1" customWidth="1"/>
    <col min="12181" max="12181" width="5.7109375" style="3" customWidth="1"/>
    <col min="12182" max="12183" width="0" style="3" hidden="1" customWidth="1"/>
    <col min="12184" max="12185" width="5.140625" style="3" customWidth="1"/>
    <col min="12186" max="12186" width="5.7109375" style="3" customWidth="1"/>
    <col min="12187" max="12188" width="0" style="3" hidden="1" customWidth="1"/>
    <col min="12189" max="12189" width="5" style="3" customWidth="1"/>
    <col min="12190" max="12190" width="0" style="3" hidden="1" customWidth="1"/>
    <col min="12191" max="12192" width="5.7109375" style="3" customWidth="1"/>
    <col min="12193" max="12193" width="5.28515625" style="3" customWidth="1"/>
    <col min="12194" max="12196" width="5" style="3" customWidth="1"/>
    <col min="12197" max="12197" width="5.28515625" style="3" customWidth="1"/>
    <col min="12198" max="12198" width="0.140625" style="3" customWidth="1"/>
    <col min="12199" max="12199" width="8.85546875" style="3" customWidth="1"/>
    <col min="12200" max="12289" width="9.140625" style="3"/>
    <col min="12290" max="12290" width="32" style="3" customWidth="1"/>
    <col min="12291" max="12291" width="6.7109375" style="3" customWidth="1"/>
    <col min="12292" max="12292" width="6.28515625" style="3" customWidth="1"/>
    <col min="12293" max="12293" width="0" style="3" hidden="1" customWidth="1"/>
    <col min="12294" max="12294" width="5.140625" style="3" customWidth="1"/>
    <col min="12295" max="12295" width="5" style="3" customWidth="1"/>
    <col min="12296" max="12296" width="0" style="3" hidden="1" customWidth="1"/>
    <col min="12297" max="12297" width="5.7109375" style="3" customWidth="1"/>
    <col min="12298" max="12298" width="0" style="3" hidden="1" customWidth="1"/>
    <col min="12299" max="12299" width="5.7109375" style="3" customWidth="1"/>
    <col min="12300" max="12300" width="5.42578125" style="3" customWidth="1"/>
    <col min="12301" max="12301" width="5" style="3" customWidth="1"/>
    <col min="12302" max="12303" width="5.140625" style="3" customWidth="1"/>
    <col min="12304" max="12305" width="5.7109375" style="3" customWidth="1"/>
    <col min="12306" max="12306" width="5.140625" style="3" customWidth="1"/>
    <col min="12307" max="12307" width="5" style="3" customWidth="1"/>
    <col min="12308" max="12308" width="0" style="3" hidden="1" customWidth="1"/>
    <col min="12309" max="12310" width="5.7109375" style="3" customWidth="1"/>
    <col min="12311" max="12311" width="5.28515625" style="3" customWidth="1"/>
    <col min="12312" max="12316" width="5" style="3" customWidth="1"/>
    <col min="12317" max="12317" width="5.28515625" style="3" customWidth="1"/>
    <col min="12318" max="12320" width="0" style="3" hidden="1" customWidth="1"/>
    <col min="12321" max="12321" width="8.85546875" style="3" customWidth="1"/>
    <col min="12322" max="12427" width="9.140625" style="3"/>
    <col min="12428" max="12428" width="32" style="3" customWidth="1"/>
    <col min="12429" max="12429" width="6.7109375" style="3" customWidth="1"/>
    <col min="12430" max="12430" width="6.28515625" style="3" customWidth="1"/>
    <col min="12431" max="12431" width="0" style="3" hidden="1" customWidth="1"/>
    <col min="12432" max="12432" width="5.140625" style="3" customWidth="1"/>
    <col min="12433" max="12433" width="5" style="3" customWidth="1"/>
    <col min="12434" max="12434" width="0" style="3" hidden="1" customWidth="1"/>
    <col min="12435" max="12435" width="5.7109375" style="3" customWidth="1"/>
    <col min="12436" max="12436" width="0" style="3" hidden="1" customWidth="1"/>
    <col min="12437" max="12437" width="5.7109375" style="3" customWidth="1"/>
    <col min="12438" max="12439" width="0" style="3" hidden="1" customWidth="1"/>
    <col min="12440" max="12441" width="5.140625" style="3" customWidth="1"/>
    <col min="12442" max="12442" width="5.7109375" style="3" customWidth="1"/>
    <col min="12443" max="12444" width="0" style="3" hidden="1" customWidth="1"/>
    <col min="12445" max="12445" width="5" style="3" customWidth="1"/>
    <col min="12446" max="12446" width="0" style="3" hidden="1" customWidth="1"/>
    <col min="12447" max="12448" width="5.7109375" style="3" customWidth="1"/>
    <col min="12449" max="12449" width="5.28515625" style="3" customWidth="1"/>
    <col min="12450" max="12452" width="5" style="3" customWidth="1"/>
    <col min="12453" max="12453" width="5.28515625" style="3" customWidth="1"/>
    <col min="12454" max="12454" width="0.140625" style="3" customWidth="1"/>
    <col min="12455" max="12455" width="8.85546875" style="3" customWidth="1"/>
    <col min="12456" max="12545" width="9.140625" style="3"/>
    <col min="12546" max="12546" width="32" style="3" customWidth="1"/>
    <col min="12547" max="12547" width="6.7109375" style="3" customWidth="1"/>
    <col min="12548" max="12548" width="6.28515625" style="3" customWidth="1"/>
    <col min="12549" max="12549" width="0" style="3" hidden="1" customWidth="1"/>
    <col min="12550" max="12550" width="5.140625" style="3" customWidth="1"/>
    <col min="12551" max="12551" width="5" style="3" customWidth="1"/>
    <col min="12552" max="12552" width="0" style="3" hidden="1" customWidth="1"/>
    <col min="12553" max="12553" width="5.7109375" style="3" customWidth="1"/>
    <col min="12554" max="12554" width="0" style="3" hidden="1" customWidth="1"/>
    <col min="12555" max="12555" width="5.7109375" style="3" customWidth="1"/>
    <col min="12556" max="12556" width="5.42578125" style="3" customWidth="1"/>
    <col min="12557" max="12557" width="5" style="3" customWidth="1"/>
    <col min="12558" max="12559" width="5.140625" style="3" customWidth="1"/>
    <col min="12560" max="12561" width="5.7109375" style="3" customWidth="1"/>
    <col min="12562" max="12562" width="5.140625" style="3" customWidth="1"/>
    <col min="12563" max="12563" width="5" style="3" customWidth="1"/>
    <col min="12564" max="12564" width="0" style="3" hidden="1" customWidth="1"/>
    <col min="12565" max="12566" width="5.7109375" style="3" customWidth="1"/>
    <col min="12567" max="12567" width="5.28515625" style="3" customWidth="1"/>
    <col min="12568" max="12572" width="5" style="3" customWidth="1"/>
    <col min="12573" max="12573" width="5.28515625" style="3" customWidth="1"/>
    <col min="12574" max="12576" width="0" style="3" hidden="1" customWidth="1"/>
    <col min="12577" max="12577" width="8.85546875" style="3" customWidth="1"/>
    <col min="12578" max="12683" width="9.140625" style="3"/>
    <col min="12684" max="12684" width="32" style="3" customWidth="1"/>
    <col min="12685" max="12685" width="6.7109375" style="3" customWidth="1"/>
    <col min="12686" max="12686" width="6.28515625" style="3" customWidth="1"/>
    <col min="12687" max="12687" width="0" style="3" hidden="1" customWidth="1"/>
    <col min="12688" max="12688" width="5.140625" style="3" customWidth="1"/>
    <col min="12689" max="12689" width="5" style="3" customWidth="1"/>
    <col min="12690" max="12690" width="0" style="3" hidden="1" customWidth="1"/>
    <col min="12691" max="12691" width="5.7109375" style="3" customWidth="1"/>
    <col min="12692" max="12692" width="0" style="3" hidden="1" customWidth="1"/>
    <col min="12693" max="12693" width="5.7109375" style="3" customWidth="1"/>
    <col min="12694" max="12695" width="0" style="3" hidden="1" customWidth="1"/>
    <col min="12696" max="12697" width="5.140625" style="3" customWidth="1"/>
    <col min="12698" max="12698" width="5.7109375" style="3" customWidth="1"/>
    <col min="12699" max="12700" width="0" style="3" hidden="1" customWidth="1"/>
    <col min="12701" max="12701" width="5" style="3" customWidth="1"/>
    <col min="12702" max="12702" width="0" style="3" hidden="1" customWidth="1"/>
    <col min="12703" max="12704" width="5.7109375" style="3" customWidth="1"/>
    <col min="12705" max="12705" width="5.28515625" style="3" customWidth="1"/>
    <col min="12706" max="12708" width="5" style="3" customWidth="1"/>
    <col min="12709" max="12709" width="5.28515625" style="3" customWidth="1"/>
    <col min="12710" max="12710" width="0.140625" style="3" customWidth="1"/>
    <col min="12711" max="12711" width="8.85546875" style="3" customWidth="1"/>
    <col min="12712" max="12801" width="9.140625" style="3"/>
    <col min="12802" max="12802" width="32" style="3" customWidth="1"/>
    <col min="12803" max="12803" width="6.7109375" style="3" customWidth="1"/>
    <col min="12804" max="12804" width="6.28515625" style="3" customWidth="1"/>
    <col min="12805" max="12805" width="0" style="3" hidden="1" customWidth="1"/>
    <col min="12806" max="12806" width="5.140625" style="3" customWidth="1"/>
    <col min="12807" max="12807" width="5" style="3" customWidth="1"/>
    <col min="12808" max="12808" width="0" style="3" hidden="1" customWidth="1"/>
    <col min="12809" max="12809" width="5.7109375" style="3" customWidth="1"/>
    <col min="12810" max="12810" width="0" style="3" hidden="1" customWidth="1"/>
    <col min="12811" max="12811" width="5.7109375" style="3" customWidth="1"/>
    <col min="12812" max="12812" width="5.42578125" style="3" customWidth="1"/>
    <col min="12813" max="12813" width="5" style="3" customWidth="1"/>
    <col min="12814" max="12815" width="5.140625" style="3" customWidth="1"/>
    <col min="12816" max="12817" width="5.7109375" style="3" customWidth="1"/>
    <col min="12818" max="12818" width="5.140625" style="3" customWidth="1"/>
    <col min="12819" max="12819" width="5" style="3" customWidth="1"/>
    <col min="12820" max="12820" width="0" style="3" hidden="1" customWidth="1"/>
    <col min="12821" max="12822" width="5.7109375" style="3" customWidth="1"/>
    <col min="12823" max="12823" width="5.28515625" style="3" customWidth="1"/>
    <col min="12824" max="12828" width="5" style="3" customWidth="1"/>
    <col min="12829" max="12829" width="5.28515625" style="3" customWidth="1"/>
    <col min="12830" max="12832" width="0" style="3" hidden="1" customWidth="1"/>
    <col min="12833" max="12833" width="8.85546875" style="3" customWidth="1"/>
    <col min="12834" max="12939" width="9.140625" style="3"/>
    <col min="12940" max="12940" width="32" style="3" customWidth="1"/>
    <col min="12941" max="12941" width="6.7109375" style="3" customWidth="1"/>
    <col min="12942" max="12942" width="6.28515625" style="3" customWidth="1"/>
    <col min="12943" max="12943" width="0" style="3" hidden="1" customWidth="1"/>
    <col min="12944" max="12944" width="5.140625" style="3" customWidth="1"/>
    <col min="12945" max="12945" width="5" style="3" customWidth="1"/>
    <col min="12946" max="12946" width="0" style="3" hidden="1" customWidth="1"/>
    <col min="12947" max="12947" width="5.7109375" style="3" customWidth="1"/>
    <col min="12948" max="12948" width="0" style="3" hidden="1" customWidth="1"/>
    <col min="12949" max="12949" width="5.7109375" style="3" customWidth="1"/>
    <col min="12950" max="12951" width="0" style="3" hidden="1" customWidth="1"/>
    <col min="12952" max="12953" width="5.140625" style="3" customWidth="1"/>
    <col min="12954" max="12954" width="5.7109375" style="3" customWidth="1"/>
    <col min="12955" max="12956" width="0" style="3" hidden="1" customWidth="1"/>
    <col min="12957" max="12957" width="5" style="3" customWidth="1"/>
    <col min="12958" max="12958" width="0" style="3" hidden="1" customWidth="1"/>
    <col min="12959" max="12960" width="5.7109375" style="3" customWidth="1"/>
    <col min="12961" max="12961" width="5.28515625" style="3" customWidth="1"/>
    <col min="12962" max="12964" width="5" style="3" customWidth="1"/>
    <col min="12965" max="12965" width="5.28515625" style="3" customWidth="1"/>
    <col min="12966" max="12966" width="0.140625" style="3" customWidth="1"/>
    <col min="12967" max="12967" width="8.85546875" style="3" customWidth="1"/>
    <col min="12968" max="13057" width="9.140625" style="3"/>
    <col min="13058" max="13058" width="32" style="3" customWidth="1"/>
    <col min="13059" max="13059" width="6.7109375" style="3" customWidth="1"/>
    <col min="13060" max="13060" width="6.28515625" style="3" customWidth="1"/>
    <col min="13061" max="13061" width="0" style="3" hidden="1" customWidth="1"/>
    <col min="13062" max="13062" width="5.140625" style="3" customWidth="1"/>
    <col min="13063" max="13063" width="5" style="3" customWidth="1"/>
    <col min="13064" max="13064" width="0" style="3" hidden="1" customWidth="1"/>
    <col min="13065" max="13065" width="5.7109375" style="3" customWidth="1"/>
    <col min="13066" max="13066" width="0" style="3" hidden="1" customWidth="1"/>
    <col min="13067" max="13067" width="5.7109375" style="3" customWidth="1"/>
    <col min="13068" max="13068" width="5.42578125" style="3" customWidth="1"/>
    <col min="13069" max="13069" width="5" style="3" customWidth="1"/>
    <col min="13070" max="13071" width="5.140625" style="3" customWidth="1"/>
    <col min="13072" max="13073" width="5.7109375" style="3" customWidth="1"/>
    <col min="13074" max="13074" width="5.140625" style="3" customWidth="1"/>
    <col min="13075" max="13075" width="5" style="3" customWidth="1"/>
    <col min="13076" max="13076" width="0" style="3" hidden="1" customWidth="1"/>
    <col min="13077" max="13078" width="5.7109375" style="3" customWidth="1"/>
    <col min="13079" max="13079" width="5.28515625" style="3" customWidth="1"/>
    <col min="13080" max="13084" width="5" style="3" customWidth="1"/>
    <col min="13085" max="13085" width="5.28515625" style="3" customWidth="1"/>
    <col min="13086" max="13088" width="0" style="3" hidden="1" customWidth="1"/>
    <col min="13089" max="13089" width="8.85546875" style="3" customWidth="1"/>
    <col min="13090" max="13195" width="9.140625" style="3"/>
    <col min="13196" max="13196" width="32" style="3" customWidth="1"/>
    <col min="13197" max="13197" width="6.7109375" style="3" customWidth="1"/>
    <col min="13198" max="13198" width="6.28515625" style="3" customWidth="1"/>
    <col min="13199" max="13199" width="0" style="3" hidden="1" customWidth="1"/>
    <col min="13200" max="13200" width="5.140625" style="3" customWidth="1"/>
    <col min="13201" max="13201" width="5" style="3" customWidth="1"/>
    <col min="13202" max="13202" width="0" style="3" hidden="1" customWidth="1"/>
    <col min="13203" max="13203" width="5.7109375" style="3" customWidth="1"/>
    <col min="13204" max="13204" width="0" style="3" hidden="1" customWidth="1"/>
    <col min="13205" max="13205" width="5.7109375" style="3" customWidth="1"/>
    <col min="13206" max="13207" width="0" style="3" hidden="1" customWidth="1"/>
    <col min="13208" max="13209" width="5.140625" style="3" customWidth="1"/>
    <col min="13210" max="13210" width="5.7109375" style="3" customWidth="1"/>
    <col min="13211" max="13212" width="0" style="3" hidden="1" customWidth="1"/>
    <col min="13213" max="13213" width="5" style="3" customWidth="1"/>
    <col min="13214" max="13214" width="0" style="3" hidden="1" customWidth="1"/>
    <col min="13215" max="13216" width="5.7109375" style="3" customWidth="1"/>
    <col min="13217" max="13217" width="5.28515625" style="3" customWidth="1"/>
    <col min="13218" max="13220" width="5" style="3" customWidth="1"/>
    <col min="13221" max="13221" width="5.28515625" style="3" customWidth="1"/>
    <col min="13222" max="13222" width="0.140625" style="3" customWidth="1"/>
    <col min="13223" max="13223" width="8.85546875" style="3" customWidth="1"/>
    <col min="13224" max="13313" width="9.140625" style="3"/>
    <col min="13314" max="13314" width="32" style="3" customWidth="1"/>
    <col min="13315" max="13315" width="6.7109375" style="3" customWidth="1"/>
    <col min="13316" max="13316" width="6.28515625" style="3" customWidth="1"/>
    <col min="13317" max="13317" width="0" style="3" hidden="1" customWidth="1"/>
    <col min="13318" max="13318" width="5.140625" style="3" customWidth="1"/>
    <col min="13319" max="13319" width="5" style="3" customWidth="1"/>
    <col min="13320" max="13320" width="0" style="3" hidden="1" customWidth="1"/>
    <col min="13321" max="13321" width="5.7109375" style="3" customWidth="1"/>
    <col min="13322" max="13322" width="0" style="3" hidden="1" customWidth="1"/>
    <col min="13323" max="13323" width="5.7109375" style="3" customWidth="1"/>
    <col min="13324" max="13324" width="5.42578125" style="3" customWidth="1"/>
    <col min="13325" max="13325" width="5" style="3" customWidth="1"/>
    <col min="13326" max="13327" width="5.140625" style="3" customWidth="1"/>
    <col min="13328" max="13329" width="5.7109375" style="3" customWidth="1"/>
    <col min="13330" max="13330" width="5.140625" style="3" customWidth="1"/>
    <col min="13331" max="13331" width="5" style="3" customWidth="1"/>
    <col min="13332" max="13332" width="0" style="3" hidden="1" customWidth="1"/>
    <col min="13333" max="13334" width="5.7109375" style="3" customWidth="1"/>
    <col min="13335" max="13335" width="5.28515625" style="3" customWidth="1"/>
    <col min="13336" max="13340" width="5" style="3" customWidth="1"/>
    <col min="13341" max="13341" width="5.28515625" style="3" customWidth="1"/>
    <col min="13342" max="13344" width="0" style="3" hidden="1" customWidth="1"/>
    <col min="13345" max="13345" width="8.85546875" style="3" customWidth="1"/>
    <col min="13346" max="13451" width="9.140625" style="3"/>
    <col min="13452" max="13452" width="32" style="3" customWidth="1"/>
    <col min="13453" max="13453" width="6.7109375" style="3" customWidth="1"/>
    <col min="13454" max="13454" width="6.28515625" style="3" customWidth="1"/>
    <col min="13455" max="13455" width="0" style="3" hidden="1" customWidth="1"/>
    <col min="13456" max="13456" width="5.140625" style="3" customWidth="1"/>
    <col min="13457" max="13457" width="5" style="3" customWidth="1"/>
    <col min="13458" max="13458" width="0" style="3" hidden="1" customWidth="1"/>
    <col min="13459" max="13459" width="5.7109375" style="3" customWidth="1"/>
    <col min="13460" max="13460" width="0" style="3" hidden="1" customWidth="1"/>
    <col min="13461" max="13461" width="5.7109375" style="3" customWidth="1"/>
    <col min="13462" max="13463" width="0" style="3" hidden="1" customWidth="1"/>
    <col min="13464" max="13465" width="5.140625" style="3" customWidth="1"/>
    <col min="13466" max="13466" width="5.7109375" style="3" customWidth="1"/>
    <col min="13467" max="13468" width="0" style="3" hidden="1" customWidth="1"/>
    <col min="13469" max="13469" width="5" style="3" customWidth="1"/>
    <col min="13470" max="13470" width="0" style="3" hidden="1" customWidth="1"/>
    <col min="13471" max="13472" width="5.7109375" style="3" customWidth="1"/>
    <col min="13473" max="13473" width="5.28515625" style="3" customWidth="1"/>
    <col min="13474" max="13476" width="5" style="3" customWidth="1"/>
    <col min="13477" max="13477" width="5.28515625" style="3" customWidth="1"/>
    <col min="13478" max="13478" width="0.140625" style="3" customWidth="1"/>
    <col min="13479" max="13479" width="8.85546875" style="3" customWidth="1"/>
    <col min="13480" max="13569" width="9.140625" style="3"/>
    <col min="13570" max="13570" width="32" style="3" customWidth="1"/>
    <col min="13571" max="13571" width="6.7109375" style="3" customWidth="1"/>
    <col min="13572" max="13572" width="6.28515625" style="3" customWidth="1"/>
    <col min="13573" max="13573" width="0" style="3" hidden="1" customWidth="1"/>
    <col min="13574" max="13574" width="5.140625" style="3" customWidth="1"/>
    <col min="13575" max="13575" width="5" style="3" customWidth="1"/>
    <col min="13576" max="13576" width="0" style="3" hidden="1" customWidth="1"/>
    <col min="13577" max="13577" width="5.7109375" style="3" customWidth="1"/>
    <col min="13578" max="13578" width="0" style="3" hidden="1" customWidth="1"/>
    <col min="13579" max="13579" width="5.7109375" style="3" customWidth="1"/>
    <col min="13580" max="13580" width="5.42578125" style="3" customWidth="1"/>
    <col min="13581" max="13581" width="5" style="3" customWidth="1"/>
    <col min="13582" max="13583" width="5.140625" style="3" customWidth="1"/>
    <col min="13584" max="13585" width="5.7109375" style="3" customWidth="1"/>
    <col min="13586" max="13586" width="5.140625" style="3" customWidth="1"/>
    <col min="13587" max="13587" width="5" style="3" customWidth="1"/>
    <col min="13588" max="13588" width="0" style="3" hidden="1" customWidth="1"/>
    <col min="13589" max="13590" width="5.7109375" style="3" customWidth="1"/>
    <col min="13591" max="13591" width="5.28515625" style="3" customWidth="1"/>
    <col min="13592" max="13596" width="5" style="3" customWidth="1"/>
    <col min="13597" max="13597" width="5.28515625" style="3" customWidth="1"/>
    <col min="13598" max="13600" width="0" style="3" hidden="1" customWidth="1"/>
    <col min="13601" max="13601" width="8.85546875" style="3" customWidth="1"/>
    <col min="13602" max="13707" width="9.140625" style="3"/>
    <col min="13708" max="13708" width="32" style="3" customWidth="1"/>
    <col min="13709" max="13709" width="6.7109375" style="3" customWidth="1"/>
    <col min="13710" max="13710" width="6.28515625" style="3" customWidth="1"/>
    <col min="13711" max="13711" width="0" style="3" hidden="1" customWidth="1"/>
    <col min="13712" max="13712" width="5.140625" style="3" customWidth="1"/>
    <col min="13713" max="13713" width="5" style="3" customWidth="1"/>
    <col min="13714" max="13714" width="0" style="3" hidden="1" customWidth="1"/>
    <col min="13715" max="13715" width="5.7109375" style="3" customWidth="1"/>
    <col min="13716" max="13716" width="0" style="3" hidden="1" customWidth="1"/>
    <col min="13717" max="13717" width="5.7109375" style="3" customWidth="1"/>
    <col min="13718" max="13719" width="0" style="3" hidden="1" customWidth="1"/>
    <col min="13720" max="13721" width="5.140625" style="3" customWidth="1"/>
    <col min="13722" max="13722" width="5.7109375" style="3" customWidth="1"/>
    <col min="13723" max="13724" width="0" style="3" hidden="1" customWidth="1"/>
    <col min="13725" max="13725" width="5" style="3" customWidth="1"/>
    <col min="13726" max="13726" width="0" style="3" hidden="1" customWidth="1"/>
    <col min="13727" max="13728" width="5.7109375" style="3" customWidth="1"/>
    <col min="13729" max="13729" width="5.28515625" style="3" customWidth="1"/>
    <col min="13730" max="13732" width="5" style="3" customWidth="1"/>
    <col min="13733" max="13733" width="5.28515625" style="3" customWidth="1"/>
    <col min="13734" max="13734" width="0.140625" style="3" customWidth="1"/>
    <col min="13735" max="13735" width="8.85546875" style="3" customWidth="1"/>
    <col min="13736" max="13825" width="9.140625" style="3"/>
    <col min="13826" max="13826" width="32" style="3" customWidth="1"/>
    <col min="13827" max="13827" width="6.7109375" style="3" customWidth="1"/>
    <col min="13828" max="13828" width="6.28515625" style="3" customWidth="1"/>
    <col min="13829" max="13829" width="0" style="3" hidden="1" customWidth="1"/>
    <col min="13830" max="13830" width="5.140625" style="3" customWidth="1"/>
    <col min="13831" max="13831" width="5" style="3" customWidth="1"/>
    <col min="13832" max="13832" width="0" style="3" hidden="1" customWidth="1"/>
    <col min="13833" max="13833" width="5.7109375" style="3" customWidth="1"/>
    <col min="13834" max="13834" width="0" style="3" hidden="1" customWidth="1"/>
    <col min="13835" max="13835" width="5.7109375" style="3" customWidth="1"/>
    <col min="13836" max="13836" width="5.42578125" style="3" customWidth="1"/>
    <col min="13837" max="13837" width="5" style="3" customWidth="1"/>
    <col min="13838" max="13839" width="5.140625" style="3" customWidth="1"/>
    <col min="13840" max="13841" width="5.7109375" style="3" customWidth="1"/>
    <col min="13842" max="13842" width="5.140625" style="3" customWidth="1"/>
    <col min="13843" max="13843" width="5" style="3" customWidth="1"/>
    <col min="13844" max="13844" width="0" style="3" hidden="1" customWidth="1"/>
    <col min="13845" max="13846" width="5.7109375" style="3" customWidth="1"/>
    <col min="13847" max="13847" width="5.28515625" style="3" customWidth="1"/>
    <col min="13848" max="13852" width="5" style="3" customWidth="1"/>
    <col min="13853" max="13853" width="5.28515625" style="3" customWidth="1"/>
    <col min="13854" max="13856" width="0" style="3" hidden="1" customWidth="1"/>
    <col min="13857" max="13857" width="8.85546875" style="3" customWidth="1"/>
    <col min="13858" max="13963" width="9.140625" style="3"/>
    <col min="13964" max="13964" width="32" style="3" customWidth="1"/>
    <col min="13965" max="13965" width="6.7109375" style="3" customWidth="1"/>
    <col min="13966" max="13966" width="6.28515625" style="3" customWidth="1"/>
    <col min="13967" max="13967" width="0" style="3" hidden="1" customWidth="1"/>
    <col min="13968" max="13968" width="5.140625" style="3" customWidth="1"/>
    <col min="13969" max="13969" width="5" style="3" customWidth="1"/>
    <col min="13970" max="13970" width="0" style="3" hidden="1" customWidth="1"/>
    <col min="13971" max="13971" width="5.7109375" style="3" customWidth="1"/>
    <col min="13972" max="13972" width="0" style="3" hidden="1" customWidth="1"/>
    <col min="13973" max="13973" width="5.7109375" style="3" customWidth="1"/>
    <col min="13974" max="13975" width="0" style="3" hidden="1" customWidth="1"/>
    <col min="13976" max="13977" width="5.140625" style="3" customWidth="1"/>
    <col min="13978" max="13978" width="5.7109375" style="3" customWidth="1"/>
    <col min="13979" max="13980" width="0" style="3" hidden="1" customWidth="1"/>
    <col min="13981" max="13981" width="5" style="3" customWidth="1"/>
    <col min="13982" max="13982" width="0" style="3" hidden="1" customWidth="1"/>
    <col min="13983" max="13984" width="5.7109375" style="3" customWidth="1"/>
    <col min="13985" max="13985" width="5.28515625" style="3" customWidth="1"/>
    <col min="13986" max="13988" width="5" style="3" customWidth="1"/>
    <col min="13989" max="13989" width="5.28515625" style="3" customWidth="1"/>
    <col min="13990" max="13990" width="0.140625" style="3" customWidth="1"/>
    <col min="13991" max="13991" width="8.85546875" style="3" customWidth="1"/>
    <col min="13992" max="14081" width="9.140625" style="3"/>
    <col min="14082" max="14082" width="32" style="3" customWidth="1"/>
    <col min="14083" max="14083" width="6.7109375" style="3" customWidth="1"/>
    <col min="14084" max="14084" width="6.28515625" style="3" customWidth="1"/>
    <col min="14085" max="14085" width="0" style="3" hidden="1" customWidth="1"/>
    <col min="14086" max="14086" width="5.140625" style="3" customWidth="1"/>
    <col min="14087" max="14087" width="5" style="3" customWidth="1"/>
    <col min="14088" max="14088" width="0" style="3" hidden="1" customWidth="1"/>
    <col min="14089" max="14089" width="5.7109375" style="3" customWidth="1"/>
    <col min="14090" max="14090" width="0" style="3" hidden="1" customWidth="1"/>
    <col min="14091" max="14091" width="5.7109375" style="3" customWidth="1"/>
    <col min="14092" max="14092" width="5.42578125" style="3" customWidth="1"/>
    <col min="14093" max="14093" width="5" style="3" customWidth="1"/>
    <col min="14094" max="14095" width="5.140625" style="3" customWidth="1"/>
    <col min="14096" max="14097" width="5.7109375" style="3" customWidth="1"/>
    <col min="14098" max="14098" width="5.140625" style="3" customWidth="1"/>
    <col min="14099" max="14099" width="5" style="3" customWidth="1"/>
    <col min="14100" max="14100" width="0" style="3" hidden="1" customWidth="1"/>
    <col min="14101" max="14102" width="5.7109375" style="3" customWidth="1"/>
    <col min="14103" max="14103" width="5.28515625" style="3" customWidth="1"/>
    <col min="14104" max="14108" width="5" style="3" customWidth="1"/>
    <col min="14109" max="14109" width="5.28515625" style="3" customWidth="1"/>
    <col min="14110" max="14112" width="0" style="3" hidden="1" customWidth="1"/>
    <col min="14113" max="14113" width="8.85546875" style="3" customWidth="1"/>
    <col min="14114" max="14219" width="9.140625" style="3"/>
    <col min="14220" max="14220" width="32" style="3" customWidth="1"/>
    <col min="14221" max="14221" width="6.7109375" style="3" customWidth="1"/>
    <col min="14222" max="14222" width="6.28515625" style="3" customWidth="1"/>
    <col min="14223" max="14223" width="0" style="3" hidden="1" customWidth="1"/>
    <col min="14224" max="14224" width="5.140625" style="3" customWidth="1"/>
    <col min="14225" max="14225" width="5" style="3" customWidth="1"/>
    <col min="14226" max="14226" width="0" style="3" hidden="1" customWidth="1"/>
    <col min="14227" max="14227" width="5.7109375" style="3" customWidth="1"/>
    <col min="14228" max="14228" width="0" style="3" hidden="1" customWidth="1"/>
    <col min="14229" max="14229" width="5.7109375" style="3" customWidth="1"/>
    <col min="14230" max="14231" width="0" style="3" hidden="1" customWidth="1"/>
    <col min="14232" max="14233" width="5.140625" style="3" customWidth="1"/>
    <col min="14234" max="14234" width="5.7109375" style="3" customWidth="1"/>
    <col min="14235" max="14236" width="0" style="3" hidden="1" customWidth="1"/>
    <col min="14237" max="14237" width="5" style="3" customWidth="1"/>
    <col min="14238" max="14238" width="0" style="3" hidden="1" customWidth="1"/>
    <col min="14239" max="14240" width="5.7109375" style="3" customWidth="1"/>
    <col min="14241" max="14241" width="5.28515625" style="3" customWidth="1"/>
    <col min="14242" max="14244" width="5" style="3" customWidth="1"/>
    <col min="14245" max="14245" width="5.28515625" style="3" customWidth="1"/>
    <col min="14246" max="14246" width="0.140625" style="3" customWidth="1"/>
    <col min="14247" max="14247" width="8.85546875" style="3" customWidth="1"/>
    <col min="14248" max="14337" width="9.140625" style="3"/>
    <col min="14338" max="14338" width="32" style="3" customWidth="1"/>
    <col min="14339" max="14339" width="6.7109375" style="3" customWidth="1"/>
    <col min="14340" max="14340" width="6.28515625" style="3" customWidth="1"/>
    <col min="14341" max="14341" width="0" style="3" hidden="1" customWidth="1"/>
    <col min="14342" max="14342" width="5.140625" style="3" customWidth="1"/>
    <col min="14343" max="14343" width="5" style="3" customWidth="1"/>
    <col min="14344" max="14344" width="0" style="3" hidden="1" customWidth="1"/>
    <col min="14345" max="14345" width="5.7109375" style="3" customWidth="1"/>
    <col min="14346" max="14346" width="0" style="3" hidden="1" customWidth="1"/>
    <col min="14347" max="14347" width="5.7109375" style="3" customWidth="1"/>
    <col min="14348" max="14348" width="5.42578125" style="3" customWidth="1"/>
    <col min="14349" max="14349" width="5" style="3" customWidth="1"/>
    <col min="14350" max="14351" width="5.140625" style="3" customWidth="1"/>
    <col min="14352" max="14353" width="5.7109375" style="3" customWidth="1"/>
    <col min="14354" max="14354" width="5.140625" style="3" customWidth="1"/>
    <col min="14355" max="14355" width="5" style="3" customWidth="1"/>
    <col min="14356" max="14356" width="0" style="3" hidden="1" customWidth="1"/>
    <col min="14357" max="14358" width="5.7109375" style="3" customWidth="1"/>
    <col min="14359" max="14359" width="5.28515625" style="3" customWidth="1"/>
    <col min="14360" max="14364" width="5" style="3" customWidth="1"/>
    <col min="14365" max="14365" width="5.28515625" style="3" customWidth="1"/>
    <col min="14366" max="14368" width="0" style="3" hidden="1" customWidth="1"/>
    <col min="14369" max="14369" width="8.85546875" style="3" customWidth="1"/>
    <col min="14370" max="14475" width="9.140625" style="3"/>
    <col min="14476" max="14476" width="32" style="3" customWidth="1"/>
    <col min="14477" max="14477" width="6.7109375" style="3" customWidth="1"/>
    <col min="14478" max="14478" width="6.28515625" style="3" customWidth="1"/>
    <col min="14479" max="14479" width="0" style="3" hidden="1" customWidth="1"/>
    <col min="14480" max="14480" width="5.140625" style="3" customWidth="1"/>
    <col min="14481" max="14481" width="5" style="3" customWidth="1"/>
    <col min="14482" max="14482" width="0" style="3" hidden="1" customWidth="1"/>
    <col min="14483" max="14483" width="5.7109375" style="3" customWidth="1"/>
    <col min="14484" max="14484" width="0" style="3" hidden="1" customWidth="1"/>
    <col min="14485" max="14485" width="5.7109375" style="3" customWidth="1"/>
    <col min="14486" max="14487" width="0" style="3" hidden="1" customWidth="1"/>
    <col min="14488" max="14489" width="5.140625" style="3" customWidth="1"/>
    <col min="14490" max="14490" width="5.7109375" style="3" customWidth="1"/>
    <col min="14491" max="14492" width="0" style="3" hidden="1" customWidth="1"/>
    <col min="14493" max="14493" width="5" style="3" customWidth="1"/>
    <col min="14494" max="14494" width="0" style="3" hidden="1" customWidth="1"/>
    <col min="14495" max="14496" width="5.7109375" style="3" customWidth="1"/>
    <col min="14497" max="14497" width="5.28515625" style="3" customWidth="1"/>
    <col min="14498" max="14500" width="5" style="3" customWidth="1"/>
    <col min="14501" max="14501" width="5.28515625" style="3" customWidth="1"/>
    <col min="14502" max="14502" width="0.140625" style="3" customWidth="1"/>
    <col min="14503" max="14503" width="8.85546875" style="3" customWidth="1"/>
    <col min="14504" max="14593" width="9.140625" style="3"/>
    <col min="14594" max="14594" width="32" style="3" customWidth="1"/>
    <col min="14595" max="14595" width="6.7109375" style="3" customWidth="1"/>
    <col min="14596" max="14596" width="6.28515625" style="3" customWidth="1"/>
    <col min="14597" max="14597" width="0" style="3" hidden="1" customWidth="1"/>
    <col min="14598" max="14598" width="5.140625" style="3" customWidth="1"/>
    <col min="14599" max="14599" width="5" style="3" customWidth="1"/>
    <col min="14600" max="14600" width="0" style="3" hidden="1" customWidth="1"/>
    <col min="14601" max="14601" width="5.7109375" style="3" customWidth="1"/>
    <col min="14602" max="14602" width="0" style="3" hidden="1" customWidth="1"/>
    <col min="14603" max="14603" width="5.7109375" style="3" customWidth="1"/>
    <col min="14604" max="14604" width="5.42578125" style="3" customWidth="1"/>
    <col min="14605" max="14605" width="5" style="3" customWidth="1"/>
    <col min="14606" max="14607" width="5.140625" style="3" customWidth="1"/>
    <col min="14608" max="14609" width="5.7109375" style="3" customWidth="1"/>
    <col min="14610" max="14610" width="5.140625" style="3" customWidth="1"/>
    <col min="14611" max="14611" width="5" style="3" customWidth="1"/>
    <col min="14612" max="14612" width="0" style="3" hidden="1" customWidth="1"/>
    <col min="14613" max="14614" width="5.7109375" style="3" customWidth="1"/>
    <col min="14615" max="14615" width="5.28515625" style="3" customWidth="1"/>
    <col min="14616" max="14620" width="5" style="3" customWidth="1"/>
    <col min="14621" max="14621" width="5.28515625" style="3" customWidth="1"/>
    <col min="14622" max="14624" width="0" style="3" hidden="1" customWidth="1"/>
    <col min="14625" max="14625" width="8.85546875" style="3" customWidth="1"/>
    <col min="14626" max="14731" width="9.140625" style="3"/>
    <col min="14732" max="14732" width="32" style="3" customWidth="1"/>
    <col min="14733" max="14733" width="6.7109375" style="3" customWidth="1"/>
    <col min="14734" max="14734" width="6.28515625" style="3" customWidth="1"/>
    <col min="14735" max="14735" width="0" style="3" hidden="1" customWidth="1"/>
    <col min="14736" max="14736" width="5.140625" style="3" customWidth="1"/>
    <col min="14737" max="14737" width="5" style="3" customWidth="1"/>
    <col min="14738" max="14738" width="0" style="3" hidden="1" customWidth="1"/>
    <col min="14739" max="14739" width="5.7109375" style="3" customWidth="1"/>
    <col min="14740" max="14740" width="0" style="3" hidden="1" customWidth="1"/>
    <col min="14741" max="14741" width="5.7109375" style="3" customWidth="1"/>
    <col min="14742" max="14743" width="0" style="3" hidden="1" customWidth="1"/>
    <col min="14744" max="14745" width="5.140625" style="3" customWidth="1"/>
    <col min="14746" max="14746" width="5.7109375" style="3" customWidth="1"/>
    <col min="14747" max="14748" width="0" style="3" hidden="1" customWidth="1"/>
    <col min="14749" max="14749" width="5" style="3" customWidth="1"/>
    <col min="14750" max="14750" width="0" style="3" hidden="1" customWidth="1"/>
    <col min="14751" max="14752" width="5.7109375" style="3" customWidth="1"/>
    <col min="14753" max="14753" width="5.28515625" style="3" customWidth="1"/>
    <col min="14754" max="14756" width="5" style="3" customWidth="1"/>
    <col min="14757" max="14757" width="5.28515625" style="3" customWidth="1"/>
    <col min="14758" max="14758" width="0.140625" style="3" customWidth="1"/>
    <col min="14759" max="14759" width="8.85546875" style="3" customWidth="1"/>
    <col min="14760" max="14849" width="9.140625" style="3"/>
    <col min="14850" max="14850" width="32" style="3" customWidth="1"/>
    <col min="14851" max="14851" width="6.7109375" style="3" customWidth="1"/>
    <col min="14852" max="14852" width="6.28515625" style="3" customWidth="1"/>
    <col min="14853" max="14853" width="0" style="3" hidden="1" customWidth="1"/>
    <col min="14854" max="14854" width="5.140625" style="3" customWidth="1"/>
    <col min="14855" max="14855" width="5" style="3" customWidth="1"/>
    <col min="14856" max="14856" width="0" style="3" hidden="1" customWidth="1"/>
    <col min="14857" max="14857" width="5.7109375" style="3" customWidth="1"/>
    <col min="14858" max="14858" width="0" style="3" hidden="1" customWidth="1"/>
    <col min="14859" max="14859" width="5.7109375" style="3" customWidth="1"/>
    <col min="14860" max="14860" width="5.42578125" style="3" customWidth="1"/>
    <col min="14861" max="14861" width="5" style="3" customWidth="1"/>
    <col min="14862" max="14863" width="5.140625" style="3" customWidth="1"/>
    <col min="14864" max="14865" width="5.7109375" style="3" customWidth="1"/>
    <col min="14866" max="14866" width="5.140625" style="3" customWidth="1"/>
    <col min="14867" max="14867" width="5" style="3" customWidth="1"/>
    <col min="14868" max="14868" width="0" style="3" hidden="1" customWidth="1"/>
    <col min="14869" max="14870" width="5.7109375" style="3" customWidth="1"/>
    <col min="14871" max="14871" width="5.28515625" style="3" customWidth="1"/>
    <col min="14872" max="14876" width="5" style="3" customWidth="1"/>
    <col min="14877" max="14877" width="5.28515625" style="3" customWidth="1"/>
    <col min="14878" max="14880" width="0" style="3" hidden="1" customWidth="1"/>
    <col min="14881" max="14881" width="8.85546875" style="3" customWidth="1"/>
    <col min="14882" max="14987" width="9.140625" style="3"/>
    <col min="14988" max="14988" width="32" style="3" customWidth="1"/>
    <col min="14989" max="14989" width="6.7109375" style="3" customWidth="1"/>
    <col min="14990" max="14990" width="6.28515625" style="3" customWidth="1"/>
    <col min="14991" max="14991" width="0" style="3" hidden="1" customWidth="1"/>
    <col min="14992" max="14992" width="5.140625" style="3" customWidth="1"/>
    <col min="14993" max="14993" width="5" style="3" customWidth="1"/>
    <col min="14994" max="14994" width="0" style="3" hidden="1" customWidth="1"/>
    <col min="14995" max="14995" width="5.7109375" style="3" customWidth="1"/>
    <col min="14996" max="14996" width="0" style="3" hidden="1" customWidth="1"/>
    <col min="14997" max="14997" width="5.7109375" style="3" customWidth="1"/>
    <col min="14998" max="14999" width="0" style="3" hidden="1" customWidth="1"/>
    <col min="15000" max="15001" width="5.140625" style="3" customWidth="1"/>
    <col min="15002" max="15002" width="5.7109375" style="3" customWidth="1"/>
    <col min="15003" max="15004" width="0" style="3" hidden="1" customWidth="1"/>
    <col min="15005" max="15005" width="5" style="3" customWidth="1"/>
    <col min="15006" max="15006" width="0" style="3" hidden="1" customWidth="1"/>
    <col min="15007" max="15008" width="5.7109375" style="3" customWidth="1"/>
    <col min="15009" max="15009" width="5.28515625" style="3" customWidth="1"/>
    <col min="15010" max="15012" width="5" style="3" customWidth="1"/>
    <col min="15013" max="15013" width="5.28515625" style="3" customWidth="1"/>
    <col min="15014" max="15014" width="0.140625" style="3" customWidth="1"/>
    <col min="15015" max="15015" width="8.85546875" style="3" customWidth="1"/>
    <col min="15016" max="15105" width="9.140625" style="3"/>
    <col min="15106" max="15106" width="32" style="3" customWidth="1"/>
    <col min="15107" max="15107" width="6.7109375" style="3" customWidth="1"/>
    <col min="15108" max="15108" width="6.28515625" style="3" customWidth="1"/>
    <col min="15109" max="15109" width="0" style="3" hidden="1" customWidth="1"/>
    <col min="15110" max="15110" width="5.140625" style="3" customWidth="1"/>
    <col min="15111" max="15111" width="5" style="3" customWidth="1"/>
    <col min="15112" max="15112" width="0" style="3" hidden="1" customWidth="1"/>
    <col min="15113" max="15113" width="5.7109375" style="3" customWidth="1"/>
    <col min="15114" max="15114" width="0" style="3" hidden="1" customWidth="1"/>
    <col min="15115" max="15115" width="5.7109375" style="3" customWidth="1"/>
    <col min="15116" max="15116" width="5.42578125" style="3" customWidth="1"/>
    <col min="15117" max="15117" width="5" style="3" customWidth="1"/>
    <col min="15118" max="15119" width="5.140625" style="3" customWidth="1"/>
    <col min="15120" max="15121" width="5.7109375" style="3" customWidth="1"/>
    <col min="15122" max="15122" width="5.140625" style="3" customWidth="1"/>
    <col min="15123" max="15123" width="5" style="3" customWidth="1"/>
    <col min="15124" max="15124" width="0" style="3" hidden="1" customWidth="1"/>
    <col min="15125" max="15126" width="5.7109375" style="3" customWidth="1"/>
    <col min="15127" max="15127" width="5.28515625" style="3" customWidth="1"/>
    <col min="15128" max="15132" width="5" style="3" customWidth="1"/>
    <col min="15133" max="15133" width="5.28515625" style="3" customWidth="1"/>
    <col min="15134" max="15136" width="0" style="3" hidden="1" customWidth="1"/>
    <col min="15137" max="15137" width="8.85546875" style="3" customWidth="1"/>
    <col min="15138" max="15243" width="9.140625" style="3"/>
    <col min="15244" max="15244" width="32" style="3" customWidth="1"/>
    <col min="15245" max="15245" width="6.7109375" style="3" customWidth="1"/>
    <col min="15246" max="15246" width="6.28515625" style="3" customWidth="1"/>
    <col min="15247" max="15247" width="0" style="3" hidden="1" customWidth="1"/>
    <col min="15248" max="15248" width="5.140625" style="3" customWidth="1"/>
    <col min="15249" max="15249" width="5" style="3" customWidth="1"/>
    <col min="15250" max="15250" width="0" style="3" hidden="1" customWidth="1"/>
    <col min="15251" max="15251" width="5.7109375" style="3" customWidth="1"/>
    <col min="15252" max="15252" width="0" style="3" hidden="1" customWidth="1"/>
    <col min="15253" max="15253" width="5.7109375" style="3" customWidth="1"/>
    <col min="15254" max="15255" width="0" style="3" hidden="1" customWidth="1"/>
    <col min="15256" max="15257" width="5.140625" style="3" customWidth="1"/>
    <col min="15258" max="15258" width="5.7109375" style="3" customWidth="1"/>
    <col min="15259" max="15260" width="0" style="3" hidden="1" customWidth="1"/>
    <col min="15261" max="15261" width="5" style="3" customWidth="1"/>
    <col min="15262" max="15262" width="0" style="3" hidden="1" customWidth="1"/>
    <col min="15263" max="15264" width="5.7109375" style="3" customWidth="1"/>
    <col min="15265" max="15265" width="5.28515625" style="3" customWidth="1"/>
    <col min="15266" max="15268" width="5" style="3" customWidth="1"/>
    <col min="15269" max="15269" width="5.28515625" style="3" customWidth="1"/>
    <col min="15270" max="15270" width="0.140625" style="3" customWidth="1"/>
    <col min="15271" max="15271" width="8.85546875" style="3" customWidth="1"/>
    <col min="15272" max="15361" width="9.140625" style="3"/>
    <col min="15362" max="15362" width="32" style="3" customWidth="1"/>
    <col min="15363" max="15363" width="6.7109375" style="3" customWidth="1"/>
    <col min="15364" max="15364" width="6.28515625" style="3" customWidth="1"/>
    <col min="15365" max="15365" width="0" style="3" hidden="1" customWidth="1"/>
    <col min="15366" max="15366" width="5.140625" style="3" customWidth="1"/>
    <col min="15367" max="15367" width="5" style="3" customWidth="1"/>
    <col min="15368" max="15368" width="0" style="3" hidden="1" customWidth="1"/>
    <col min="15369" max="15369" width="5.7109375" style="3" customWidth="1"/>
    <col min="15370" max="15370" width="0" style="3" hidden="1" customWidth="1"/>
    <col min="15371" max="15371" width="5.7109375" style="3" customWidth="1"/>
    <col min="15372" max="15372" width="5.42578125" style="3" customWidth="1"/>
    <col min="15373" max="15373" width="5" style="3" customWidth="1"/>
    <col min="15374" max="15375" width="5.140625" style="3" customWidth="1"/>
    <col min="15376" max="15377" width="5.7109375" style="3" customWidth="1"/>
    <col min="15378" max="15378" width="5.140625" style="3" customWidth="1"/>
    <col min="15379" max="15379" width="5" style="3" customWidth="1"/>
    <col min="15380" max="15380" width="0" style="3" hidden="1" customWidth="1"/>
    <col min="15381" max="15382" width="5.7109375" style="3" customWidth="1"/>
    <col min="15383" max="15383" width="5.28515625" style="3" customWidth="1"/>
    <col min="15384" max="15388" width="5" style="3" customWidth="1"/>
    <col min="15389" max="15389" width="5.28515625" style="3" customWidth="1"/>
    <col min="15390" max="15392" width="0" style="3" hidden="1" customWidth="1"/>
    <col min="15393" max="15393" width="8.85546875" style="3" customWidth="1"/>
    <col min="15394" max="15499" width="9.140625" style="3"/>
    <col min="15500" max="15500" width="32" style="3" customWidth="1"/>
    <col min="15501" max="15501" width="6.7109375" style="3" customWidth="1"/>
    <col min="15502" max="15502" width="6.28515625" style="3" customWidth="1"/>
    <col min="15503" max="15503" width="0" style="3" hidden="1" customWidth="1"/>
    <col min="15504" max="15504" width="5.140625" style="3" customWidth="1"/>
    <col min="15505" max="15505" width="5" style="3" customWidth="1"/>
    <col min="15506" max="15506" width="0" style="3" hidden="1" customWidth="1"/>
    <col min="15507" max="15507" width="5.7109375" style="3" customWidth="1"/>
    <col min="15508" max="15508" width="0" style="3" hidden="1" customWidth="1"/>
    <col min="15509" max="15509" width="5.7109375" style="3" customWidth="1"/>
    <col min="15510" max="15511" width="0" style="3" hidden="1" customWidth="1"/>
    <col min="15512" max="15513" width="5.140625" style="3" customWidth="1"/>
    <col min="15514" max="15514" width="5.7109375" style="3" customWidth="1"/>
    <col min="15515" max="15516" width="0" style="3" hidden="1" customWidth="1"/>
    <col min="15517" max="15517" width="5" style="3" customWidth="1"/>
    <col min="15518" max="15518" width="0" style="3" hidden="1" customWidth="1"/>
    <col min="15519" max="15520" width="5.7109375" style="3" customWidth="1"/>
    <col min="15521" max="15521" width="5.28515625" style="3" customWidth="1"/>
    <col min="15522" max="15524" width="5" style="3" customWidth="1"/>
    <col min="15525" max="15525" width="5.28515625" style="3" customWidth="1"/>
    <col min="15526" max="15526" width="0.140625" style="3" customWidth="1"/>
    <col min="15527" max="15527" width="8.85546875" style="3" customWidth="1"/>
    <col min="15528" max="15617" width="9.140625" style="3"/>
    <col min="15618" max="15618" width="32" style="3" customWidth="1"/>
    <col min="15619" max="15619" width="6.7109375" style="3" customWidth="1"/>
    <col min="15620" max="15620" width="6.28515625" style="3" customWidth="1"/>
    <col min="15621" max="15621" width="0" style="3" hidden="1" customWidth="1"/>
    <col min="15622" max="15622" width="5.140625" style="3" customWidth="1"/>
    <col min="15623" max="15623" width="5" style="3" customWidth="1"/>
    <col min="15624" max="15624" width="0" style="3" hidden="1" customWidth="1"/>
    <col min="15625" max="15625" width="5.7109375" style="3" customWidth="1"/>
    <col min="15626" max="15626" width="0" style="3" hidden="1" customWidth="1"/>
    <col min="15627" max="15627" width="5.7109375" style="3" customWidth="1"/>
    <col min="15628" max="15628" width="5.42578125" style="3" customWidth="1"/>
    <col min="15629" max="15629" width="5" style="3" customWidth="1"/>
    <col min="15630" max="15631" width="5.140625" style="3" customWidth="1"/>
    <col min="15632" max="15633" width="5.7109375" style="3" customWidth="1"/>
    <col min="15634" max="15634" width="5.140625" style="3" customWidth="1"/>
    <col min="15635" max="15635" width="5" style="3" customWidth="1"/>
    <col min="15636" max="15636" width="0" style="3" hidden="1" customWidth="1"/>
    <col min="15637" max="15638" width="5.7109375" style="3" customWidth="1"/>
    <col min="15639" max="15639" width="5.28515625" style="3" customWidth="1"/>
    <col min="15640" max="15644" width="5" style="3" customWidth="1"/>
    <col min="15645" max="15645" width="5.28515625" style="3" customWidth="1"/>
    <col min="15646" max="15648" width="0" style="3" hidden="1" customWidth="1"/>
    <col min="15649" max="15649" width="8.85546875" style="3" customWidth="1"/>
    <col min="15650" max="15755" width="9.140625" style="3"/>
    <col min="15756" max="15756" width="32" style="3" customWidth="1"/>
    <col min="15757" max="15757" width="6.7109375" style="3" customWidth="1"/>
    <col min="15758" max="15758" width="6.28515625" style="3" customWidth="1"/>
    <col min="15759" max="15759" width="0" style="3" hidden="1" customWidth="1"/>
    <col min="15760" max="15760" width="5.140625" style="3" customWidth="1"/>
    <col min="15761" max="15761" width="5" style="3" customWidth="1"/>
    <col min="15762" max="15762" width="0" style="3" hidden="1" customWidth="1"/>
    <col min="15763" max="15763" width="5.7109375" style="3" customWidth="1"/>
    <col min="15764" max="15764" width="0" style="3" hidden="1" customWidth="1"/>
    <col min="15765" max="15765" width="5.7109375" style="3" customWidth="1"/>
    <col min="15766" max="15767" width="0" style="3" hidden="1" customWidth="1"/>
    <col min="15768" max="15769" width="5.140625" style="3" customWidth="1"/>
    <col min="15770" max="15770" width="5.7109375" style="3" customWidth="1"/>
    <col min="15771" max="15772" width="0" style="3" hidden="1" customWidth="1"/>
    <col min="15773" max="15773" width="5" style="3" customWidth="1"/>
    <col min="15774" max="15774" width="0" style="3" hidden="1" customWidth="1"/>
    <col min="15775" max="15776" width="5.7109375" style="3" customWidth="1"/>
    <col min="15777" max="15777" width="5.28515625" style="3" customWidth="1"/>
    <col min="15778" max="15780" width="5" style="3" customWidth="1"/>
    <col min="15781" max="15781" width="5.28515625" style="3" customWidth="1"/>
    <col min="15782" max="15782" width="0.140625" style="3" customWidth="1"/>
    <col min="15783" max="15783" width="8.85546875" style="3" customWidth="1"/>
    <col min="15784" max="15873" width="9.140625" style="3"/>
    <col min="15874" max="15874" width="32" style="3" customWidth="1"/>
    <col min="15875" max="15875" width="6.7109375" style="3" customWidth="1"/>
    <col min="15876" max="15876" width="6.28515625" style="3" customWidth="1"/>
    <col min="15877" max="15877" width="0" style="3" hidden="1" customWidth="1"/>
    <col min="15878" max="15878" width="5.140625" style="3" customWidth="1"/>
    <col min="15879" max="15879" width="5" style="3" customWidth="1"/>
    <col min="15880" max="15880" width="0" style="3" hidden="1" customWidth="1"/>
    <col min="15881" max="15881" width="5.7109375" style="3" customWidth="1"/>
    <col min="15882" max="15882" width="0" style="3" hidden="1" customWidth="1"/>
    <col min="15883" max="15883" width="5.7109375" style="3" customWidth="1"/>
    <col min="15884" max="15884" width="5.42578125" style="3" customWidth="1"/>
    <col min="15885" max="15885" width="5" style="3" customWidth="1"/>
    <col min="15886" max="15887" width="5.140625" style="3" customWidth="1"/>
    <col min="15888" max="15889" width="5.7109375" style="3" customWidth="1"/>
    <col min="15890" max="15890" width="5.140625" style="3" customWidth="1"/>
    <col min="15891" max="15891" width="5" style="3" customWidth="1"/>
    <col min="15892" max="15892" width="0" style="3" hidden="1" customWidth="1"/>
    <col min="15893" max="15894" width="5.7109375" style="3" customWidth="1"/>
    <col min="15895" max="15895" width="5.28515625" style="3" customWidth="1"/>
    <col min="15896" max="15900" width="5" style="3" customWidth="1"/>
    <col min="15901" max="15901" width="5.28515625" style="3" customWidth="1"/>
    <col min="15902" max="15904" width="0" style="3" hidden="1" customWidth="1"/>
    <col min="15905" max="15905" width="8.85546875" style="3" customWidth="1"/>
    <col min="15906" max="16011" width="9.140625" style="3"/>
    <col min="16012" max="16012" width="32" style="3" customWidth="1"/>
    <col min="16013" max="16013" width="6.7109375" style="3" customWidth="1"/>
    <col min="16014" max="16014" width="6.28515625" style="3" customWidth="1"/>
    <col min="16015" max="16015" width="0" style="3" hidden="1" customWidth="1"/>
    <col min="16016" max="16016" width="5.140625" style="3" customWidth="1"/>
    <col min="16017" max="16017" width="5" style="3" customWidth="1"/>
    <col min="16018" max="16018" width="0" style="3" hidden="1" customWidth="1"/>
    <col min="16019" max="16019" width="5.7109375" style="3" customWidth="1"/>
    <col min="16020" max="16020" width="0" style="3" hidden="1" customWidth="1"/>
    <col min="16021" max="16021" width="5.7109375" style="3" customWidth="1"/>
    <col min="16022" max="16023" width="0" style="3" hidden="1" customWidth="1"/>
    <col min="16024" max="16025" width="5.140625" style="3" customWidth="1"/>
    <col min="16026" max="16026" width="5.7109375" style="3" customWidth="1"/>
    <col min="16027" max="16028" width="0" style="3" hidden="1" customWidth="1"/>
    <col min="16029" max="16029" width="5" style="3" customWidth="1"/>
    <col min="16030" max="16030" width="0" style="3" hidden="1" customWidth="1"/>
    <col min="16031" max="16032" width="5.7109375" style="3" customWidth="1"/>
    <col min="16033" max="16033" width="5.28515625" style="3" customWidth="1"/>
    <col min="16034" max="16036" width="5" style="3" customWidth="1"/>
    <col min="16037" max="16037" width="5.28515625" style="3" customWidth="1"/>
    <col min="16038" max="16038" width="0.140625" style="3" customWidth="1"/>
    <col min="16039" max="16039" width="8.85546875" style="3" customWidth="1"/>
    <col min="16040" max="16129" width="9.140625" style="3"/>
    <col min="16130" max="16130" width="32" style="3" customWidth="1"/>
    <col min="16131" max="16131" width="6.7109375" style="3" customWidth="1"/>
    <col min="16132" max="16132" width="6.28515625" style="3" customWidth="1"/>
    <col min="16133" max="16133" width="0" style="3" hidden="1" customWidth="1"/>
    <col min="16134" max="16134" width="5.140625" style="3" customWidth="1"/>
    <col min="16135" max="16135" width="5" style="3" customWidth="1"/>
    <col min="16136" max="16136" width="0" style="3" hidden="1" customWidth="1"/>
    <col min="16137" max="16137" width="5.7109375" style="3" customWidth="1"/>
    <col min="16138" max="16138" width="0" style="3" hidden="1" customWidth="1"/>
    <col min="16139" max="16139" width="5.7109375" style="3" customWidth="1"/>
    <col min="16140" max="16140" width="5.42578125" style="3" customWidth="1"/>
    <col min="16141" max="16141" width="5" style="3" customWidth="1"/>
    <col min="16142" max="16143" width="5.140625" style="3" customWidth="1"/>
    <col min="16144" max="16145" width="5.7109375" style="3" customWidth="1"/>
    <col min="16146" max="16146" width="5.140625" style="3" customWidth="1"/>
    <col min="16147" max="16147" width="5" style="3" customWidth="1"/>
    <col min="16148" max="16148" width="0" style="3" hidden="1" customWidth="1"/>
    <col min="16149" max="16150" width="5.7109375" style="3" customWidth="1"/>
    <col min="16151" max="16151" width="5.28515625" style="3" customWidth="1"/>
    <col min="16152" max="16156" width="5" style="3" customWidth="1"/>
    <col min="16157" max="16157" width="5.28515625" style="3" customWidth="1"/>
    <col min="16158" max="16160" width="0" style="3" hidden="1" customWidth="1"/>
    <col min="16161" max="16161" width="8.85546875" style="3" customWidth="1"/>
    <col min="16162" max="16267" width="9.140625" style="3"/>
    <col min="16268" max="16268" width="32" style="3" customWidth="1"/>
    <col min="16269" max="16269" width="6.7109375" style="3" customWidth="1"/>
    <col min="16270" max="16270" width="6.28515625" style="3" customWidth="1"/>
    <col min="16271" max="16271" width="0" style="3" hidden="1" customWidth="1"/>
    <col min="16272" max="16272" width="5.140625" style="3" customWidth="1"/>
    <col min="16273" max="16273" width="5" style="3" customWidth="1"/>
    <col min="16274" max="16274" width="0" style="3" hidden="1" customWidth="1"/>
    <col min="16275" max="16275" width="5.7109375" style="3" customWidth="1"/>
    <col min="16276" max="16276" width="0" style="3" hidden="1" customWidth="1"/>
    <col min="16277" max="16277" width="5.7109375" style="3" customWidth="1"/>
    <col min="16278" max="16279" width="0" style="3" hidden="1" customWidth="1"/>
    <col min="16280" max="16281" width="5.140625" style="3" customWidth="1"/>
    <col min="16282" max="16282" width="5.7109375" style="3" customWidth="1"/>
    <col min="16283" max="16284" width="0" style="3" hidden="1" customWidth="1"/>
    <col min="16285" max="16285" width="5" style="3" customWidth="1"/>
    <col min="16286" max="16286" width="0" style="3" hidden="1" customWidth="1"/>
    <col min="16287" max="16288" width="5.7109375" style="3" customWidth="1"/>
    <col min="16289" max="16289" width="5.28515625" style="3" customWidth="1"/>
    <col min="16290" max="16292" width="5" style="3" customWidth="1"/>
    <col min="16293" max="16293" width="5.28515625" style="3" customWidth="1"/>
    <col min="16294" max="16294" width="0.140625" style="3" customWidth="1"/>
    <col min="16295" max="16295" width="8.85546875" style="3" customWidth="1"/>
    <col min="16296" max="16384" width="9.140625" style="3"/>
  </cols>
  <sheetData>
    <row r="1" spans="1:35" ht="27" customHeight="1" x14ac:dyDescent="0.3">
      <c r="A1" s="1"/>
      <c r="B1" s="94"/>
      <c r="C1" s="131"/>
      <c r="D1" s="132"/>
      <c r="E1" s="145"/>
      <c r="F1" s="134"/>
      <c r="G1" s="136"/>
      <c r="H1" s="93"/>
      <c r="I1" s="129"/>
      <c r="J1" s="93"/>
      <c r="K1" s="129"/>
      <c r="L1" s="129"/>
      <c r="M1" s="129"/>
      <c r="N1" s="129"/>
      <c r="O1" s="129"/>
      <c r="P1" s="129"/>
      <c r="Q1" s="129"/>
      <c r="R1" s="129"/>
      <c r="S1" s="129"/>
      <c r="T1" s="93"/>
      <c r="U1" s="129"/>
      <c r="V1" s="129"/>
      <c r="W1" s="129"/>
      <c r="X1" s="129"/>
      <c r="Y1" s="129"/>
      <c r="Z1" s="143"/>
      <c r="AA1" s="143"/>
      <c r="AB1" s="143"/>
      <c r="AC1" s="143"/>
      <c r="AD1" s="143" t="s">
        <v>0</v>
      </c>
      <c r="AE1" s="2"/>
      <c r="AF1" s="137"/>
      <c r="AG1" s="139" t="s">
        <v>1</v>
      </c>
      <c r="AI1" s="3" t="s">
        <v>2</v>
      </c>
    </row>
    <row r="2" spans="1:35" ht="44.25" customHeight="1" x14ac:dyDescent="0.3">
      <c r="A2" s="4" t="s">
        <v>51</v>
      </c>
      <c r="B2" s="95">
        <v>45593</v>
      </c>
      <c r="C2" s="131"/>
      <c r="D2" s="133"/>
      <c r="E2" s="146"/>
      <c r="F2" s="135"/>
      <c r="G2" s="130"/>
      <c r="H2" s="96"/>
      <c r="I2" s="130"/>
      <c r="J2" s="92"/>
      <c r="K2" s="130"/>
      <c r="L2" s="130"/>
      <c r="M2" s="130"/>
      <c r="N2" s="130"/>
      <c r="O2" s="130"/>
      <c r="P2" s="130"/>
      <c r="Q2" s="130"/>
      <c r="R2" s="130"/>
      <c r="S2" s="130"/>
      <c r="T2" s="92"/>
      <c r="U2" s="130"/>
      <c r="V2" s="130"/>
      <c r="W2" s="130"/>
      <c r="X2" s="130"/>
      <c r="Y2" s="130"/>
      <c r="Z2" s="144"/>
      <c r="AA2" s="144"/>
      <c r="AB2" s="144"/>
      <c r="AC2" s="144"/>
      <c r="AD2" s="144"/>
      <c r="AE2" s="6"/>
      <c r="AF2" s="138"/>
      <c r="AG2" s="140"/>
    </row>
    <row r="3" spans="1:35" ht="18" customHeight="1" x14ac:dyDescent="0.3">
      <c r="A3" s="7" t="s">
        <v>3</v>
      </c>
      <c r="B3" s="7"/>
      <c r="C3" s="8"/>
      <c r="D3" s="89"/>
      <c r="E3" s="90"/>
      <c r="F3" s="91"/>
      <c r="G3" s="9"/>
      <c r="H3" s="9"/>
      <c r="I3" s="9"/>
      <c r="J3" s="9"/>
      <c r="K3" s="9"/>
      <c r="L3" s="9"/>
      <c r="M3" s="9"/>
      <c r="N3" s="9"/>
      <c r="O3" s="9"/>
      <c r="P3" s="9"/>
      <c r="Q3" s="9"/>
      <c r="R3" s="9"/>
      <c r="S3" s="9"/>
      <c r="T3" s="9"/>
      <c r="U3" s="9"/>
      <c r="V3" s="9"/>
      <c r="W3" s="9"/>
      <c r="X3" s="9"/>
      <c r="Y3" s="9"/>
      <c r="Z3" s="9"/>
      <c r="AA3" s="9"/>
      <c r="AB3" s="9"/>
      <c r="AC3" s="9"/>
      <c r="AD3" s="9"/>
      <c r="AE3" s="9"/>
      <c r="AF3" s="9"/>
      <c r="AG3" s="10">
        <f t="shared" ref="AG3:AG8" si="0">SUM(B3:AC3)</f>
        <v>0</v>
      </c>
    </row>
    <row r="4" spans="1:35" ht="18" customHeight="1" x14ac:dyDescent="0.3">
      <c r="A4" s="11" t="s">
        <v>4</v>
      </c>
      <c r="B4" s="11">
        <v>1</v>
      </c>
      <c r="C4" s="8"/>
      <c r="D4" s="89"/>
      <c r="E4" s="90"/>
      <c r="F4" s="9"/>
      <c r="G4" s="9"/>
      <c r="H4" s="9"/>
      <c r="I4" s="9"/>
      <c r="J4" s="9"/>
      <c r="K4" s="9"/>
      <c r="L4" s="9"/>
      <c r="M4" s="9"/>
      <c r="N4" s="9"/>
      <c r="O4" s="9"/>
      <c r="P4" s="9"/>
      <c r="Q4" s="9"/>
      <c r="R4" s="9"/>
      <c r="S4" s="9"/>
      <c r="T4" s="9"/>
      <c r="U4" s="9"/>
      <c r="V4" s="9"/>
      <c r="W4" s="9"/>
      <c r="X4" s="9"/>
      <c r="Y4" s="9"/>
      <c r="Z4" s="9"/>
      <c r="AA4" s="9"/>
      <c r="AB4" s="9"/>
      <c r="AC4" s="9"/>
      <c r="AD4" s="9"/>
      <c r="AE4" s="9"/>
      <c r="AF4" s="9"/>
      <c r="AG4" s="10">
        <f t="shared" si="0"/>
        <v>1</v>
      </c>
    </row>
    <row r="5" spans="1:35" ht="18" customHeight="1" x14ac:dyDescent="0.3">
      <c r="A5" s="11" t="s">
        <v>5</v>
      </c>
      <c r="B5" s="11">
        <v>1</v>
      </c>
      <c r="C5" s="8"/>
      <c r="D5" s="89"/>
      <c r="E5" s="90"/>
      <c r="F5" s="9"/>
      <c r="G5" s="9"/>
      <c r="H5" s="9"/>
      <c r="I5" s="9"/>
      <c r="J5" s="9"/>
      <c r="K5" s="9"/>
      <c r="L5" s="9"/>
      <c r="M5" s="9"/>
      <c r="N5" s="9"/>
      <c r="O5" s="9"/>
      <c r="P5" s="9"/>
      <c r="Q5" s="9"/>
      <c r="R5" s="9"/>
      <c r="S5" s="9"/>
      <c r="T5" s="9"/>
      <c r="U5" s="9"/>
      <c r="V5" s="9"/>
      <c r="W5" s="9"/>
      <c r="X5" s="9"/>
      <c r="Y5" s="9"/>
      <c r="Z5" s="9"/>
      <c r="AA5" s="9"/>
      <c r="AB5" s="9"/>
      <c r="AC5" s="9"/>
      <c r="AD5" s="9"/>
      <c r="AE5" s="9"/>
      <c r="AF5" s="9"/>
      <c r="AG5" s="10">
        <f t="shared" si="0"/>
        <v>1</v>
      </c>
    </row>
    <row r="6" spans="1:35" ht="18" customHeight="1" x14ac:dyDescent="0.3">
      <c r="A6" s="11" t="s">
        <v>6</v>
      </c>
      <c r="B6" s="11"/>
      <c r="C6" s="8"/>
      <c r="D6" s="89"/>
      <c r="E6" s="90"/>
      <c r="F6" s="9"/>
      <c r="G6" s="9"/>
      <c r="H6" s="9"/>
      <c r="I6" s="9"/>
      <c r="J6" s="9"/>
      <c r="K6" s="9"/>
      <c r="L6" s="9"/>
      <c r="M6" s="9"/>
      <c r="N6" s="9"/>
      <c r="O6" s="9"/>
      <c r="P6" s="9"/>
      <c r="Q6" s="9"/>
      <c r="R6" s="9"/>
      <c r="S6" s="9"/>
      <c r="T6" s="9"/>
      <c r="U6" s="9"/>
      <c r="V6" s="9"/>
      <c r="W6" s="9"/>
      <c r="X6" s="9"/>
      <c r="Y6" s="9"/>
      <c r="Z6" s="9"/>
      <c r="AA6" s="9"/>
      <c r="AB6" s="9"/>
      <c r="AC6" s="9"/>
      <c r="AD6" s="9"/>
      <c r="AE6" s="9"/>
      <c r="AF6" s="9"/>
      <c r="AG6" s="10">
        <f t="shared" si="0"/>
        <v>0</v>
      </c>
    </row>
    <row r="7" spans="1:35" ht="15.75" customHeight="1" x14ac:dyDescent="0.3">
      <c r="A7" s="12" t="s">
        <v>7</v>
      </c>
      <c r="B7" s="12">
        <v>1</v>
      </c>
      <c r="C7" s="8"/>
      <c r="D7" s="13"/>
      <c r="E7" s="14"/>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f t="shared" si="0"/>
        <v>1</v>
      </c>
    </row>
    <row r="8" spans="1:35" ht="17.25" customHeight="1" x14ac:dyDescent="0.3">
      <c r="A8" s="12" t="s">
        <v>8</v>
      </c>
      <c r="B8" s="12">
        <v>0</v>
      </c>
      <c r="C8" s="8"/>
      <c r="D8" s="13"/>
      <c r="E8" s="14"/>
      <c r="F8" s="64"/>
      <c r="G8" s="10"/>
      <c r="H8" s="10"/>
      <c r="I8" s="10"/>
      <c r="J8" s="10"/>
      <c r="K8" s="10"/>
      <c r="L8" s="10"/>
      <c r="M8" s="10"/>
      <c r="N8" s="10"/>
      <c r="O8" s="10"/>
      <c r="P8" s="10"/>
      <c r="Q8" s="10"/>
      <c r="R8" s="10"/>
      <c r="S8" s="10"/>
      <c r="T8" s="10"/>
      <c r="U8" s="10"/>
      <c r="V8" s="10"/>
      <c r="W8" s="10"/>
      <c r="X8" s="10"/>
      <c r="Y8" s="10"/>
      <c r="Z8" s="10"/>
      <c r="AA8" s="10"/>
      <c r="AB8" s="10"/>
      <c r="AC8" s="10"/>
      <c r="AD8" s="10"/>
      <c r="AE8" s="10"/>
      <c r="AF8" s="10"/>
      <c r="AG8" s="10">
        <f t="shared" si="0"/>
        <v>0</v>
      </c>
    </row>
    <row r="9" spans="1:35" ht="18" customHeight="1" x14ac:dyDescent="0.3">
      <c r="A9" s="12" t="s">
        <v>9</v>
      </c>
      <c r="B9" s="12">
        <v>0</v>
      </c>
      <c r="C9" s="8"/>
      <c r="D9" s="13"/>
      <c r="E9" s="14"/>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f t="shared" ref="AG9:AG32" si="1">SUM(B9:AC9)</f>
        <v>0</v>
      </c>
    </row>
    <row r="10" spans="1:35" ht="18" customHeight="1" x14ac:dyDescent="0.3">
      <c r="A10" s="12" t="s">
        <v>10</v>
      </c>
      <c r="B10" s="12">
        <v>0</v>
      </c>
      <c r="C10" s="8"/>
      <c r="D10" s="13"/>
      <c r="E10" s="1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f t="shared" si="1"/>
        <v>0</v>
      </c>
    </row>
    <row r="11" spans="1:35" ht="18" customHeight="1" x14ac:dyDescent="0.3">
      <c r="A11" s="12" t="s">
        <v>11</v>
      </c>
      <c r="B11" s="12">
        <v>0</v>
      </c>
      <c r="C11" s="8"/>
      <c r="D11" s="13"/>
      <c r="E11" s="14"/>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f t="shared" si="1"/>
        <v>0</v>
      </c>
    </row>
    <row r="12" spans="1:35" ht="18" customHeight="1" x14ac:dyDescent="0.3">
      <c r="A12" s="12" t="s">
        <v>12</v>
      </c>
      <c r="B12" s="12">
        <v>0</v>
      </c>
      <c r="C12" s="8"/>
      <c r="D12" s="13"/>
      <c r="E12" s="14"/>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f t="shared" si="1"/>
        <v>0</v>
      </c>
    </row>
    <row r="13" spans="1:35" ht="18" customHeight="1" x14ac:dyDescent="0.3">
      <c r="A13" s="12" t="s">
        <v>13</v>
      </c>
      <c r="B13" s="12">
        <v>0</v>
      </c>
      <c r="C13" s="8"/>
      <c r="D13" s="13"/>
      <c r="E13" s="14"/>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f t="shared" si="1"/>
        <v>0</v>
      </c>
    </row>
    <row r="14" spans="1:35" ht="18" customHeight="1" x14ac:dyDescent="0.3">
      <c r="A14" s="12" t="s">
        <v>14</v>
      </c>
      <c r="B14" s="12">
        <v>0</v>
      </c>
      <c r="C14" s="8"/>
      <c r="D14" s="13"/>
      <c r="E14" s="1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f t="shared" si="1"/>
        <v>0</v>
      </c>
    </row>
    <row r="15" spans="1:35" ht="18" customHeight="1" x14ac:dyDescent="0.3">
      <c r="A15" s="12" t="s">
        <v>15</v>
      </c>
      <c r="B15" s="12">
        <v>0</v>
      </c>
      <c r="C15" s="17"/>
      <c r="D15" s="18"/>
      <c r="E15" s="19"/>
      <c r="F15" s="20"/>
      <c r="G15" s="20"/>
      <c r="H15" s="20"/>
      <c r="I15" s="20"/>
      <c r="J15" s="20"/>
      <c r="K15" s="20"/>
      <c r="L15" s="20"/>
      <c r="M15" s="20"/>
      <c r="N15" s="20"/>
      <c r="O15" s="20"/>
      <c r="P15" s="15"/>
      <c r="Q15" s="20"/>
      <c r="R15" s="20"/>
      <c r="S15" s="20"/>
      <c r="T15" s="20"/>
      <c r="U15" s="20"/>
      <c r="V15" s="20"/>
      <c r="W15" s="20"/>
      <c r="X15" s="20"/>
      <c r="Y15" s="20"/>
      <c r="Z15" s="20"/>
      <c r="AA15" s="20"/>
      <c r="AB15" s="15"/>
      <c r="AC15" s="10"/>
      <c r="AD15" s="10"/>
      <c r="AE15" s="10"/>
      <c r="AF15" s="10"/>
      <c r="AG15" s="10">
        <f t="shared" si="1"/>
        <v>0</v>
      </c>
    </row>
    <row r="16" spans="1:35" ht="18" customHeight="1" x14ac:dyDescent="0.3">
      <c r="A16" s="12" t="s">
        <v>16</v>
      </c>
      <c r="B16" s="12">
        <v>0</v>
      </c>
      <c r="C16" s="8"/>
      <c r="D16" s="13"/>
      <c r="E16" s="1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f t="shared" si="1"/>
        <v>0</v>
      </c>
    </row>
    <row r="17" spans="1:33" ht="18" customHeight="1" x14ac:dyDescent="0.3">
      <c r="A17" s="12" t="s">
        <v>17</v>
      </c>
      <c r="B17" s="12">
        <v>0</v>
      </c>
      <c r="C17" s="8"/>
      <c r="D17" s="13"/>
      <c r="E17" s="1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f t="shared" si="1"/>
        <v>0</v>
      </c>
    </row>
    <row r="18" spans="1:33" ht="18" customHeight="1" x14ac:dyDescent="0.3">
      <c r="A18" s="21" t="s">
        <v>18</v>
      </c>
      <c r="B18" s="21">
        <v>0</v>
      </c>
      <c r="C18" s="17"/>
      <c r="D18" s="18"/>
      <c r="E18" s="19"/>
      <c r="F18" s="20"/>
      <c r="G18" s="20"/>
      <c r="H18" s="20"/>
      <c r="I18" s="20"/>
      <c r="J18" s="20"/>
      <c r="K18" s="20"/>
      <c r="L18" s="20"/>
      <c r="M18" s="20"/>
      <c r="N18" s="20"/>
      <c r="O18" s="20"/>
      <c r="P18" s="20"/>
      <c r="Q18" s="20"/>
      <c r="R18" s="20"/>
      <c r="S18" s="20"/>
      <c r="T18" s="20"/>
      <c r="U18" s="20"/>
      <c r="V18" s="20"/>
      <c r="W18" s="20"/>
      <c r="X18" s="20"/>
      <c r="Y18" s="20"/>
      <c r="Z18" s="20"/>
      <c r="AA18" s="20"/>
      <c r="AB18" s="15"/>
      <c r="AC18" s="10"/>
      <c r="AD18" s="10"/>
      <c r="AE18" s="10"/>
      <c r="AF18" s="10"/>
      <c r="AG18" s="10">
        <f t="shared" si="1"/>
        <v>0</v>
      </c>
    </row>
    <row r="19" spans="1:33" ht="18" customHeight="1" x14ac:dyDescent="0.3">
      <c r="A19" s="21" t="s">
        <v>19</v>
      </c>
      <c r="B19" s="21">
        <v>0</v>
      </c>
      <c r="C19" s="17"/>
      <c r="D19" s="18"/>
      <c r="E19" s="19"/>
      <c r="F19" s="20"/>
      <c r="G19" s="20"/>
      <c r="H19" s="20"/>
      <c r="I19" s="20"/>
      <c r="J19" s="20"/>
      <c r="K19" s="20"/>
      <c r="L19" s="20"/>
      <c r="M19" s="20"/>
      <c r="N19" s="20"/>
      <c r="O19" s="20"/>
      <c r="P19" s="20"/>
      <c r="Q19" s="20"/>
      <c r="R19" s="20"/>
      <c r="S19" s="20"/>
      <c r="T19" s="20"/>
      <c r="U19" s="20"/>
      <c r="V19" s="20"/>
      <c r="W19" s="20"/>
      <c r="X19" s="20"/>
      <c r="Y19" s="20"/>
      <c r="Z19" s="20"/>
      <c r="AA19" s="20"/>
      <c r="AB19" s="22"/>
      <c r="AC19" s="10"/>
      <c r="AD19" s="10"/>
      <c r="AE19" s="10"/>
      <c r="AF19" s="10"/>
      <c r="AG19" s="10">
        <f t="shared" si="1"/>
        <v>0</v>
      </c>
    </row>
    <row r="20" spans="1:33" ht="15.75" customHeight="1" x14ac:dyDescent="0.3">
      <c r="A20" s="21" t="s">
        <v>20</v>
      </c>
      <c r="B20" s="21">
        <v>0</v>
      </c>
      <c r="C20" s="17"/>
      <c r="D20" s="18"/>
      <c r="E20" s="23"/>
      <c r="F20" s="24"/>
      <c r="G20" s="24"/>
      <c r="H20" s="24"/>
      <c r="I20" s="24"/>
      <c r="J20" s="24"/>
      <c r="K20" s="24"/>
      <c r="L20" s="24"/>
      <c r="M20" s="24"/>
      <c r="N20" s="24"/>
      <c r="O20" s="24"/>
      <c r="P20" s="24"/>
      <c r="Q20" s="24"/>
      <c r="R20" s="24"/>
      <c r="S20" s="24"/>
      <c r="T20" s="24"/>
      <c r="U20" s="24"/>
      <c r="V20" s="24"/>
      <c r="W20" s="24"/>
      <c r="X20" s="24"/>
      <c r="Y20" s="24"/>
      <c r="Z20" s="24"/>
      <c r="AA20" s="24"/>
      <c r="AB20" s="25"/>
      <c r="AC20" s="25"/>
      <c r="AD20" s="25"/>
      <c r="AE20" s="25"/>
      <c r="AF20" s="25"/>
      <c r="AG20" s="10">
        <f t="shared" si="1"/>
        <v>0</v>
      </c>
    </row>
    <row r="21" spans="1:33" ht="18" customHeight="1" x14ac:dyDescent="0.3">
      <c r="A21" s="12" t="s">
        <v>21</v>
      </c>
      <c r="B21" s="12">
        <v>0</v>
      </c>
      <c r="C21" s="17"/>
      <c r="D21" s="13"/>
      <c r="E21" s="14"/>
      <c r="F21" s="10"/>
      <c r="G21" s="10"/>
      <c r="H21" s="10"/>
      <c r="I21" s="10"/>
      <c r="J21" s="10"/>
      <c r="K21" s="10"/>
      <c r="L21" s="10"/>
      <c r="M21" s="10"/>
      <c r="N21" s="10"/>
      <c r="O21" s="10"/>
      <c r="P21" s="10"/>
      <c r="Q21" s="10"/>
      <c r="R21" s="10"/>
      <c r="S21" s="10"/>
      <c r="T21" s="10"/>
      <c r="U21" s="25"/>
      <c r="V21" s="25"/>
      <c r="W21" s="25"/>
      <c r="X21" s="25"/>
      <c r="Y21" s="25"/>
      <c r="Z21" s="25"/>
      <c r="AA21" s="25"/>
      <c r="AB21" s="10"/>
      <c r="AC21" s="10"/>
      <c r="AD21" s="10"/>
      <c r="AE21" s="10"/>
      <c r="AF21" s="10"/>
      <c r="AG21" s="10">
        <f t="shared" si="1"/>
        <v>0</v>
      </c>
    </row>
    <row r="22" spans="1:33" ht="18" customHeight="1" x14ac:dyDescent="0.3">
      <c r="A22" s="12" t="s">
        <v>22</v>
      </c>
      <c r="B22" s="12">
        <v>0</v>
      </c>
      <c r="C22" s="8"/>
      <c r="D22" s="13"/>
      <c r="E22" s="26"/>
      <c r="F22" s="27"/>
      <c r="G22" s="27"/>
      <c r="H22" s="25"/>
      <c r="I22" s="28"/>
      <c r="J22" s="25"/>
      <c r="K22" s="27"/>
      <c r="L22" s="27"/>
      <c r="M22" s="25"/>
      <c r="N22" s="27"/>
      <c r="O22" s="27"/>
      <c r="P22" s="27"/>
      <c r="Q22" s="25"/>
      <c r="R22" s="25"/>
      <c r="S22" s="25"/>
      <c r="T22" s="25"/>
      <c r="U22" s="27"/>
      <c r="V22" s="25"/>
      <c r="W22" s="27"/>
      <c r="X22" s="25"/>
      <c r="Y22" s="25"/>
      <c r="Z22" s="25"/>
      <c r="AA22" s="25"/>
      <c r="AB22" s="29"/>
      <c r="AC22" s="25"/>
      <c r="AD22" s="25"/>
      <c r="AE22" s="25"/>
      <c r="AF22" s="25"/>
      <c r="AG22" s="10">
        <f t="shared" si="1"/>
        <v>0</v>
      </c>
    </row>
    <row r="23" spans="1:33" ht="18" customHeight="1" x14ac:dyDescent="0.3">
      <c r="A23" s="21" t="s">
        <v>23</v>
      </c>
      <c r="B23" s="21">
        <v>0</v>
      </c>
      <c r="C23" s="17"/>
      <c r="D23" s="30"/>
      <c r="E23" s="31"/>
      <c r="F23" s="20"/>
      <c r="G23" s="20"/>
      <c r="H23" s="32"/>
      <c r="I23" s="20"/>
      <c r="J23" s="20"/>
      <c r="K23" s="20"/>
      <c r="L23" s="20"/>
      <c r="M23" s="20"/>
      <c r="N23" s="20"/>
      <c r="O23" s="20"/>
      <c r="P23" s="20"/>
      <c r="Q23" s="20"/>
      <c r="R23" s="20"/>
      <c r="S23" s="20"/>
      <c r="T23" s="20"/>
      <c r="U23" s="20"/>
      <c r="V23" s="20"/>
      <c r="W23" s="20"/>
      <c r="X23" s="20"/>
      <c r="Y23" s="20"/>
      <c r="Z23" s="20"/>
      <c r="AA23" s="20"/>
      <c r="AB23" s="10"/>
      <c r="AC23" s="10"/>
      <c r="AD23" s="10"/>
      <c r="AE23" s="10"/>
      <c r="AF23" s="10"/>
      <c r="AG23" s="10">
        <f t="shared" si="1"/>
        <v>0</v>
      </c>
    </row>
    <row r="24" spans="1:33" ht="18" customHeight="1" x14ac:dyDescent="0.3">
      <c r="A24" s="12" t="s">
        <v>24</v>
      </c>
      <c r="B24" s="12">
        <v>0</v>
      </c>
      <c r="C24" s="8"/>
      <c r="D24" s="13"/>
      <c r="E24" s="33"/>
      <c r="F24" s="15"/>
      <c r="G24" s="15"/>
      <c r="H24" s="10"/>
      <c r="I24" s="15"/>
      <c r="J24" s="10"/>
      <c r="K24" s="15"/>
      <c r="L24" s="15"/>
      <c r="M24" s="10"/>
      <c r="N24" s="15"/>
      <c r="O24" s="34"/>
      <c r="P24" s="15"/>
      <c r="Q24" s="10"/>
      <c r="R24" s="10"/>
      <c r="S24" s="10"/>
      <c r="T24" s="10"/>
      <c r="U24" s="15"/>
      <c r="V24" s="10"/>
      <c r="W24" s="15"/>
      <c r="X24" s="10"/>
      <c r="Y24" s="10"/>
      <c r="Z24" s="10"/>
      <c r="AA24" s="10"/>
      <c r="AB24" s="15"/>
      <c r="AC24" s="10"/>
      <c r="AD24" s="10"/>
      <c r="AE24" s="10"/>
      <c r="AF24" s="10"/>
      <c r="AG24" s="10">
        <f t="shared" si="1"/>
        <v>0</v>
      </c>
    </row>
    <row r="25" spans="1:33" ht="17.25" customHeight="1" x14ac:dyDescent="0.3">
      <c r="A25" s="35" t="s">
        <v>25</v>
      </c>
      <c r="B25" s="35"/>
      <c r="C25" s="36"/>
      <c r="D25" s="37"/>
      <c r="E25" s="38"/>
      <c r="F25" s="39"/>
      <c r="G25" s="39"/>
      <c r="H25" s="39"/>
      <c r="I25" s="39"/>
      <c r="J25" s="39"/>
      <c r="K25" s="39"/>
      <c r="L25" s="39"/>
      <c r="M25" s="39"/>
      <c r="N25" s="39"/>
      <c r="O25" s="39"/>
      <c r="P25" s="39"/>
      <c r="Q25" s="39"/>
      <c r="R25" s="39"/>
      <c r="S25" s="39"/>
      <c r="T25" s="39"/>
      <c r="U25" s="39"/>
      <c r="V25" s="39"/>
      <c r="W25" s="39"/>
      <c r="X25" s="39"/>
      <c r="Y25" s="39"/>
      <c r="Z25" s="39"/>
      <c r="AA25" s="39"/>
      <c r="AB25" s="39"/>
      <c r="AC25" s="39"/>
      <c r="AD25" s="15"/>
      <c r="AE25" s="15"/>
      <c r="AF25" s="15"/>
      <c r="AG25" s="10">
        <f t="shared" si="1"/>
        <v>0</v>
      </c>
    </row>
    <row r="26" spans="1:33" ht="16.5" customHeight="1" x14ac:dyDescent="0.3">
      <c r="A26" s="21" t="s">
        <v>26</v>
      </c>
      <c r="B26" s="21">
        <v>0</v>
      </c>
      <c r="C26" s="17"/>
      <c r="D26" s="18"/>
      <c r="E26" s="19"/>
      <c r="F26" s="20"/>
      <c r="G26" s="20"/>
      <c r="H26" s="20"/>
      <c r="I26" s="20"/>
      <c r="J26" s="20"/>
      <c r="K26" s="20"/>
      <c r="L26" s="20"/>
      <c r="M26" s="20"/>
      <c r="N26" s="20"/>
      <c r="O26" s="20"/>
      <c r="P26" s="20"/>
      <c r="Q26" s="20"/>
      <c r="R26" s="20"/>
      <c r="S26" s="20"/>
      <c r="T26" s="20"/>
      <c r="U26" s="20"/>
      <c r="V26" s="20"/>
      <c r="W26" s="20"/>
      <c r="X26" s="20"/>
      <c r="Y26" s="20"/>
      <c r="Z26" s="20"/>
      <c r="AA26" s="20"/>
      <c r="AB26" s="10"/>
      <c r="AC26" s="10"/>
      <c r="AD26" s="10"/>
      <c r="AE26" s="10"/>
      <c r="AF26" s="10"/>
      <c r="AG26" s="10">
        <f t="shared" si="1"/>
        <v>0</v>
      </c>
    </row>
    <row r="27" spans="1:33" ht="16.5" customHeight="1" x14ac:dyDescent="0.3">
      <c r="A27" s="21" t="s">
        <v>27</v>
      </c>
      <c r="B27" s="21">
        <v>0</v>
      </c>
      <c r="C27" s="17"/>
      <c r="D27" s="18"/>
      <c r="E27" s="19"/>
      <c r="F27" s="20"/>
      <c r="G27" s="20"/>
      <c r="H27" s="20"/>
      <c r="I27" s="20"/>
      <c r="J27" s="20"/>
      <c r="K27" s="20"/>
      <c r="L27" s="20"/>
      <c r="M27" s="20"/>
      <c r="N27" s="20"/>
      <c r="O27" s="20"/>
      <c r="P27" s="20"/>
      <c r="Q27" s="20"/>
      <c r="R27" s="20"/>
      <c r="S27" s="20"/>
      <c r="T27" s="20"/>
      <c r="U27" s="20"/>
      <c r="V27" s="20"/>
      <c r="W27" s="20"/>
      <c r="X27" s="20"/>
      <c r="Y27" s="20"/>
      <c r="Z27" s="20"/>
      <c r="AA27" s="20"/>
      <c r="AB27" s="10"/>
      <c r="AC27" s="10"/>
      <c r="AD27" s="10"/>
      <c r="AE27" s="10"/>
      <c r="AF27" s="10"/>
      <c r="AG27" s="10">
        <f t="shared" si="1"/>
        <v>0</v>
      </c>
    </row>
    <row r="28" spans="1:33" ht="16.5" customHeight="1" x14ac:dyDescent="0.3">
      <c r="A28" s="40" t="s">
        <v>28</v>
      </c>
      <c r="B28" s="40">
        <v>0</v>
      </c>
      <c r="C28" s="41"/>
      <c r="D28" s="42"/>
      <c r="E28" s="43"/>
      <c r="F28" s="20"/>
      <c r="G28" s="20"/>
      <c r="H28" s="20"/>
      <c r="I28" s="20"/>
      <c r="J28" s="20"/>
      <c r="K28" s="20"/>
      <c r="L28" s="20"/>
      <c r="M28" s="20"/>
      <c r="N28" s="20"/>
      <c r="O28" s="20"/>
      <c r="P28" s="20"/>
      <c r="Q28" s="20"/>
      <c r="R28" s="20"/>
      <c r="S28" s="20"/>
      <c r="T28" s="20"/>
      <c r="U28" s="20"/>
      <c r="V28" s="44"/>
      <c r="W28" s="44"/>
      <c r="X28" s="44"/>
      <c r="Y28" s="44"/>
      <c r="Z28" s="44"/>
      <c r="AA28" s="44"/>
      <c r="AB28" s="45"/>
      <c r="AC28" s="25"/>
      <c r="AD28" s="25"/>
      <c r="AE28" s="25"/>
      <c r="AF28" s="25"/>
      <c r="AG28" s="10">
        <f t="shared" si="1"/>
        <v>0</v>
      </c>
    </row>
    <row r="29" spans="1:33" ht="16.5" customHeight="1" x14ac:dyDescent="0.3">
      <c r="A29" s="40" t="s">
        <v>29</v>
      </c>
      <c r="B29" s="40">
        <v>0</v>
      </c>
      <c r="C29" s="41"/>
      <c r="D29" s="42"/>
      <c r="E29" s="43"/>
      <c r="F29" s="20"/>
      <c r="G29" s="20"/>
      <c r="H29" s="20"/>
      <c r="I29" s="20"/>
      <c r="J29" s="20"/>
      <c r="K29" s="20"/>
      <c r="L29" s="20"/>
      <c r="M29" s="20"/>
      <c r="N29" s="20"/>
      <c r="O29" s="20"/>
      <c r="P29" s="20"/>
      <c r="Q29" s="20"/>
      <c r="R29" s="20"/>
      <c r="S29" s="20"/>
      <c r="T29" s="20"/>
      <c r="U29" s="20"/>
      <c r="V29" s="44"/>
      <c r="W29" s="44"/>
      <c r="X29" s="44"/>
      <c r="Y29" s="44"/>
      <c r="Z29" s="44"/>
      <c r="AA29" s="44"/>
      <c r="AB29" s="45"/>
      <c r="AC29" s="25"/>
      <c r="AD29" s="25"/>
      <c r="AE29" s="25"/>
      <c r="AF29" s="25"/>
      <c r="AG29" s="10">
        <f t="shared" si="1"/>
        <v>0</v>
      </c>
    </row>
    <row r="30" spans="1:33" ht="16.5" customHeight="1" x14ac:dyDescent="0.3">
      <c r="A30" s="40" t="s">
        <v>30</v>
      </c>
      <c r="B30" s="40">
        <v>0</v>
      </c>
      <c r="C30" s="41"/>
      <c r="D30" s="42"/>
      <c r="E30" s="43"/>
      <c r="F30" s="20"/>
      <c r="G30" s="20"/>
      <c r="H30" s="20"/>
      <c r="I30" s="20"/>
      <c r="J30" s="20"/>
      <c r="K30" s="20"/>
      <c r="L30" s="20"/>
      <c r="M30" s="20"/>
      <c r="N30" s="20"/>
      <c r="O30" s="20"/>
      <c r="P30" s="20"/>
      <c r="Q30" s="20"/>
      <c r="R30" s="20"/>
      <c r="S30" s="20"/>
      <c r="T30" s="20"/>
      <c r="U30" s="20"/>
      <c r="V30" s="44"/>
      <c r="W30" s="44"/>
      <c r="X30" s="44"/>
      <c r="Y30" s="44"/>
      <c r="Z30" s="44"/>
      <c r="AA30" s="44"/>
      <c r="AB30" s="45"/>
      <c r="AC30" s="25"/>
      <c r="AD30" s="25"/>
      <c r="AE30" s="25"/>
      <c r="AF30" s="25"/>
      <c r="AG30" s="10">
        <f t="shared" si="1"/>
        <v>0</v>
      </c>
    </row>
    <row r="31" spans="1:33" ht="16.5" customHeight="1" x14ac:dyDescent="0.3">
      <c r="A31" s="40"/>
      <c r="B31" s="40"/>
      <c r="C31" s="46"/>
      <c r="D31" s="42"/>
      <c r="E31" s="43"/>
      <c r="F31" s="20"/>
      <c r="G31" s="20"/>
      <c r="H31" s="20"/>
      <c r="I31" s="20"/>
      <c r="J31" s="20"/>
      <c r="K31" s="20"/>
      <c r="L31" s="20"/>
      <c r="M31" s="20"/>
      <c r="N31" s="20"/>
      <c r="O31" s="20"/>
      <c r="P31" s="20"/>
      <c r="Q31" s="20"/>
      <c r="R31" s="20"/>
      <c r="S31" s="20"/>
      <c r="T31" s="20"/>
      <c r="U31" s="20"/>
      <c r="V31" s="44"/>
      <c r="W31" s="44"/>
      <c r="X31" s="44"/>
      <c r="Y31" s="44"/>
      <c r="Z31" s="44"/>
      <c r="AA31" s="44"/>
      <c r="AB31" s="45"/>
      <c r="AC31" s="25"/>
      <c r="AD31" s="25"/>
      <c r="AE31" s="25"/>
      <c r="AF31" s="25"/>
      <c r="AG31" s="10">
        <f t="shared" si="1"/>
        <v>0</v>
      </c>
    </row>
    <row r="32" spans="1:33" ht="16.5" customHeight="1" x14ac:dyDescent="0.3">
      <c r="A32" s="40"/>
      <c r="B32" s="40"/>
      <c r="C32" s="46"/>
      <c r="D32" s="42"/>
      <c r="E32" s="43"/>
      <c r="F32" s="20"/>
      <c r="G32" s="20"/>
      <c r="H32" s="20"/>
      <c r="I32" s="20"/>
      <c r="J32" s="20"/>
      <c r="K32" s="20"/>
      <c r="L32" s="20"/>
      <c r="M32" s="20"/>
      <c r="N32" s="20"/>
      <c r="O32" s="20"/>
      <c r="P32" s="20"/>
      <c r="Q32" s="20"/>
      <c r="R32" s="20"/>
      <c r="S32" s="20"/>
      <c r="T32" s="20"/>
      <c r="U32" s="20"/>
      <c r="V32" s="44"/>
      <c r="W32" s="44"/>
      <c r="X32" s="44"/>
      <c r="Y32" s="44"/>
      <c r="Z32" s="44"/>
      <c r="AA32" s="44"/>
      <c r="AB32" s="45"/>
      <c r="AC32" s="25"/>
      <c r="AD32" s="25"/>
      <c r="AE32" s="25"/>
      <c r="AF32" s="25"/>
      <c r="AG32" s="10">
        <f t="shared" si="1"/>
        <v>0</v>
      </c>
    </row>
    <row r="33" spans="1:33" ht="32.25" customHeight="1" x14ac:dyDescent="0.3">
      <c r="A33" s="47" t="s">
        <v>31</v>
      </c>
      <c r="B33" s="33">
        <f t="shared" ref="B33:Y33" si="2">SUM(B3:B32)</f>
        <v>3</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f>SUM(AB3:AB32)</f>
        <v>0</v>
      </c>
      <c r="AC33" s="33">
        <f>SUM(AC3:AC32)</f>
        <v>0</v>
      </c>
      <c r="AD33" s="33">
        <f>SUM(AD3:AD32)</f>
        <v>0</v>
      </c>
      <c r="AE33" s="33"/>
      <c r="AF33" s="33"/>
      <c r="AG33" s="33">
        <f>SUM(AG3:AG32)</f>
        <v>3</v>
      </c>
    </row>
    <row r="34" spans="1:33" ht="33" customHeight="1" x14ac:dyDescent="0.3">
      <c r="A34" s="1">
        <f>A1</f>
        <v>0</v>
      </c>
      <c r="B34" s="1"/>
      <c r="C34" s="141"/>
      <c r="D34" s="141"/>
      <c r="E34" s="5"/>
      <c r="F34" s="143"/>
      <c r="G34" s="143"/>
      <c r="H34" s="5"/>
      <c r="I34" s="143"/>
      <c r="J34" s="5"/>
      <c r="K34" s="143"/>
      <c r="L34" s="143"/>
      <c r="M34" s="48"/>
      <c r="N34" s="143"/>
      <c r="O34" s="143"/>
      <c r="P34" s="143"/>
      <c r="Q34" s="143"/>
      <c r="R34" s="143"/>
      <c r="S34" s="143"/>
      <c r="T34" s="48"/>
      <c r="U34" s="143"/>
      <c r="V34" s="143"/>
      <c r="W34" s="143"/>
      <c r="X34" s="143"/>
      <c r="Y34" s="143"/>
      <c r="Z34" s="143"/>
      <c r="AA34" s="143"/>
      <c r="AB34" s="143"/>
      <c r="AC34" s="143"/>
      <c r="AD34" s="143" t="s">
        <v>0</v>
      </c>
      <c r="AE34" s="49"/>
      <c r="AF34" s="49"/>
      <c r="AG34" s="139" t="s">
        <v>1</v>
      </c>
    </row>
    <row r="35" spans="1:33" ht="30.75" customHeight="1" x14ac:dyDescent="0.3">
      <c r="A35" s="4" t="str">
        <f>A2</f>
        <v>понедельники</v>
      </c>
      <c r="B35" s="4"/>
      <c r="C35" s="142"/>
      <c r="D35" s="142"/>
      <c r="E35" s="5"/>
      <c r="F35" s="144"/>
      <c r="G35" s="144"/>
      <c r="H35" s="5"/>
      <c r="I35" s="144"/>
      <c r="J35" s="5"/>
      <c r="K35" s="144"/>
      <c r="L35" s="144"/>
      <c r="M35" s="48"/>
      <c r="N35" s="144"/>
      <c r="O35" s="144"/>
      <c r="P35" s="144"/>
      <c r="Q35" s="144"/>
      <c r="R35" s="144"/>
      <c r="S35" s="144"/>
      <c r="T35" s="48"/>
      <c r="U35" s="144"/>
      <c r="V35" s="144"/>
      <c r="W35" s="144"/>
      <c r="X35" s="144"/>
      <c r="Y35" s="144"/>
      <c r="Z35" s="144"/>
      <c r="AA35" s="144"/>
      <c r="AB35" s="144"/>
      <c r="AC35" s="144"/>
      <c r="AD35" s="144"/>
      <c r="AE35" s="50"/>
      <c r="AF35" s="50"/>
      <c r="AG35" s="140"/>
    </row>
    <row r="36" spans="1:33" ht="15" customHeight="1" x14ac:dyDescent="0.3">
      <c r="A36" s="16" t="s">
        <v>32</v>
      </c>
      <c r="B36" s="16"/>
      <c r="C36" s="51"/>
      <c r="D36" s="51"/>
      <c r="E36" s="51"/>
      <c r="F36" s="52"/>
      <c r="G36" s="52"/>
      <c r="H36" s="52"/>
      <c r="I36" s="52"/>
      <c r="J36" s="52"/>
      <c r="K36" s="52"/>
      <c r="L36" s="52"/>
      <c r="M36" s="52"/>
      <c r="N36" s="52"/>
      <c r="O36" s="52"/>
      <c r="P36" s="52"/>
      <c r="Q36" s="52"/>
      <c r="R36" s="52"/>
      <c r="S36" s="52"/>
      <c r="T36" s="52"/>
      <c r="U36" s="52"/>
      <c r="V36" s="52"/>
      <c r="W36" s="52"/>
      <c r="X36" s="52"/>
      <c r="Y36" s="52"/>
      <c r="Z36" s="52"/>
      <c r="AA36" s="52"/>
      <c r="AB36" s="53"/>
      <c r="AC36" s="53"/>
      <c r="AD36" s="53"/>
      <c r="AE36" s="53"/>
      <c r="AF36" s="53"/>
      <c r="AG36" s="54"/>
    </row>
    <row r="37" spans="1:33" ht="20.100000000000001" customHeight="1" x14ac:dyDescent="0.3">
      <c r="A37" s="55" t="s">
        <v>33</v>
      </c>
      <c r="B37" s="55">
        <v>0</v>
      </c>
      <c r="C37" s="56"/>
      <c r="D37" s="56"/>
      <c r="E37" s="57"/>
      <c r="F37" s="58"/>
      <c r="G37" s="58"/>
      <c r="H37" s="59"/>
      <c r="I37" s="58"/>
      <c r="J37" s="59"/>
      <c r="K37" s="58"/>
      <c r="L37" s="59"/>
      <c r="M37" s="59"/>
      <c r="N37" s="58"/>
      <c r="O37" s="58"/>
      <c r="P37" s="58"/>
      <c r="Q37" s="59"/>
      <c r="R37" s="59"/>
      <c r="S37" s="59"/>
      <c r="T37" s="59"/>
      <c r="U37" s="58"/>
      <c r="V37" s="58"/>
      <c r="W37" s="58"/>
      <c r="X37" s="59"/>
      <c r="Y37" s="58"/>
      <c r="Z37" s="60"/>
      <c r="AA37" s="59"/>
      <c r="AB37" s="61"/>
      <c r="AC37" s="62"/>
      <c r="AD37" s="63"/>
      <c r="AE37" s="63"/>
      <c r="AF37" s="63"/>
      <c r="AG37" s="10">
        <f>SUM(B37:AC37)</f>
        <v>0</v>
      </c>
    </row>
    <row r="38" spans="1:33" ht="20.100000000000001" customHeight="1" x14ac:dyDescent="0.3">
      <c r="A38" s="64" t="s">
        <v>34</v>
      </c>
      <c r="B38" s="64"/>
      <c r="C38" s="56"/>
      <c r="D38" s="56"/>
      <c r="E38" s="57"/>
      <c r="F38" s="58"/>
      <c r="G38" s="58"/>
      <c r="H38" s="59"/>
      <c r="I38" s="58"/>
      <c r="J38" s="59"/>
      <c r="K38" s="58"/>
      <c r="L38" s="59"/>
      <c r="M38" s="59"/>
      <c r="N38" s="58"/>
      <c r="O38" s="58"/>
      <c r="P38" s="58"/>
      <c r="Q38" s="59"/>
      <c r="R38" s="59"/>
      <c r="S38" s="59"/>
      <c r="T38" s="59"/>
      <c r="U38" s="58"/>
      <c r="V38" s="58"/>
      <c r="W38" s="58"/>
      <c r="X38" s="59"/>
      <c r="Y38" s="58"/>
      <c r="Z38" s="65"/>
      <c r="AA38" s="59"/>
      <c r="AB38" s="61"/>
      <c r="AC38" s="62"/>
      <c r="AD38" s="63"/>
      <c r="AE38" s="63"/>
      <c r="AF38" s="63"/>
      <c r="AG38" s="10">
        <f t="shared" ref="AG38:AG53" si="3">SUM(B38:AC38)</f>
        <v>0</v>
      </c>
    </row>
    <row r="39" spans="1:33" ht="20.100000000000001" customHeight="1" x14ac:dyDescent="0.3">
      <c r="A39" s="64" t="s">
        <v>35</v>
      </c>
      <c r="B39" s="64"/>
      <c r="C39" s="56"/>
      <c r="D39" s="56"/>
      <c r="E39" s="57"/>
      <c r="F39" s="58"/>
      <c r="G39" s="58"/>
      <c r="H39" s="59"/>
      <c r="I39" s="58"/>
      <c r="J39" s="59"/>
      <c r="K39" s="58"/>
      <c r="L39" s="59"/>
      <c r="M39" s="59"/>
      <c r="N39" s="58"/>
      <c r="O39" s="58"/>
      <c r="P39" s="58"/>
      <c r="Q39" s="59"/>
      <c r="R39" s="59"/>
      <c r="S39" s="59"/>
      <c r="T39" s="59"/>
      <c r="U39" s="58"/>
      <c r="V39" s="58"/>
      <c r="W39" s="58"/>
      <c r="X39" s="59"/>
      <c r="Y39" s="58"/>
      <c r="Z39" s="66"/>
      <c r="AA39" s="59"/>
      <c r="AB39" s="62"/>
      <c r="AC39" s="62"/>
      <c r="AD39" s="63"/>
      <c r="AE39" s="63"/>
      <c r="AF39" s="63"/>
      <c r="AG39" s="10">
        <f t="shared" si="3"/>
        <v>0</v>
      </c>
    </row>
    <row r="40" spans="1:33" x14ac:dyDescent="0.3">
      <c r="A40" s="67" t="s">
        <v>36</v>
      </c>
      <c r="B40" s="67">
        <v>0</v>
      </c>
      <c r="C40" s="68"/>
      <c r="D40" s="68"/>
      <c r="E40" s="69"/>
      <c r="F40" s="70"/>
      <c r="G40" s="70"/>
      <c r="H40" s="71"/>
      <c r="I40" s="70"/>
      <c r="J40" s="71"/>
      <c r="K40" s="70"/>
      <c r="L40" s="71"/>
      <c r="M40" s="71"/>
      <c r="N40" s="70"/>
      <c r="O40" s="70"/>
      <c r="P40" s="70"/>
      <c r="Q40" s="71"/>
      <c r="R40" s="71"/>
      <c r="S40" s="71"/>
      <c r="T40" s="71"/>
      <c r="U40" s="70"/>
      <c r="V40" s="70"/>
      <c r="W40" s="70"/>
      <c r="X40" s="71"/>
      <c r="Y40" s="70"/>
      <c r="Z40" s="66"/>
      <c r="AA40" s="71"/>
      <c r="AB40" s="72"/>
      <c r="AC40" s="73"/>
      <c r="AD40" s="74"/>
      <c r="AE40" s="74"/>
      <c r="AF40" s="74"/>
      <c r="AG40" s="10">
        <f t="shared" si="3"/>
        <v>0</v>
      </c>
    </row>
    <row r="41" spans="1:33" ht="20.100000000000001" customHeight="1" x14ac:dyDescent="0.3">
      <c r="A41" s="75" t="s">
        <v>37</v>
      </c>
      <c r="B41" s="75"/>
      <c r="C41" s="76"/>
      <c r="D41" s="77"/>
      <c r="E41" s="57"/>
      <c r="F41" s="58"/>
      <c r="G41" s="58"/>
      <c r="H41" s="62"/>
      <c r="I41" s="58"/>
      <c r="J41" s="59"/>
      <c r="K41" s="58"/>
      <c r="L41" s="59"/>
      <c r="M41" s="59"/>
      <c r="N41" s="58"/>
      <c r="O41" s="58"/>
      <c r="P41" s="58"/>
      <c r="Q41" s="59"/>
      <c r="R41" s="59"/>
      <c r="S41" s="59"/>
      <c r="T41" s="59"/>
      <c r="U41" s="58"/>
      <c r="V41" s="58"/>
      <c r="W41" s="58"/>
      <c r="X41" s="59"/>
      <c r="Y41" s="58"/>
      <c r="Z41" s="66"/>
      <c r="AA41" s="59"/>
      <c r="AB41" s="61"/>
      <c r="AC41" s="62"/>
      <c r="AD41" s="63"/>
      <c r="AE41" s="63"/>
      <c r="AF41" s="63"/>
      <c r="AG41" s="10">
        <f t="shared" si="3"/>
        <v>0</v>
      </c>
    </row>
    <row r="42" spans="1:33" ht="20.100000000000001" customHeight="1" x14ac:dyDescent="0.3">
      <c r="A42" s="75" t="s">
        <v>38</v>
      </c>
      <c r="B42" s="75">
        <v>0</v>
      </c>
      <c r="C42" s="76"/>
      <c r="D42" s="77"/>
      <c r="E42" s="57"/>
      <c r="F42" s="58"/>
      <c r="G42" s="58"/>
      <c r="H42" s="62"/>
      <c r="I42" s="58"/>
      <c r="J42" s="59"/>
      <c r="K42" s="58"/>
      <c r="L42" s="59"/>
      <c r="M42" s="59"/>
      <c r="N42" s="58"/>
      <c r="O42" s="58"/>
      <c r="P42" s="58"/>
      <c r="Q42" s="59"/>
      <c r="R42" s="59"/>
      <c r="S42" s="59"/>
      <c r="T42" s="59"/>
      <c r="U42" s="58"/>
      <c r="V42" s="58"/>
      <c r="W42" s="58"/>
      <c r="X42" s="59"/>
      <c r="Y42" s="58"/>
      <c r="Z42" s="66"/>
      <c r="AA42" s="59"/>
      <c r="AB42" s="61"/>
      <c r="AC42" s="62"/>
      <c r="AD42" s="63"/>
      <c r="AE42" s="63"/>
      <c r="AF42" s="63"/>
      <c r="AG42" s="10">
        <f t="shared" si="3"/>
        <v>0</v>
      </c>
    </row>
    <row r="43" spans="1:33" ht="20.100000000000001" customHeight="1" x14ac:dyDescent="0.3">
      <c r="A43" s="75" t="s">
        <v>39</v>
      </c>
      <c r="B43" s="75"/>
      <c r="C43" s="76"/>
      <c r="D43" s="77"/>
      <c r="E43" s="57"/>
      <c r="F43" s="58"/>
      <c r="G43" s="58"/>
      <c r="H43" s="62"/>
      <c r="I43" s="58"/>
      <c r="J43" s="59"/>
      <c r="K43" s="58"/>
      <c r="L43" s="59"/>
      <c r="M43" s="59"/>
      <c r="N43" s="58"/>
      <c r="O43" s="58"/>
      <c r="P43" s="58"/>
      <c r="Q43" s="59"/>
      <c r="R43" s="59"/>
      <c r="S43" s="59"/>
      <c r="T43" s="59"/>
      <c r="U43" s="58"/>
      <c r="V43" s="58"/>
      <c r="W43" s="58"/>
      <c r="X43" s="59"/>
      <c r="Y43" s="58"/>
      <c r="Z43" s="66"/>
      <c r="AA43" s="59"/>
      <c r="AB43" s="61"/>
      <c r="AC43" s="62"/>
      <c r="AD43" s="63"/>
      <c r="AE43" s="63"/>
      <c r="AF43" s="63"/>
      <c r="AG43" s="10">
        <f t="shared" si="3"/>
        <v>0</v>
      </c>
    </row>
    <row r="44" spans="1:33" ht="20.100000000000001" customHeight="1" x14ac:dyDescent="0.3">
      <c r="A44" s="78" t="s">
        <v>40</v>
      </c>
      <c r="B44" s="78"/>
      <c r="C44" s="79"/>
      <c r="D44" s="80"/>
      <c r="E44" s="81"/>
      <c r="F44" s="82"/>
      <c r="G44" s="82"/>
      <c r="H44" s="83"/>
      <c r="I44" s="82"/>
      <c r="J44" s="82"/>
      <c r="K44" s="82"/>
      <c r="L44" s="82"/>
      <c r="M44" s="82"/>
      <c r="N44" s="82"/>
      <c r="O44" s="82"/>
      <c r="P44" s="82"/>
      <c r="Q44" s="82"/>
      <c r="R44" s="82"/>
      <c r="S44" s="82"/>
      <c r="T44" s="82"/>
      <c r="U44" s="82"/>
      <c r="V44" s="82"/>
      <c r="W44" s="82"/>
      <c r="X44" s="82"/>
      <c r="Y44" s="82"/>
      <c r="Z44" s="84"/>
      <c r="AA44" s="82"/>
      <c r="AB44" s="83"/>
      <c r="AC44" s="83"/>
      <c r="AD44" s="85"/>
      <c r="AE44" s="85"/>
      <c r="AF44" s="85"/>
      <c r="AG44" s="10">
        <f t="shared" si="3"/>
        <v>0</v>
      </c>
    </row>
    <row r="45" spans="1:33" ht="20.100000000000001" customHeight="1" x14ac:dyDescent="0.3">
      <c r="A45" s="75" t="s">
        <v>41</v>
      </c>
      <c r="B45" s="75"/>
      <c r="C45" s="76"/>
      <c r="D45" s="77"/>
      <c r="E45" s="57"/>
      <c r="F45" s="59"/>
      <c r="G45" s="59"/>
      <c r="H45" s="62"/>
      <c r="I45" s="59"/>
      <c r="J45" s="59"/>
      <c r="K45" s="59"/>
      <c r="L45" s="59"/>
      <c r="M45" s="59"/>
      <c r="N45" s="58"/>
      <c r="O45" s="58"/>
      <c r="P45" s="58"/>
      <c r="Q45" s="59"/>
      <c r="R45" s="59"/>
      <c r="S45" s="59"/>
      <c r="T45" s="59"/>
      <c r="U45" s="58"/>
      <c r="V45" s="59"/>
      <c r="W45" s="59"/>
      <c r="X45" s="59"/>
      <c r="Y45" s="59"/>
      <c r="Z45" s="66"/>
      <c r="AA45" s="59"/>
      <c r="AB45" s="62"/>
      <c r="AC45" s="62"/>
      <c r="AD45" s="63"/>
      <c r="AE45" s="63"/>
      <c r="AF45" s="63"/>
      <c r="AG45" s="10">
        <f t="shared" si="3"/>
        <v>0</v>
      </c>
    </row>
    <row r="46" spans="1:33" ht="20.100000000000001" customHeight="1" x14ac:dyDescent="0.3">
      <c r="A46" s="75" t="s">
        <v>42</v>
      </c>
      <c r="B46" s="75">
        <v>0</v>
      </c>
      <c r="C46" s="76"/>
      <c r="D46" s="77"/>
      <c r="E46" s="57"/>
      <c r="F46" s="59"/>
      <c r="G46" s="59"/>
      <c r="H46" s="62"/>
      <c r="I46" s="59"/>
      <c r="J46" s="59"/>
      <c r="K46" s="59"/>
      <c r="L46" s="59"/>
      <c r="M46" s="59"/>
      <c r="N46" s="59"/>
      <c r="O46" s="59"/>
      <c r="P46" s="59"/>
      <c r="Q46" s="59"/>
      <c r="R46" s="59"/>
      <c r="S46" s="59"/>
      <c r="T46" s="59"/>
      <c r="U46" s="59"/>
      <c r="V46" s="59"/>
      <c r="W46" s="59"/>
      <c r="X46" s="59"/>
      <c r="Y46" s="59"/>
      <c r="Z46" s="84"/>
      <c r="AA46" s="59"/>
      <c r="AB46" s="62"/>
      <c r="AC46" s="62"/>
      <c r="AD46" s="63"/>
      <c r="AE46" s="63"/>
      <c r="AF46" s="63"/>
      <c r="AG46" s="10">
        <f t="shared" si="3"/>
        <v>0</v>
      </c>
    </row>
    <row r="47" spans="1:33" ht="20.100000000000001" customHeight="1" x14ac:dyDescent="0.3">
      <c r="A47" s="75" t="s">
        <v>43</v>
      </c>
      <c r="B47" s="75">
        <v>1</v>
      </c>
      <c r="C47" s="76"/>
      <c r="D47" s="77"/>
      <c r="E47" s="57"/>
      <c r="F47" s="58"/>
      <c r="G47" s="59"/>
      <c r="H47" s="62"/>
      <c r="I47" s="58"/>
      <c r="J47" s="59"/>
      <c r="K47" s="58"/>
      <c r="L47" s="59"/>
      <c r="M47" s="59"/>
      <c r="N47" s="58"/>
      <c r="O47" s="58"/>
      <c r="P47" s="58"/>
      <c r="Q47" s="59"/>
      <c r="R47" s="59"/>
      <c r="S47" s="59"/>
      <c r="T47" s="59"/>
      <c r="U47" s="58"/>
      <c r="V47" s="58"/>
      <c r="W47" s="58"/>
      <c r="X47" s="59"/>
      <c r="Y47" s="59"/>
      <c r="Z47" s="66"/>
      <c r="AA47" s="59"/>
      <c r="AB47" s="61"/>
      <c r="AC47" s="62"/>
      <c r="AD47" s="63"/>
      <c r="AE47" s="63"/>
      <c r="AF47" s="63"/>
      <c r="AG47" s="10">
        <f t="shared" si="3"/>
        <v>1</v>
      </c>
    </row>
    <row r="48" spans="1:33" ht="20.100000000000001" customHeight="1" x14ac:dyDescent="0.3">
      <c r="A48" s="75" t="s">
        <v>44</v>
      </c>
      <c r="B48" s="75"/>
      <c r="C48" s="76"/>
      <c r="D48" s="77"/>
      <c r="E48" s="57"/>
      <c r="F48" s="59"/>
      <c r="G48" s="59"/>
      <c r="H48" s="62"/>
      <c r="I48" s="59"/>
      <c r="J48" s="59"/>
      <c r="K48" s="59"/>
      <c r="L48" s="59"/>
      <c r="M48" s="59"/>
      <c r="N48" s="59"/>
      <c r="O48" s="59"/>
      <c r="P48" s="59"/>
      <c r="Q48" s="59"/>
      <c r="R48" s="59"/>
      <c r="S48" s="59"/>
      <c r="T48" s="59"/>
      <c r="U48" s="10"/>
      <c r="V48" s="59"/>
      <c r="W48" s="59"/>
      <c r="X48" s="59"/>
      <c r="Y48" s="59"/>
      <c r="Z48" s="84"/>
      <c r="AA48" s="59"/>
      <c r="AB48" s="61"/>
      <c r="AC48" s="62"/>
      <c r="AD48" s="63"/>
      <c r="AE48" s="63"/>
      <c r="AF48" s="63"/>
      <c r="AG48" s="10">
        <f t="shared" si="3"/>
        <v>0</v>
      </c>
    </row>
    <row r="49" spans="1:33" ht="20.100000000000001" customHeight="1" x14ac:dyDescent="0.3">
      <c r="A49" s="75" t="s">
        <v>45</v>
      </c>
      <c r="B49" s="75"/>
      <c r="C49" s="76"/>
      <c r="D49" s="77"/>
      <c r="E49" s="57"/>
      <c r="F49" s="59"/>
      <c r="G49" s="59"/>
      <c r="H49" s="62"/>
      <c r="I49" s="59"/>
      <c r="J49" s="59"/>
      <c r="K49" s="59"/>
      <c r="L49" s="59"/>
      <c r="M49" s="59"/>
      <c r="N49" s="59"/>
      <c r="O49" s="59"/>
      <c r="P49" s="59"/>
      <c r="Q49" s="59"/>
      <c r="R49" s="59"/>
      <c r="S49" s="59"/>
      <c r="T49" s="59"/>
      <c r="U49" s="10"/>
      <c r="V49" s="59"/>
      <c r="W49" s="59"/>
      <c r="X49" s="59"/>
      <c r="Y49" s="59"/>
      <c r="Z49" s="84"/>
      <c r="AA49" s="59"/>
      <c r="AB49" s="62"/>
      <c r="AC49" s="62"/>
      <c r="AD49" s="63"/>
      <c r="AE49" s="63"/>
      <c r="AF49" s="63"/>
      <c r="AG49" s="10">
        <f t="shared" si="3"/>
        <v>0</v>
      </c>
    </row>
    <row r="50" spans="1:33" ht="20.100000000000001" customHeight="1" x14ac:dyDescent="0.3">
      <c r="A50" s="75" t="s">
        <v>46</v>
      </c>
      <c r="B50" s="75">
        <v>0</v>
      </c>
      <c r="C50" s="76"/>
      <c r="D50" s="77"/>
      <c r="E50" s="57"/>
      <c r="F50" s="59"/>
      <c r="G50" s="59"/>
      <c r="H50" s="62"/>
      <c r="I50" s="59"/>
      <c r="J50" s="59"/>
      <c r="K50" s="59"/>
      <c r="L50" s="59"/>
      <c r="M50" s="59"/>
      <c r="N50" s="59"/>
      <c r="O50" s="59"/>
      <c r="P50" s="59"/>
      <c r="Q50" s="59"/>
      <c r="R50" s="59"/>
      <c r="S50" s="59"/>
      <c r="T50" s="59"/>
      <c r="U50" s="10"/>
      <c r="V50" s="59"/>
      <c r="W50" s="59"/>
      <c r="X50" s="59"/>
      <c r="Y50" s="59"/>
      <c r="Z50" s="84"/>
      <c r="AA50" s="59"/>
      <c r="AB50" s="62"/>
      <c r="AC50" s="62"/>
      <c r="AD50" s="63"/>
      <c r="AE50" s="63"/>
      <c r="AF50" s="63"/>
      <c r="AG50" s="10">
        <f t="shared" si="3"/>
        <v>0</v>
      </c>
    </row>
    <row r="51" spans="1:33" ht="20.100000000000001" customHeight="1" x14ac:dyDescent="0.3">
      <c r="A51" s="86" t="s">
        <v>47</v>
      </c>
      <c r="B51" s="86"/>
      <c r="C51" s="76"/>
      <c r="D51" s="77"/>
      <c r="E51" s="57"/>
      <c r="F51" s="59"/>
      <c r="G51" s="59"/>
      <c r="H51" s="62"/>
      <c r="I51" s="59"/>
      <c r="J51" s="59"/>
      <c r="K51" s="59"/>
      <c r="L51" s="59"/>
      <c r="M51" s="59"/>
      <c r="N51" s="59"/>
      <c r="O51" s="59"/>
      <c r="P51" s="15"/>
      <c r="Q51" s="10"/>
      <c r="R51" s="10"/>
      <c r="S51" s="59"/>
      <c r="T51" s="59"/>
      <c r="U51" s="10"/>
      <c r="V51" s="59"/>
      <c r="W51" s="59"/>
      <c r="X51" s="59"/>
      <c r="Y51" s="59"/>
      <c r="Z51" s="84"/>
      <c r="AA51" s="59"/>
      <c r="AB51" s="61"/>
      <c r="AC51" s="62"/>
      <c r="AD51" s="63"/>
      <c r="AE51" s="63"/>
      <c r="AF51" s="63"/>
      <c r="AG51" s="10">
        <f t="shared" si="3"/>
        <v>0</v>
      </c>
    </row>
    <row r="52" spans="1:33" ht="18.75" customHeight="1" x14ac:dyDescent="0.3">
      <c r="A52" s="86" t="s">
        <v>48</v>
      </c>
      <c r="B52" s="86"/>
      <c r="C52" s="76"/>
      <c r="D52" s="77"/>
      <c r="E52" s="57"/>
      <c r="F52" s="59"/>
      <c r="G52" s="59"/>
      <c r="H52" s="62"/>
      <c r="I52" s="59"/>
      <c r="J52" s="59"/>
      <c r="K52" s="59"/>
      <c r="L52" s="59"/>
      <c r="M52" s="59"/>
      <c r="N52" s="59"/>
      <c r="O52" s="59"/>
      <c r="P52" s="10"/>
      <c r="Q52" s="10"/>
      <c r="R52" s="10"/>
      <c r="S52" s="59"/>
      <c r="T52" s="59"/>
      <c r="U52" s="10"/>
      <c r="V52" s="59"/>
      <c r="W52" s="59"/>
      <c r="X52" s="59"/>
      <c r="Y52" s="59"/>
      <c r="Z52" s="84"/>
      <c r="AA52" s="59"/>
      <c r="AB52" s="62"/>
      <c r="AC52" s="62"/>
      <c r="AD52" s="63"/>
      <c r="AE52" s="63"/>
      <c r="AF52" s="63"/>
      <c r="AG52" s="10">
        <f t="shared" si="3"/>
        <v>0</v>
      </c>
    </row>
    <row r="53" spans="1:33" ht="18.75" customHeight="1" x14ac:dyDescent="0.3">
      <c r="A53" s="86" t="s">
        <v>49</v>
      </c>
      <c r="B53" s="86">
        <v>1</v>
      </c>
      <c r="C53" s="76"/>
      <c r="D53" s="77"/>
      <c r="E53" s="57"/>
      <c r="F53" s="59"/>
      <c r="G53" s="59"/>
      <c r="H53" s="62"/>
      <c r="I53" s="59"/>
      <c r="J53" s="59"/>
      <c r="K53" s="59"/>
      <c r="L53" s="59"/>
      <c r="M53" s="59"/>
      <c r="N53" s="59"/>
      <c r="O53" s="58"/>
      <c r="P53" s="15"/>
      <c r="Q53" s="10"/>
      <c r="R53" s="10"/>
      <c r="S53" s="59"/>
      <c r="T53" s="59"/>
      <c r="U53" s="10"/>
      <c r="V53" s="59"/>
      <c r="W53" s="59"/>
      <c r="X53" s="59"/>
      <c r="Y53" s="59"/>
      <c r="Z53" s="84"/>
      <c r="AA53" s="59"/>
      <c r="AB53" s="61"/>
      <c r="AC53" s="62"/>
      <c r="AD53" s="63"/>
      <c r="AE53" s="63"/>
      <c r="AF53" s="63"/>
      <c r="AG53" s="10">
        <f t="shared" si="3"/>
        <v>1</v>
      </c>
    </row>
    <row r="54" spans="1:33" ht="24" customHeight="1" x14ac:dyDescent="0.3">
      <c r="A54" s="77" t="s">
        <v>50</v>
      </c>
      <c r="B54" s="77"/>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f t="shared" ref="G54:AG54" si="4">SUM(AB37:AB53)</f>
        <v>0</v>
      </c>
      <c r="AC54" s="14">
        <f t="shared" si="4"/>
        <v>0</v>
      </c>
      <c r="AD54" s="14">
        <f t="shared" si="4"/>
        <v>0</v>
      </c>
      <c r="AE54" s="14"/>
      <c r="AF54" s="14"/>
      <c r="AG54" s="14">
        <f t="shared" si="4"/>
        <v>2</v>
      </c>
    </row>
    <row r="55" spans="1:33" x14ac:dyDescent="0.3">
      <c r="B55" s="3">
        <f>17+27</f>
        <v>44</v>
      </c>
      <c r="AG55" s="87"/>
    </row>
    <row r="56" spans="1:33" x14ac:dyDescent="0.3">
      <c r="AG56" s="3"/>
    </row>
    <row r="57" spans="1:33" x14ac:dyDescent="0.3">
      <c r="AG57" s="3"/>
    </row>
  </sheetData>
  <mergeCells count="51">
    <mergeCell ref="AG34:AG35"/>
    <mergeCell ref="Q1:Q2"/>
    <mergeCell ref="AA34:AA35"/>
    <mergeCell ref="AB34:AB35"/>
    <mergeCell ref="AC34:AC35"/>
    <mergeCell ref="AD34:AD35"/>
    <mergeCell ref="L1:L2"/>
    <mergeCell ref="M1:M2"/>
    <mergeCell ref="N1:N2"/>
    <mergeCell ref="O1:O2"/>
    <mergeCell ref="P1:P2"/>
    <mergeCell ref="S1:S2"/>
    <mergeCell ref="U1:U2"/>
    <mergeCell ref="V1:V2"/>
    <mergeCell ref="W1:W2"/>
    <mergeCell ref="X1:X2"/>
    <mergeCell ref="Y34:Y35"/>
    <mergeCell ref="Z34:Z35"/>
    <mergeCell ref="N34:N35"/>
    <mergeCell ref="O34:O35"/>
    <mergeCell ref="P34:P35"/>
    <mergeCell ref="Q34:Q35"/>
    <mergeCell ref="R34:R35"/>
    <mergeCell ref="S34:S35"/>
    <mergeCell ref="U34:U35"/>
    <mergeCell ref="V34:V35"/>
    <mergeCell ref="W34:W35"/>
    <mergeCell ref="X34:X35"/>
    <mergeCell ref="AF1:AF2"/>
    <mergeCell ref="AG1:AG2"/>
    <mergeCell ref="C34:C35"/>
    <mergeCell ref="D34:D35"/>
    <mergeCell ref="F34:F35"/>
    <mergeCell ref="G34:G35"/>
    <mergeCell ref="I34:I35"/>
    <mergeCell ref="K34:K35"/>
    <mergeCell ref="L34:L35"/>
    <mergeCell ref="Y1:Y2"/>
    <mergeCell ref="Z1:Z2"/>
    <mergeCell ref="AA1:AA2"/>
    <mergeCell ref="AB1:AB2"/>
    <mergeCell ref="AC1:AC2"/>
    <mergeCell ref="AD1:AD2"/>
    <mergeCell ref="R1:R2"/>
    <mergeCell ref="K1:K2"/>
    <mergeCell ref="C1:C2"/>
    <mergeCell ref="D1:D2"/>
    <mergeCell ref="F1:F2"/>
    <mergeCell ref="G1:G2"/>
    <mergeCell ref="I1:I2"/>
    <mergeCell ref="E1:E2"/>
  </mergeCells>
  <pageMargins left="0.15748031496062992" right="0.15748031496062992" top="0.15748031496062992" bottom="0.15748031496062992" header="0.15748031496062992" footer="0.15748031496062992"/>
  <pageSetup paperSize="9" scale="83" orientation="landscape"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4E8E-7792-4838-9011-4DEA3CEF567C}">
  <sheetPr codeName="Лист1"/>
  <dimension ref="A1:J17"/>
  <sheetViews>
    <sheetView zoomScale="70" zoomScaleNormal="70" workbookViewId="0">
      <selection activeCell="F3" sqref="F3"/>
    </sheetView>
  </sheetViews>
  <sheetFormatPr defaultRowHeight="15" x14ac:dyDescent="0.25"/>
  <cols>
    <col min="1" max="1" width="41.5703125" customWidth="1"/>
    <col min="2" max="2" width="37.85546875" style="124" customWidth="1"/>
    <col min="3" max="3" width="39" customWidth="1"/>
    <col min="4" max="4" width="19.7109375" customWidth="1"/>
    <col min="257" max="257" width="41.5703125" customWidth="1"/>
    <col min="258" max="258" width="37.85546875" customWidth="1"/>
    <col min="259" max="259" width="39" customWidth="1"/>
    <col min="513" max="513" width="41.5703125" customWidth="1"/>
    <col min="514" max="514" width="37.85546875" customWidth="1"/>
    <col min="515" max="515" width="39" customWidth="1"/>
    <col min="769" max="769" width="41.5703125" customWidth="1"/>
    <col min="770" max="770" width="37.85546875" customWidth="1"/>
    <col min="771" max="771" width="39" customWidth="1"/>
    <col min="1025" max="1025" width="41.5703125" customWidth="1"/>
    <col min="1026" max="1026" width="37.85546875" customWidth="1"/>
    <col min="1027" max="1027" width="39" customWidth="1"/>
    <col min="1281" max="1281" width="41.5703125" customWidth="1"/>
    <col min="1282" max="1282" width="37.85546875" customWidth="1"/>
    <col min="1283" max="1283" width="39" customWidth="1"/>
    <col min="1537" max="1537" width="41.5703125" customWidth="1"/>
    <col min="1538" max="1538" width="37.85546875" customWidth="1"/>
    <col min="1539" max="1539" width="39" customWidth="1"/>
    <col min="1793" max="1793" width="41.5703125" customWidth="1"/>
    <col min="1794" max="1794" width="37.85546875" customWidth="1"/>
    <col min="1795" max="1795" width="39" customWidth="1"/>
    <col min="2049" max="2049" width="41.5703125" customWidth="1"/>
    <col min="2050" max="2050" width="37.85546875" customWidth="1"/>
    <col min="2051" max="2051" width="39" customWidth="1"/>
    <col min="2305" max="2305" width="41.5703125" customWidth="1"/>
    <col min="2306" max="2306" width="37.85546875" customWidth="1"/>
    <col min="2307" max="2307" width="39" customWidth="1"/>
    <col min="2561" max="2561" width="41.5703125" customWidth="1"/>
    <col min="2562" max="2562" width="37.85546875" customWidth="1"/>
    <col min="2563" max="2563" width="39" customWidth="1"/>
    <col min="2817" max="2817" width="41.5703125" customWidth="1"/>
    <col min="2818" max="2818" width="37.85546875" customWidth="1"/>
    <col min="2819" max="2819" width="39" customWidth="1"/>
    <col min="3073" max="3073" width="41.5703125" customWidth="1"/>
    <col min="3074" max="3074" width="37.85546875" customWidth="1"/>
    <col min="3075" max="3075" width="39" customWidth="1"/>
    <col min="3329" max="3329" width="41.5703125" customWidth="1"/>
    <col min="3330" max="3330" width="37.85546875" customWidth="1"/>
    <col min="3331" max="3331" width="39" customWidth="1"/>
    <col min="3585" max="3585" width="41.5703125" customWidth="1"/>
    <col min="3586" max="3586" width="37.85546875" customWidth="1"/>
    <col min="3587" max="3587" width="39" customWidth="1"/>
    <col min="3841" max="3841" width="41.5703125" customWidth="1"/>
    <col min="3842" max="3842" width="37.85546875" customWidth="1"/>
    <col min="3843" max="3843" width="39" customWidth="1"/>
    <col min="4097" max="4097" width="41.5703125" customWidth="1"/>
    <col min="4098" max="4098" width="37.85546875" customWidth="1"/>
    <col min="4099" max="4099" width="39" customWidth="1"/>
    <col min="4353" max="4353" width="41.5703125" customWidth="1"/>
    <col min="4354" max="4354" width="37.85546875" customWidth="1"/>
    <col min="4355" max="4355" width="39" customWidth="1"/>
    <col min="4609" max="4609" width="41.5703125" customWidth="1"/>
    <col min="4610" max="4610" width="37.85546875" customWidth="1"/>
    <col min="4611" max="4611" width="39" customWidth="1"/>
    <col min="4865" max="4865" width="41.5703125" customWidth="1"/>
    <col min="4866" max="4866" width="37.85546875" customWidth="1"/>
    <col min="4867" max="4867" width="39" customWidth="1"/>
    <col min="5121" max="5121" width="41.5703125" customWidth="1"/>
    <col min="5122" max="5122" width="37.85546875" customWidth="1"/>
    <col min="5123" max="5123" width="39" customWidth="1"/>
    <col min="5377" max="5377" width="41.5703125" customWidth="1"/>
    <col min="5378" max="5378" width="37.85546875" customWidth="1"/>
    <col min="5379" max="5379" width="39" customWidth="1"/>
    <col min="5633" max="5633" width="41.5703125" customWidth="1"/>
    <col min="5634" max="5634" width="37.85546875" customWidth="1"/>
    <col min="5635" max="5635" width="39" customWidth="1"/>
    <col min="5889" max="5889" width="41.5703125" customWidth="1"/>
    <col min="5890" max="5890" width="37.85546875" customWidth="1"/>
    <col min="5891" max="5891" width="39" customWidth="1"/>
    <col min="6145" max="6145" width="41.5703125" customWidth="1"/>
    <col min="6146" max="6146" width="37.85546875" customWidth="1"/>
    <col min="6147" max="6147" width="39" customWidth="1"/>
    <col min="6401" max="6401" width="41.5703125" customWidth="1"/>
    <col min="6402" max="6402" width="37.85546875" customWidth="1"/>
    <col min="6403" max="6403" width="39" customWidth="1"/>
    <col min="6657" max="6657" width="41.5703125" customWidth="1"/>
    <col min="6658" max="6658" width="37.85546875" customWidth="1"/>
    <col min="6659" max="6659" width="39" customWidth="1"/>
    <col min="6913" max="6913" width="41.5703125" customWidth="1"/>
    <col min="6914" max="6914" width="37.85546875" customWidth="1"/>
    <col min="6915" max="6915" width="39" customWidth="1"/>
    <col min="7169" max="7169" width="41.5703125" customWidth="1"/>
    <col min="7170" max="7170" width="37.85546875" customWidth="1"/>
    <col min="7171" max="7171" width="39" customWidth="1"/>
    <col min="7425" max="7425" width="41.5703125" customWidth="1"/>
    <col min="7426" max="7426" width="37.85546875" customWidth="1"/>
    <col min="7427" max="7427" width="39" customWidth="1"/>
    <col min="7681" max="7681" width="41.5703125" customWidth="1"/>
    <col min="7682" max="7682" width="37.85546875" customWidth="1"/>
    <col min="7683" max="7683" width="39" customWidth="1"/>
    <col min="7937" max="7937" width="41.5703125" customWidth="1"/>
    <col min="7938" max="7938" width="37.85546875" customWidth="1"/>
    <col min="7939" max="7939" width="39" customWidth="1"/>
    <col min="8193" max="8193" width="41.5703125" customWidth="1"/>
    <col min="8194" max="8194" width="37.85546875" customWidth="1"/>
    <col min="8195" max="8195" width="39" customWidth="1"/>
    <col min="8449" max="8449" width="41.5703125" customWidth="1"/>
    <col min="8450" max="8450" width="37.85546875" customWidth="1"/>
    <col min="8451" max="8451" width="39" customWidth="1"/>
    <col min="8705" max="8705" width="41.5703125" customWidth="1"/>
    <col min="8706" max="8706" width="37.85546875" customWidth="1"/>
    <col min="8707" max="8707" width="39" customWidth="1"/>
    <col min="8961" max="8961" width="41.5703125" customWidth="1"/>
    <col min="8962" max="8962" width="37.85546875" customWidth="1"/>
    <col min="8963" max="8963" width="39" customWidth="1"/>
    <col min="9217" max="9217" width="41.5703125" customWidth="1"/>
    <col min="9218" max="9218" width="37.85546875" customWidth="1"/>
    <col min="9219" max="9219" width="39" customWidth="1"/>
    <col min="9473" max="9473" width="41.5703125" customWidth="1"/>
    <col min="9474" max="9474" width="37.85546875" customWidth="1"/>
    <col min="9475" max="9475" width="39" customWidth="1"/>
    <col min="9729" max="9729" width="41.5703125" customWidth="1"/>
    <col min="9730" max="9730" width="37.85546875" customWidth="1"/>
    <col min="9731" max="9731" width="39" customWidth="1"/>
    <col min="9985" max="9985" width="41.5703125" customWidth="1"/>
    <col min="9986" max="9986" width="37.85546875" customWidth="1"/>
    <col min="9987" max="9987" width="39" customWidth="1"/>
    <col min="10241" max="10241" width="41.5703125" customWidth="1"/>
    <col min="10242" max="10242" width="37.85546875" customWidth="1"/>
    <col min="10243" max="10243" width="39" customWidth="1"/>
    <col min="10497" max="10497" width="41.5703125" customWidth="1"/>
    <col min="10498" max="10498" width="37.85546875" customWidth="1"/>
    <col min="10499" max="10499" width="39" customWidth="1"/>
    <col min="10753" max="10753" width="41.5703125" customWidth="1"/>
    <col min="10754" max="10754" width="37.85546875" customWidth="1"/>
    <col min="10755" max="10755" width="39" customWidth="1"/>
    <col min="11009" max="11009" width="41.5703125" customWidth="1"/>
    <col min="11010" max="11010" width="37.85546875" customWidth="1"/>
    <col min="11011" max="11011" width="39" customWidth="1"/>
    <col min="11265" max="11265" width="41.5703125" customWidth="1"/>
    <col min="11266" max="11266" width="37.85546875" customWidth="1"/>
    <col min="11267" max="11267" width="39" customWidth="1"/>
    <col min="11521" max="11521" width="41.5703125" customWidth="1"/>
    <col min="11522" max="11522" width="37.85546875" customWidth="1"/>
    <col min="11523" max="11523" width="39" customWidth="1"/>
    <col min="11777" max="11777" width="41.5703125" customWidth="1"/>
    <col min="11778" max="11778" width="37.85546875" customWidth="1"/>
    <col min="11779" max="11779" width="39" customWidth="1"/>
    <col min="12033" max="12033" width="41.5703125" customWidth="1"/>
    <col min="12034" max="12034" width="37.85546875" customWidth="1"/>
    <col min="12035" max="12035" width="39" customWidth="1"/>
    <col min="12289" max="12289" width="41.5703125" customWidth="1"/>
    <col min="12290" max="12290" width="37.85546875" customWidth="1"/>
    <col min="12291" max="12291" width="39" customWidth="1"/>
    <col min="12545" max="12545" width="41.5703125" customWidth="1"/>
    <col min="12546" max="12546" width="37.85546875" customWidth="1"/>
    <col min="12547" max="12547" width="39" customWidth="1"/>
    <col min="12801" max="12801" width="41.5703125" customWidth="1"/>
    <col min="12802" max="12802" width="37.85546875" customWidth="1"/>
    <col min="12803" max="12803" width="39" customWidth="1"/>
    <col min="13057" max="13057" width="41.5703125" customWidth="1"/>
    <col min="13058" max="13058" width="37.85546875" customWidth="1"/>
    <col min="13059" max="13059" width="39" customWidth="1"/>
    <col min="13313" max="13313" width="41.5703125" customWidth="1"/>
    <col min="13314" max="13314" width="37.85546875" customWidth="1"/>
    <col min="13315" max="13315" width="39" customWidth="1"/>
    <col min="13569" max="13569" width="41.5703125" customWidth="1"/>
    <col min="13570" max="13570" width="37.85546875" customWidth="1"/>
    <col min="13571" max="13571" width="39" customWidth="1"/>
    <col min="13825" max="13825" width="41.5703125" customWidth="1"/>
    <col min="13826" max="13826" width="37.85546875" customWidth="1"/>
    <col min="13827" max="13827" width="39" customWidth="1"/>
    <col min="14081" max="14081" width="41.5703125" customWidth="1"/>
    <col min="14082" max="14082" width="37.85546875" customWidth="1"/>
    <col min="14083" max="14083" width="39" customWidth="1"/>
    <col min="14337" max="14337" width="41.5703125" customWidth="1"/>
    <col min="14338" max="14338" width="37.85546875" customWidth="1"/>
    <col min="14339" max="14339" width="39" customWidth="1"/>
    <col min="14593" max="14593" width="41.5703125" customWidth="1"/>
    <col min="14594" max="14594" width="37.85546875" customWidth="1"/>
    <col min="14595" max="14595" width="39" customWidth="1"/>
    <col min="14849" max="14849" width="41.5703125" customWidth="1"/>
    <col min="14850" max="14850" width="37.85546875" customWidth="1"/>
    <col min="14851" max="14851" width="39" customWidth="1"/>
    <col min="15105" max="15105" width="41.5703125" customWidth="1"/>
    <col min="15106" max="15106" width="37.85546875" customWidth="1"/>
    <col min="15107" max="15107" width="39" customWidth="1"/>
    <col min="15361" max="15361" width="41.5703125" customWidth="1"/>
    <col min="15362" max="15362" width="37.85546875" customWidth="1"/>
    <col min="15363" max="15363" width="39" customWidth="1"/>
    <col min="15617" max="15617" width="41.5703125" customWidth="1"/>
    <col min="15618" max="15618" width="37.85546875" customWidth="1"/>
    <col min="15619" max="15619" width="39" customWidth="1"/>
    <col min="15873" max="15873" width="41.5703125" customWidth="1"/>
    <col min="15874" max="15874" width="37.85546875" customWidth="1"/>
    <col min="15875" max="15875" width="39" customWidth="1"/>
    <col min="16129" max="16129" width="41.5703125" customWidth="1"/>
    <col min="16130" max="16130" width="37.85546875" customWidth="1"/>
    <col min="16131" max="16131" width="39" customWidth="1"/>
  </cols>
  <sheetData>
    <row r="1" spans="1:10" ht="107.25" customHeight="1" x14ac:dyDescent="0.25">
      <c r="A1" s="120" t="s">
        <v>56</v>
      </c>
      <c r="B1" s="121" t="s">
        <v>57</v>
      </c>
      <c r="C1" s="121" t="s">
        <v>78</v>
      </c>
      <c r="D1" t="s">
        <v>4</v>
      </c>
    </row>
    <row r="2" spans="1:10" ht="110.25" customHeight="1" x14ac:dyDescent="0.25">
      <c r="A2" s="120" t="s">
        <v>59</v>
      </c>
      <c r="B2" s="121" t="s">
        <v>60</v>
      </c>
      <c r="C2" s="122" t="s">
        <v>58</v>
      </c>
      <c r="D2" s="11" t="s">
        <v>5</v>
      </c>
    </row>
    <row r="3" spans="1:10" ht="108.75" customHeight="1" x14ac:dyDescent="0.25">
      <c r="A3" s="120" t="s">
        <v>62</v>
      </c>
      <c r="B3" s="121" t="s">
        <v>63</v>
      </c>
      <c r="C3" s="121" t="s">
        <v>61</v>
      </c>
      <c r="D3" s="11" t="s">
        <v>6</v>
      </c>
    </row>
    <row r="4" spans="1:10" ht="96.75" customHeight="1" x14ac:dyDescent="0.25">
      <c r="A4" s="120" t="s">
        <v>65</v>
      </c>
      <c r="B4" s="121" t="s">
        <v>66</v>
      </c>
      <c r="C4" s="122" t="s">
        <v>64</v>
      </c>
    </row>
    <row r="5" spans="1:10" ht="108" customHeight="1" x14ac:dyDescent="0.25">
      <c r="A5" s="121" t="s">
        <v>68</v>
      </c>
      <c r="B5" s="121" t="s">
        <v>69</v>
      </c>
      <c r="C5" s="122" t="s">
        <v>67</v>
      </c>
      <c r="J5" s="124"/>
    </row>
    <row r="6" spans="1:10" ht="98.25" customHeight="1" x14ac:dyDescent="0.25">
      <c r="A6" s="120" t="s">
        <v>71</v>
      </c>
      <c r="B6" s="122" t="s">
        <v>72</v>
      </c>
      <c r="C6" s="123" t="s">
        <v>70</v>
      </c>
    </row>
    <row r="7" spans="1:10" ht="96.75" customHeight="1" x14ac:dyDescent="0.25">
      <c r="A7" s="120" t="s">
        <v>74</v>
      </c>
      <c r="B7" s="122" t="s">
        <v>75</v>
      </c>
      <c r="C7" s="123" t="s">
        <v>73</v>
      </c>
    </row>
    <row r="8" spans="1:10" ht="98.25" customHeight="1" x14ac:dyDescent="0.25">
      <c r="A8" s="120" t="s">
        <v>77</v>
      </c>
      <c r="B8" s="121" t="s">
        <v>97</v>
      </c>
      <c r="C8" s="125" t="s">
        <v>76</v>
      </c>
    </row>
    <row r="9" spans="1:10" ht="21" customHeight="1" x14ac:dyDescent="0.25">
      <c r="A9" s="147" t="s">
        <v>79</v>
      </c>
      <c r="B9" s="147"/>
      <c r="C9" s="147"/>
    </row>
    <row r="10" spans="1:10" ht="111" customHeight="1" x14ac:dyDescent="0.25">
      <c r="A10" s="126" t="s">
        <v>80</v>
      </c>
      <c r="B10" s="122" t="s">
        <v>81</v>
      </c>
      <c r="C10" s="122" t="s">
        <v>82</v>
      </c>
    </row>
    <row r="11" spans="1:10" ht="113.25" customHeight="1" x14ac:dyDescent="0.25">
      <c r="A11" s="122" t="s">
        <v>83</v>
      </c>
      <c r="B11" s="122" t="s">
        <v>84</v>
      </c>
      <c r="C11" s="159" t="s">
        <v>99</v>
      </c>
    </row>
    <row r="12" spans="1:10" ht="110.25" customHeight="1" x14ac:dyDescent="0.25">
      <c r="A12" s="122" t="s">
        <v>85</v>
      </c>
      <c r="B12" s="122" t="s">
        <v>86</v>
      </c>
    </row>
    <row r="13" spans="1:10" ht="106.5" customHeight="1" x14ac:dyDescent="0.25">
      <c r="A13" s="127" t="s">
        <v>87</v>
      </c>
      <c r="B13" s="122" t="s">
        <v>88</v>
      </c>
    </row>
    <row r="14" spans="1:10" ht="108" customHeight="1" x14ac:dyDescent="0.25">
      <c r="A14" s="122" t="s">
        <v>89</v>
      </c>
      <c r="B14" s="128" t="s">
        <v>90</v>
      </c>
    </row>
    <row r="15" spans="1:10" ht="94.5" customHeight="1" x14ac:dyDescent="0.25">
      <c r="A15" s="122" t="s">
        <v>91</v>
      </c>
      <c r="B15" s="127" t="s">
        <v>92</v>
      </c>
    </row>
    <row r="16" spans="1:10" ht="96.75" customHeight="1" x14ac:dyDescent="0.25">
      <c r="A16" s="122" t="s">
        <v>93</v>
      </c>
      <c r="B16" s="122" t="s">
        <v>94</v>
      </c>
    </row>
    <row r="17" spans="1:2" ht="107.25" customHeight="1" x14ac:dyDescent="0.25">
      <c r="A17" s="122" t="s">
        <v>95</v>
      </c>
      <c r="B17" s="122" t="s">
        <v>96</v>
      </c>
    </row>
  </sheetData>
  <mergeCells count="1">
    <mergeCell ref="A9:C9"/>
  </mergeCells>
  <pageMargins left="0.7" right="0.7" top="0.75" bottom="0.75" header="0.3" footer="0.3"/>
  <pageSetup paperSize="9" orientation="portrait" verticalDpi="0" r:id="rId1"/>
  <drawing r:id="rId2"/>
  <legacyDrawing r:id="rId3"/>
  <controls>
    <mc:AlternateContent xmlns:mc="http://schemas.openxmlformats.org/markup-compatibility/2006">
      <mc:Choice Requires="x14">
        <control shapeId="4097" r:id="rId4" name="Control 1">
          <controlPr defaultSize="0" r:id="rId5">
            <anchor moveWithCells="1">
              <from>
                <xdr:col>0</xdr:col>
                <xdr:colOff>0</xdr:colOff>
                <xdr:row>66</xdr:row>
                <xdr:rowOff>57150</xdr:rowOff>
              </from>
              <to>
                <xdr:col>0</xdr:col>
                <xdr:colOff>161925</xdr:colOff>
                <xdr:row>67</xdr:row>
                <xdr:rowOff>28575</xdr:rowOff>
              </to>
            </anchor>
          </controlPr>
        </control>
      </mc:Choice>
      <mc:Fallback>
        <control shapeId="4097" r:id="rId4"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DDB-D2B7-4507-B900-ABE3B0FF39DD}">
  <sheetPr codeName="Лист3">
    <tabColor rgb="FF66FF99"/>
  </sheetPr>
  <dimension ref="A1:H35"/>
  <sheetViews>
    <sheetView view="pageBreakPreview" zoomScale="150" zoomScaleNormal="120" zoomScaleSheetLayoutView="150" zoomScalePageLayoutView="70" workbookViewId="0">
      <selection activeCell="H2" sqref="H2"/>
    </sheetView>
  </sheetViews>
  <sheetFormatPr defaultRowHeight="15" x14ac:dyDescent="0.25"/>
  <cols>
    <col min="1" max="1" width="14.42578125" customWidth="1"/>
    <col min="2" max="2" width="17.42578125" customWidth="1"/>
    <col min="3" max="3" width="14.42578125" customWidth="1"/>
    <col min="4" max="4" width="18.7109375" customWidth="1"/>
    <col min="5" max="5" width="14.42578125" customWidth="1"/>
    <col min="6" max="6" width="20.140625" customWidth="1"/>
    <col min="7" max="7" width="20.85546875" customWidth="1"/>
    <col min="8" max="8" width="14.42578125" customWidth="1"/>
  </cols>
  <sheetData>
    <row r="1" spans="1:8" s="119" customFormat="1" ht="11.25" x14ac:dyDescent="0.2">
      <c r="A1" s="156" t="str">
        <f>[1]ОБЩАЯ!E1</f>
        <v>52 кафетерий</v>
      </c>
      <c r="B1" s="156"/>
      <c r="C1" s="156"/>
      <c r="D1" s="156"/>
      <c r="E1" s="156"/>
      <c r="F1" s="156"/>
      <c r="G1" s="119" t="s">
        <v>98</v>
      </c>
    </row>
    <row r="2" spans="1:8" ht="196.5" customHeight="1" x14ac:dyDescent="0.25">
      <c r="A2" s="148" t="str">
        <f>IF(ОБЩАЯ!B3&gt;0,качес.!A1,IF(ОБЩАЯ!B4&gt;0,качес.!D1,IF(ОБЩАЯ!B5&gt;0,качес.!D2,IF(ОБЩАЯ!B6&gt;0,качес.!D3,IF(ОБЩАЯ!B7&gt;0,качес.!A2,IF(ОБЩАЯ!B8&gt;0,качес.!A3,IF(ОБЩАЯ!B9&gt;0,качес.!A4,IF(ОБЩАЯ!B10&gt;0,качес.!A5,IF(ОБЩАЯ!B11&gt;0,качес.!A6,IF(ОБЩАЯ!B12&gt;0,качес.!A7,IF(ОБЩАЯ!B13&gt;0,качес.!A8,IF(ОБЩАЯ!B14&gt;0,качес.!B1,IF(ОБЩАЯ!B15&gt;0,качес.!B2,IF(ОБЩАЯ!B16&gt;0,качес.!B3,IF(ОБЩАЯ!B17&gt;0,качес.!B4,IF(ОБЩАЯ!B18&gt;0,качес.!B5,IF(ОБЩАЯ!B19&gt;0,качес.!B6,IF(ОБЩАЯ!B20&gt;0,качес.!B7,IF(ОБЩАЯ!B21&gt;0,качес.!B8,IF(ОБЩАЯ!B22&gt;0,качес.!C1,IF(ОБЩАЯ!B23&gt;0,качес.!C2,IF(ОБЩАЯ!B24&gt;0,качес.!C3,IF(ОБЩАЯ!B26&gt;0,качес.!C4,IF(ОБЩАЯ!B27&gt;0,качес.!C5,IF(ОБЩАЯ!B28&gt;0,качес.!C6,IF(ОБЩАЯ!B29&gt;0,качес.!C7,IF(ОБЩАЯ!B30&gt;0,качес.!C8,IF(ОБЩАЯ!B37&gt;0,качес.!A10,IF(ОБЩАЯ!B38&gt;0,качес.!A11,IF(ОБЩАЯ!B39&gt;0,качес.!A12,IF(ОБЩАЯ!B40&gt;0,качес.!A13,IF(ОБЩАЯ!B41&gt;0,качес.!A14,IF(ОБЩАЯ!B42&gt;0,качес.!A15,IF(ОБЩАЯ!B43&gt;0,качес.!A16,IF(ОБЩАЯ!B44&gt;0,качес.!A17,IF(ОБЩАЯ!B45&gt;0,качес.!B10,IF(ОБЩАЯ!B46&gt;0,качес.!B11,IF(ОБЩАЯ!B47&gt;0,качес.!B12,IF(ОБЩАЯ!B48&gt;0,качес.!B13,IF(ОБЩАЯ!B49&gt;0,качес.!B14,IF(ОБЩАЯ!B50&gt;0,качес.!B15,IF(ОБЩАЯ!B51&gt;0,качес.!B16,IF(ОБЩАЯ!B52&gt;0,качес.!B17,IF(ОБЩАЯ!B53&gt;0,качес.!C10))))))))))))))))))))))))))))))))))))))))))))</f>
        <v>каравай с изюмом 0.3</v>
      </c>
      <c r="B2" s="149"/>
      <c r="C2" s="153" t="str">
        <f>IF(AND(A2&gt;0,ОБЩАЯ!B4&gt;0),качес.!D1,IF(ОБЩАЯ!B5&gt;0,качес.!D2,IF(ОБЩАЯ!B6&gt;0,качес.!D3,IF(ОБЩАЯ!B7&gt;0,качес.!A2,IF(ОБЩАЯ!B8&gt;0,качес.!A3,IF(ОБЩАЯ!B9&gt;0,качес.!A4,IF(ОБЩАЯ!B10&gt;0,качес.!A5,IF(ОБЩАЯ!B11&gt;0,качес.!A6,IF(ОБЩАЯ!B12&gt;0,качес.!A7,IF(ОБЩАЯ!B13&gt;0,качес.!A8,IF(ОБЩАЯ!B14&gt;0,качес.!B1,IF(ОБЩАЯ!B15&gt;0,качес.!B2,IF(ОБЩАЯ!B16&gt;0,качес.!B3,IF(ОБЩАЯ!B17&gt;0,качес.!B4,IF(ОБЩАЯ!B18&gt;0,качес.!B5,IF(ОБЩАЯ!B19&gt;0,качес.!B6,IF(ОБЩАЯ!B20&gt;0,качес.!B7,IF(ОБЩАЯ!B21&gt;0,качес.!B8,IF(ОБЩАЯ!B22&gt;0,качес.!C1,IF(ОБЩАЯ!B23&gt;0,качес.!C2,IF(ОБЩАЯ!B24&gt;0,качес.!C3,IF(ОБЩАЯ!B26&gt;0,качес.!C4,IF(ОБЩАЯ!B27&gt;0,качес.!C5,IF(ОБЩАЯ!B28&gt;0,качес.!C6,IF(ОБЩАЯ!B29&gt;0,качес.!C7,IF(ОБЩАЯ!B30&gt;0,качес.!C8,IF(ОБЩАЯ!B37&gt;0,качес.!A10,IF(ОБЩАЯ!B38&gt;0,качес.!A11,IF(ОБЩАЯ!B39&gt;0,качес.!A12,IF(ОБЩАЯ!B40&gt;0,качес.!A13,IF(ОБЩАЯ!B41&gt;0,качес.!A14,IF(ОБЩАЯ!B42&gt;0,качес.!A15,IF(ОБЩАЯ!B43&gt;0,качес.!A16,IF(ОБЩАЯ!B44&gt;0,качес.!A17,IF(ОБЩАЯ!B45&gt;0,качес.!B10,IF(ОБЩАЯ!B46&gt;0,качес.!B11,IF(ОБЩАЯ!B47&gt;0,качес.!B12,IF(ОБЩАЯ!B48&gt;0,качес.!B13,IF(ОБЩАЯ!B49&gt;0,качес.!B14,IF(ОБЩАЯ!B50&gt;0,качес.!B15,IF(ОБЩАЯ!B51&gt;0,качес.!B16,IF(ОБЩАЯ!B52&gt;0,качес.!B17,IF(ОБЩАЯ!B53&gt;0,качес.!C10)))))))))))))))))))))))))))))))))))))))))))</f>
        <v>каравай с изюмом 0.3</v>
      </c>
      <c r="D2" s="154"/>
      <c r="E2" s="153" t="str">
        <f>IF(C2&gt;0,качес.!A5,IF(ОБЩАЯ!B8&gt;0,качес.!A3,IF(ОБЩАЯ!B9&gt;0,качес.!A4,IF(ОБЩАЯ!B10&gt;0,качес.!A5,IF(ОБЩАЯ!B11&gt;0,качес.!A6,IF(ОБЩАЯ!B12&gt;0,качес.!A7,IF(ОБЩАЯ!B13&gt;0,качес.!A8,IF(ОБЩАЯ!B14&gt;0,качес.!B1,IF(ОБЩАЯ!B15&gt;0,качес.!B2,IF(ОБЩАЯ!B16&gt;0,качес.!B3,IF(ОБЩАЯ!B17&gt;0,качес.!B4,IF(ОБЩАЯ!B18&gt;0,качес.!B5,IF(ОБЩАЯ!B19&gt;0,качес.!B6,IF(ОБЩАЯ!B20&gt;0,качес.!B7,IF(ОБЩАЯ!B21&gt;0,качес.!B8,IF(ОБЩАЯ!B22&gt;0,качес.!C1,IF(ОБЩАЯ!B23&gt;0,качес.!C2,IF(ОБЩАЯ!B24&gt;0,качес.!C3))))))))))))))))))</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"Снежинка"
СТБ 1045-97
Состав: мука пшеничная в/с, изюм (виноград сушеный без косточки, консервант Е220), сахар-песок, молоко (молоко нормализованное), яйца куриные пищевые,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пудра сахарная (сахарная пудра, антислеживающий агент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белки-6,4; жиры-8,2; углеводы-50,5
Энергетическая ценность - 1264кДж/ 301ккал
Масса нетто: 75 г
Срок годности - не более 16 часов, при температуре не ниже плюс 6°С и относительной влажности воздуха не более 75 % 
</v>
      </c>
      <c r="F2" s="154"/>
      <c r="G2" s="158" t="str">
        <f>IF(AND(A2&gt;0,ОБЩАЯ!B4&gt;0),качес.!D1,IF(ОБЩАЯ!B5&gt;0,качес.!D2,IF(ОБЩАЯ!B6&gt;0,качес.!D3,IF(ОБЩАЯ!B7&gt;0,качес.!A2,IF(ОБЩАЯ!B8&gt;0,качес.!A3,IF(ОБЩАЯ!B9&gt;0,качес.!A4,IF(ОБЩАЯ!B10&gt;0,качес.!A5,IF(ОБЩАЯ!B11&gt;0,качес.!A6,IF(ОБЩАЯ!B12&gt;0,качес.!A7,IF(ОБЩАЯ!B13&gt;0,качес.!A8,IF(ОБЩАЯ!B14&gt;0,качес.!B1,IF(ОБЩАЯ!B15&gt;0,качес.!B2,IF(ОБЩАЯ!B16&gt;0,качес.!B3,IF(ОБЩАЯ!B17&gt;0,качес.!B4,IF(ОБЩАЯ!B18&gt;0,качес.!B5,IF(ОБЩАЯ!B19&gt;0,качес.!B6,IF(ОБЩАЯ!B20&gt;0,качес.!B7,IF(ОБЩАЯ!B21&gt;0,качес.!B8,IF(ОБЩАЯ!B22&gt;0,качес.!C1,IF(ОБЩАЯ!B23&gt;0,качес.!C2,IF(ОБЩАЯ!B24&gt;0,качес.!C3)))))))))))))))))))))</f>
        <v>каравай с изюмом 0.3</v>
      </c>
      <c r="H2" s="158" t="str">
        <f>IF(AND(ОБЩАЯ!B3&gt;0,ОБЩАЯ!B4&gt;0),качес.!D1,IF(AND(ОБЩАЯ!B3&gt;0,ОБЩАЯ!B5&gt;0),качес.!D2,IF(ОБЩАЯ!B6&gt;0,качес.!D3,IF(ОБЩАЯ!B7&gt;0,качес.!A2))))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Слойка с курагой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v>
      </c>
    </row>
    <row r="3" spans="1:8" ht="12.75" customHeight="1" x14ac:dyDescent="0.25">
      <c r="A3" s="102" t="s">
        <v>53</v>
      </c>
      <c r="B3" s="101" t="str">
        <f>[1]ОБЩАЯ!A1</f>
        <v xml:space="preserve"> 16 декабря 2024г </v>
      </c>
      <c r="C3" s="102" t="s">
        <v>53</v>
      </c>
      <c r="D3" s="103" t="str">
        <f>[1]ОБЩАЯ!A1</f>
        <v xml:space="preserve"> 16 декабря 2024г </v>
      </c>
      <c r="E3" s="102" t="s">
        <v>53</v>
      </c>
      <c r="F3" s="103" t="str">
        <f>[1]ОБЩАЯ!A1</f>
        <v xml:space="preserve"> 16 декабря 2024г </v>
      </c>
      <c r="G3" s="118" t="str">
        <f>IF(A2&gt;0,качес.!A1)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v>
      </c>
    </row>
    <row r="4" spans="1:8" ht="12.75" customHeight="1" x14ac:dyDescent="0.25">
      <c r="A4" s="102" t="s">
        <v>52</v>
      </c>
      <c r="B4" s="117">
        <v>0.45833333333333331</v>
      </c>
      <c r="C4" s="102" t="s">
        <v>52</v>
      </c>
      <c r="D4" s="100">
        <v>0.45833333333333331</v>
      </c>
      <c r="E4" s="102" t="s">
        <v>52</v>
      </c>
      <c r="F4" s="100">
        <v>0.45833333333333331</v>
      </c>
    </row>
    <row r="5" spans="1:8" ht="20.25" customHeight="1" x14ac:dyDescent="0.25">
      <c r="A5" s="110"/>
      <c r="C5" s="99"/>
      <c r="D5" s="97"/>
      <c r="E5" s="99"/>
      <c r="F5" s="97"/>
    </row>
    <row r="6" spans="1:8" ht="202.5" customHeight="1" x14ac:dyDescent="0.25">
      <c r="A6" s="153" t="str">
        <f>[1]качес.!A6</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ванильная
СТБ 1045-97
Состав: мука пшеничная в/с, вода питьевая,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ванилин, масло растительное.
В 100г продукта содержится (г): белки-7,1; жиры-7,8;
углеводы-43,5
Энергетическая ценность - 1163кДж/ 277кКал
Масса нетто: 100 г
Срок годности - не более 16 часов, при температуре - не ниже плюс 6 °С и относительной влажности воздуха не более 75 %. 
</v>
      </c>
      <c r="B6" s="154"/>
      <c r="C6" s="152" t="str">
        <f>[1]качес.!A8</f>
        <v xml:space="preserve">                            ОАО "Купалинка"
Филиал "Объединение столовых" ОАО Купалинка
Юридический адрес: 223710, Республика Беларусь,
Минская обл., г.Солигорск, ул. К.Заслонова, 34а
Тел/факс: 8(0174) 26-19-17
Адрес производства: 223710, Республика Беларусь,
Минская обл., г.Солигорск, ул.К.Заслонова, 58, столовая
Тел/факс: 8(0174) 26-19-17
                      Крендель «Ницца»
СТБ 1045-97
Состав: мука пшеничная в/с,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яйца куриные пищевые, сахар-песок,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белки-6,2; жиры-17,2;
углеводы-40,1.
Энергетическая ценность - 1441кДж/ 343ккал.
Масса нетто: 75 г
Срок годности - не более 16 часов, при температуре не ниже плюс 6°С и относительной влажности воздуха не более 75 % 
</v>
      </c>
      <c r="D6" s="149"/>
      <c r="E6" s="157" t="str">
        <f>[1]качес.!A7</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100г.
Срок годности: при температуре(18±5)°С не более 16 часов
</v>
      </c>
      <c r="F6" s="154"/>
    </row>
    <row r="7" spans="1:8" ht="11.25" customHeight="1" x14ac:dyDescent="0.25">
      <c r="A7" s="116" t="s">
        <v>53</v>
      </c>
      <c r="B7" s="103" t="str">
        <f>[1]ОБЩАЯ!A1</f>
        <v xml:space="preserve"> 16 декабря 2024г </v>
      </c>
      <c r="C7" s="101" t="s">
        <v>53</v>
      </c>
      <c r="D7" s="103" t="str">
        <f>[1]ОБЩАЯ!A1</f>
        <v xml:space="preserve"> 16 декабря 2024г </v>
      </c>
      <c r="E7" s="101" t="s">
        <v>53</v>
      </c>
      <c r="F7" s="103" t="str">
        <f>[1]ОБЩАЯ!A1</f>
        <v xml:space="preserve"> 16 декабря 2024г </v>
      </c>
    </row>
    <row r="8" spans="1:8" ht="11.25" customHeight="1" x14ac:dyDescent="0.25">
      <c r="A8" s="102" t="s">
        <v>52</v>
      </c>
      <c r="B8" s="100">
        <v>0.45833333333333331</v>
      </c>
      <c r="C8" s="101" t="s">
        <v>52</v>
      </c>
      <c r="D8" s="100">
        <v>0.45833333333333331</v>
      </c>
      <c r="E8" s="101" t="s">
        <v>52</v>
      </c>
      <c r="F8" s="100">
        <v>0.45833333333333331</v>
      </c>
    </row>
    <row r="9" spans="1:8" ht="20.25" customHeight="1" x14ac:dyDescent="0.25">
      <c r="A9" s="99"/>
      <c r="B9" s="97"/>
      <c r="C9" s="98"/>
      <c r="D9" s="97"/>
      <c r="E9" s="98"/>
      <c r="F9" s="97"/>
    </row>
    <row r="10" spans="1:8" s="115" customFormat="1" ht="207.75" customHeight="1" x14ac:dyDescent="0.15">
      <c r="A10" s="150" t="str">
        <f>[1]качес.!B4</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Кекс «Детский»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v>
      </c>
      <c r="B10" s="151"/>
      <c r="C10" s="148" t="str">
        <f>[1]качес.!B3</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Сочни творожные
СТБ 927-2008
Состав: мука пшеничная высшего сорта, творог 9-%-ной жирности  (молоко нормализованное, глубокозамороженная закваска),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сметана 20% жирности (нормализованные сливки, закваска), соль пищевая йодированная (соль каменная поваренная пищевая, калий йодноватокислый), натрий двууглекислый, масло растительное.
В 100г продукта содержится (г): белки-10,4; жиры-16,2;
углеводы-39,7
Энергетическая ценность - 1457кДж/ 347ккал
Масса нетто: 80 г
Срок годности - не более 36 часов при температуре (18±5) ºС и относительной влажности воздуха не более 75 %.</v>
      </c>
      <c r="D10" s="152"/>
      <c r="E10" s="148" t="str">
        <f>[1]качес.!B8</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Полоска песочная с повидлом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v>
      </c>
      <c r="F10" s="149"/>
    </row>
    <row r="11" spans="1:8" ht="12.75" customHeight="1" x14ac:dyDescent="0.25">
      <c r="A11" s="102" t="s">
        <v>53</v>
      </c>
      <c r="B11" s="103" t="str">
        <f>B3</f>
        <v xml:space="preserve"> 16 декабря 2024г </v>
      </c>
      <c r="C11" s="101" t="s">
        <v>53</v>
      </c>
      <c r="D11" s="103" t="str">
        <f>D7</f>
        <v xml:space="preserve"> 16 декабря 2024г </v>
      </c>
      <c r="E11" s="101" t="s">
        <v>53</v>
      </c>
      <c r="F11" s="103" t="str">
        <f>F3</f>
        <v xml:space="preserve"> 16 декабря 2024г </v>
      </c>
    </row>
    <row r="12" spans="1:8" ht="12.75" customHeight="1" x14ac:dyDescent="0.25">
      <c r="A12" s="102" t="s">
        <v>52</v>
      </c>
      <c r="B12" s="100">
        <v>0.45833333333333331</v>
      </c>
      <c r="C12" s="101" t="s">
        <v>52</v>
      </c>
      <c r="D12" s="100">
        <v>0.45833333333333331</v>
      </c>
      <c r="E12" s="101" t="s">
        <v>52</v>
      </c>
      <c r="F12" s="100">
        <v>0.45833333333333331</v>
      </c>
    </row>
    <row r="13" spans="1:8" ht="20.25" customHeight="1" x14ac:dyDescent="0.25">
      <c r="A13" s="99"/>
      <c r="B13" s="97"/>
      <c r="C13" s="98"/>
      <c r="D13" s="97"/>
      <c r="E13" s="98"/>
      <c r="F13" s="97"/>
    </row>
    <row r="14" spans="1:8" ht="23.25" customHeight="1" x14ac:dyDescent="0.25"/>
    <row r="15" spans="1:8" ht="23.25" customHeight="1" x14ac:dyDescent="0.25"/>
    <row r="16" spans="1:8" ht="279" hidden="1" customHeight="1" x14ac:dyDescent="0.25">
      <c r="A16" s="148" t="str">
        <f>[1]качес.!B8</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Полоска песочная с повидлом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v>
      </c>
      <c r="B16" s="152"/>
      <c r="C16" s="148" t="str">
        <f>[1]качес.!C2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
      <c r="D16" s="152"/>
      <c r="E16" s="153" t="s">
        <v>55</v>
      </c>
      <c r="F16" s="154"/>
      <c r="G16" t="s">
        <v>54</v>
      </c>
    </row>
    <row r="17" spans="1:7" s="104" customFormat="1" ht="8.25" hidden="1" customHeight="1" x14ac:dyDescent="0.2">
      <c r="A17" s="107" t="s">
        <v>53</v>
      </c>
      <c r="B17" s="106" t="str">
        <f>B3</f>
        <v xml:space="preserve"> 16 декабря 2024г </v>
      </c>
      <c r="C17" s="106" t="str">
        <f>C3</f>
        <v>Дата изготовления:</v>
      </c>
      <c r="D17" s="106" t="str">
        <f>D3</f>
        <v xml:space="preserve"> 16 декабря 2024г </v>
      </c>
      <c r="E17" s="106" t="str">
        <f>E3</f>
        <v>Дата изготовления:</v>
      </c>
      <c r="F17" s="108" t="str">
        <f>F3</f>
        <v xml:space="preserve"> 16 декабря 2024г </v>
      </c>
    </row>
    <row r="18" spans="1:7" s="104" customFormat="1" ht="8.25" hidden="1" customHeight="1" x14ac:dyDescent="0.2">
      <c r="A18" s="107" t="s">
        <v>52</v>
      </c>
      <c r="B18" s="111">
        <v>0.45833333333333331</v>
      </c>
      <c r="C18" s="107" t="s">
        <v>52</v>
      </c>
      <c r="D18" s="111">
        <v>0.45833333333333331</v>
      </c>
      <c r="E18" s="107" t="s">
        <v>52</v>
      </c>
      <c r="F18" s="105">
        <v>0.45833333333333331</v>
      </c>
    </row>
    <row r="19" spans="1:7" ht="14.25" hidden="1" customHeight="1" x14ac:dyDescent="0.25">
      <c r="A19" s="113"/>
      <c r="B19" s="114"/>
      <c r="C19" s="113"/>
      <c r="D19" s="114"/>
      <c r="E19" s="113"/>
      <c r="F19" s="112"/>
    </row>
    <row r="20" spans="1:7" ht="261.75" customHeight="1" x14ac:dyDescent="0.25">
      <c r="A20" s="153"/>
      <c r="B20" s="157"/>
      <c r="C20" s="148" t="str">
        <f>[1]качес.!A10</f>
        <v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Пирожки жареные  из дрожжевого теста с повидлом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v>
      </c>
      <c r="D20" s="152"/>
      <c r="E20" s="153" t="str">
        <f>[1]качес.!A13</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Пирожки жареные из дрожжевого из теста с картофелем и колбасой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v>
      </c>
      <c r="F20" s="154"/>
      <c r="G20" t="s">
        <v>54</v>
      </c>
    </row>
    <row r="21" spans="1:7" s="104" customFormat="1" ht="8.25" customHeight="1" x14ac:dyDescent="0.2">
      <c r="A21" s="107" t="s">
        <v>53</v>
      </c>
      <c r="B21" s="106" t="str">
        <f>B7</f>
        <v xml:space="preserve"> 16 декабря 2024г </v>
      </c>
      <c r="C21" s="106" t="str">
        <f>C7</f>
        <v>Дата изготовления:</v>
      </c>
      <c r="D21" s="106" t="str">
        <f>D7</f>
        <v xml:space="preserve"> 16 декабря 2024г </v>
      </c>
      <c r="E21" s="106" t="str">
        <f>E7</f>
        <v>Дата изготовления:</v>
      </c>
      <c r="F21" s="108" t="str">
        <f>F7</f>
        <v xml:space="preserve"> 16 декабря 2024г </v>
      </c>
    </row>
    <row r="22" spans="1:7" s="104" customFormat="1" ht="8.25" customHeight="1" x14ac:dyDescent="0.2">
      <c r="A22" s="107" t="s">
        <v>52</v>
      </c>
      <c r="B22" s="111">
        <v>0.45833333333333331</v>
      </c>
      <c r="C22" s="107" t="s">
        <v>52</v>
      </c>
      <c r="D22" s="111">
        <v>0.45833333333333331</v>
      </c>
      <c r="E22" s="107" t="s">
        <v>52</v>
      </c>
      <c r="F22" s="105">
        <v>0.45833333333333331</v>
      </c>
    </row>
    <row r="23" spans="1:7" ht="14.25" customHeight="1" x14ac:dyDescent="0.25">
      <c r="A23" s="113"/>
      <c r="B23" s="114"/>
      <c r="C23" s="113"/>
      <c r="D23" s="114"/>
      <c r="E23" s="113"/>
      <c r="F23" s="112"/>
    </row>
    <row r="24" spans="1:7" ht="189" customHeight="1" x14ac:dyDescent="0.25">
      <c r="A24" s="148" t="str">
        <f>[1]качес.!A14</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Беляши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v>
      </c>
      <c r="B24" s="149"/>
      <c r="C24" s="152" t="str">
        <f>[1]качес.!A15</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Чебуреки по-белорусски с птицей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v>
      </c>
      <c r="D24" s="152"/>
      <c r="E24" s="153" t="str">
        <f>[1]качес.!A16</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Сосиски, запеченные в тесте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v>
      </c>
      <c r="F24" s="154"/>
    </row>
    <row r="25" spans="1:7" s="104" customFormat="1" ht="10.5" customHeight="1" x14ac:dyDescent="0.2">
      <c r="A25" s="107" t="s">
        <v>53</v>
      </c>
      <c r="B25" s="108" t="str">
        <f>B3</f>
        <v xml:space="preserve"> 16 декабря 2024г </v>
      </c>
      <c r="C25" s="106" t="s">
        <v>53</v>
      </c>
      <c r="D25" s="106" t="str">
        <f>D3</f>
        <v xml:space="preserve"> 16 декабря 2024г </v>
      </c>
      <c r="E25" s="107" t="s">
        <v>53</v>
      </c>
      <c r="F25" s="108" t="str">
        <f>F3</f>
        <v xml:space="preserve"> 16 декабря 2024г </v>
      </c>
    </row>
    <row r="26" spans="1:7" s="104" customFormat="1" ht="10.5" customHeight="1" x14ac:dyDescent="0.2">
      <c r="A26" s="107" t="s">
        <v>52</v>
      </c>
      <c r="B26" s="105">
        <v>0.45833333333333331</v>
      </c>
      <c r="C26" s="106" t="s">
        <v>52</v>
      </c>
      <c r="D26" s="111">
        <v>0.45833333333333331</v>
      </c>
      <c r="E26" s="107" t="s">
        <v>52</v>
      </c>
      <c r="F26" s="105">
        <v>0.45833333333333331</v>
      </c>
    </row>
    <row r="27" spans="1:7" ht="12" customHeight="1" x14ac:dyDescent="0.25">
      <c r="A27" s="110"/>
      <c r="B27" s="109"/>
      <c r="E27" s="110"/>
      <c r="F27" s="109"/>
    </row>
    <row r="28" spans="1:7" x14ac:dyDescent="0.25">
      <c r="A28" s="148" t="str">
        <f>[1]качес.!B12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
      <c r="B28" s="149"/>
      <c r="C28" s="155" t="str">
        <f>[1]качес.!C10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D28" s="151"/>
      <c r="E28" s="152"/>
      <c r="F28" s="149"/>
    </row>
    <row r="29" spans="1:7" s="104" customFormat="1" ht="7.5" customHeight="1" x14ac:dyDescent="0.2">
      <c r="A29" s="107" t="s">
        <v>53</v>
      </c>
      <c r="B29" s="108" t="str">
        <f>B25</f>
        <v xml:space="preserve"> 16 декабря 2024г </v>
      </c>
      <c r="C29" s="106" t="s">
        <v>53</v>
      </c>
      <c r="D29" s="108" t="str">
        <f>D25</f>
        <v xml:space="preserve"> 16 декабря 2024г </v>
      </c>
      <c r="E29" s="106" t="s">
        <v>53</v>
      </c>
      <c r="F29" s="108" t="str">
        <f>F25</f>
        <v xml:space="preserve"> 16 декабря 2024г </v>
      </c>
    </row>
    <row r="30" spans="1:7" s="104" customFormat="1" ht="7.5" customHeight="1" x14ac:dyDescent="0.2">
      <c r="A30" s="107" t="s">
        <v>52</v>
      </c>
      <c r="B30" s="105">
        <v>0.45833333333333331</v>
      </c>
      <c r="C30" s="106" t="s">
        <v>52</v>
      </c>
      <c r="D30" s="105">
        <v>0.45833333333333331</v>
      </c>
      <c r="E30" s="106" t="s">
        <v>52</v>
      </c>
      <c r="F30" s="105">
        <v>0.45833333333333331</v>
      </c>
    </row>
    <row r="31" spans="1:7" ht="10.5" customHeight="1" x14ac:dyDescent="0.25">
      <c r="A31" s="99"/>
      <c r="B31" s="97"/>
      <c r="C31" s="98"/>
      <c r="D31" s="97"/>
      <c r="E31" s="98"/>
      <c r="F31" s="97"/>
    </row>
    <row r="32" spans="1:7" ht="287.25" customHeight="1" x14ac:dyDescent="0.25">
      <c r="A32" s="148" t="str">
        <f>[1]качес.!B12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
      <c r="B32" s="149"/>
      <c r="C32" s="150" t="str">
        <f>[1]качес.!C10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D32" s="151"/>
      <c r="E32" s="148"/>
      <c r="F32" s="149"/>
    </row>
    <row r="33" spans="1:6" x14ac:dyDescent="0.25">
      <c r="A33" s="102" t="s">
        <v>53</v>
      </c>
      <c r="B33" s="103" t="str">
        <f>B29</f>
        <v xml:space="preserve"> 16 декабря 2024г </v>
      </c>
      <c r="C33" s="101" t="s">
        <v>53</v>
      </c>
      <c r="D33" s="103" t="str">
        <f>D29</f>
        <v xml:space="preserve"> 16 декабря 2024г </v>
      </c>
      <c r="E33" s="101" t="s">
        <v>53</v>
      </c>
      <c r="F33" s="103" t="str">
        <f>F29</f>
        <v xml:space="preserve"> 16 декабря 2024г </v>
      </c>
    </row>
    <row r="34" spans="1:6" x14ac:dyDescent="0.25">
      <c r="A34" s="102" t="s">
        <v>52</v>
      </c>
      <c r="B34" s="100">
        <v>0.45833333333333331</v>
      </c>
      <c r="C34" s="101" t="s">
        <v>52</v>
      </c>
      <c r="D34" s="100">
        <v>0.45833333333333331</v>
      </c>
      <c r="E34" s="101" t="s">
        <v>52</v>
      </c>
      <c r="F34" s="100">
        <v>0.45833333333333331</v>
      </c>
    </row>
    <row r="35" spans="1:6" ht="21.75" customHeight="1" x14ac:dyDescent="0.25">
      <c r="A35" s="99"/>
      <c r="B35" s="97"/>
      <c r="C35" s="98"/>
      <c r="D35" s="97"/>
      <c r="E35" s="98"/>
      <c r="F35" s="97"/>
    </row>
  </sheetData>
  <mergeCells count="25">
    <mergeCell ref="A20:B20"/>
    <mergeCell ref="C20:D20"/>
    <mergeCell ref="E20:F20"/>
    <mergeCell ref="A6:B6"/>
    <mergeCell ref="A10:B10"/>
    <mergeCell ref="C10:D10"/>
    <mergeCell ref="E10:F10"/>
    <mergeCell ref="A16:B16"/>
    <mergeCell ref="C16:D16"/>
    <mergeCell ref="E16:F16"/>
    <mergeCell ref="A1:F1"/>
    <mergeCell ref="A2:B2"/>
    <mergeCell ref="C2:D2"/>
    <mergeCell ref="E2:F2"/>
    <mergeCell ref="C6:D6"/>
    <mergeCell ref="E6:F6"/>
    <mergeCell ref="A32:B32"/>
    <mergeCell ref="C32:D32"/>
    <mergeCell ref="E32:F32"/>
    <mergeCell ref="A24:B24"/>
    <mergeCell ref="C24:D24"/>
    <mergeCell ref="E24:F24"/>
    <mergeCell ref="A28:B28"/>
    <mergeCell ref="C28:D28"/>
    <mergeCell ref="E28:F28"/>
  </mergeCells>
  <pageMargins left="0" right="0" top="0" bottom="0" header="0" footer="0"/>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ОБЩАЯ</vt:lpstr>
      <vt:lpstr>качес.</vt:lpstr>
      <vt:lpstr>распеч качеств</vt:lpstr>
      <vt:lpstr>'распеч качеств'!Область_печати</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2025-01-08T13:57:32Z</cp:lastPrinted>
  <dcterms:created xsi:type="dcterms:W3CDTF">2024-12-09T17:44:43Z</dcterms:created>
  <dcterms:modified xsi:type="dcterms:W3CDTF">2025-01-09T19:57:54Z</dcterms:modified>
</cp:coreProperties>
</file>