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205C143-9D26-4B9A-859F-E2450A32443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График" sheetId="1" r:id="rId1"/>
  </sheets>
  <externalReferences>
    <externalReference r:id="rId2"/>
  </externalReferences>
  <definedNames>
    <definedName name="год">[1]дата!$C$1:$C$12</definedName>
    <definedName name="месяц">[1]дата!$A$1:$A$12</definedName>
    <definedName name="_xlnm.Print_Area" localSheetId="0">График!$A$1:$AJ$5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pm" day="1734594137" val="675"/>
    </ext>
  </extLst>
</workbook>
</file>

<file path=xl/calcChain.xml><?xml version="1.0" encoding="utf-8"?>
<calcChain xmlns="http://schemas.openxmlformats.org/spreadsheetml/2006/main">
  <c r="AH4" i="1" l="1" a="1"/>
  <c r="AH4" i="1" s="1"/>
  <c r="AJ4" i="1" s="1"/>
  <c r="AH3" i="1" a="1"/>
  <c r="AH3" i="1" s="1"/>
  <c r="AJ3" i="1" s="1"/>
  <c r="AK3" i="1"/>
  <c r="AG4" i="1"/>
  <c r="AG3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<sst xmlns="http://schemas.openxmlformats.org/spreadsheetml/2006/main" count="38" uniqueCount="14">
  <si>
    <t>ЯНВАРЬ</t>
  </si>
  <si>
    <t>СМЕ-НЫ</t>
  </si>
  <si>
    <t>часы</t>
  </si>
  <si>
    <t>ТАРИФ в час</t>
  </si>
  <si>
    <t>ИТОГО</t>
  </si>
  <si>
    <t>Ср</t>
  </si>
  <si>
    <t>Чт</t>
  </si>
  <si>
    <t>Пт</t>
  </si>
  <si>
    <t>Сб</t>
  </si>
  <si>
    <t>Вс</t>
  </si>
  <si>
    <t>Пн</t>
  </si>
  <si>
    <t>Вт</t>
  </si>
  <si>
    <t>Иванов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</si>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</sst>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d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6"/>
      <name val="Arial"/>
      <family val="2"/>
      <charset val="204"/>
    </font>
    <font>
      <b/>
      <sz val="11"/>
      <name val="Verdana"/>
      <family val="2"/>
      <charset val="204"/>
    </font>
    <font>
      <b/>
      <sz val="14"/>
      <color indexed="4"/>
      <name val="Verdana"/>
      <family val="2"/>
      <charset val="204"/>
    </font>
    <font>
      <b/>
      <sz val="14"/>
      <color indexed="2"/>
      <name val="Verdana"/>
      <family val="2"/>
      <charset val="204"/>
    </font>
    <font>
      <b/>
      <sz val="12"/>
      <color indexed="4"/>
      <name val="Verdana"/>
      <family val="2"/>
      <charset val="204"/>
    </font>
    <font>
      <b/>
      <sz val="12"/>
      <color indexed="2"/>
      <name val="Verdana"/>
      <family val="2"/>
      <charset val="204"/>
    </font>
    <font>
      <b/>
      <sz val="18"/>
      <color indexed="4"/>
      <name val="Arial"/>
      <family val="2"/>
      <charset val="204"/>
    </font>
    <font>
      <sz val="14"/>
      <color indexed="4"/>
      <name val="Verdana"/>
      <family val="2"/>
      <charset val="204"/>
    </font>
    <font>
      <b/>
      <sz val="18"/>
      <color indexed="2"/>
      <name val="Arial"/>
      <family val="2"/>
      <charset val="204"/>
    </font>
    <font>
      <sz val="14"/>
      <color indexed="2"/>
      <name val="Verdana"/>
      <family val="2"/>
      <charset val="204"/>
    </font>
    <font>
      <b/>
      <sz val="14"/>
      <color rgb="FFFF0000"/>
      <name val="Verdana"/>
      <family val="2"/>
      <charset val="204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</fills>
  <borders count="2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17" borderId="16" xfId="0" applyNumberFormat="1" applyFont="1" applyFill="1" applyBorder="1" applyAlignment="1" applyProtection="1">
      <alignment horizontal="center" vertical="center" wrapText="1"/>
    </xf>
    <xf numFmtId="0" fontId="6" fillId="16" borderId="15" xfId="0" applyNumberFormat="1" applyFont="1" applyFill="1" applyBorder="1" applyAlignment="1" applyProtection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/>
    </xf>
    <xf numFmtId="1" fontId="8" fillId="10" borderId="9" xfId="0" applyNumberFormat="1" applyFont="1" applyFill="1" applyBorder="1" applyAlignment="1" applyProtection="1">
      <alignment horizontal="center" vertical="center"/>
    </xf>
    <xf numFmtId="0" fontId="12" fillId="17" borderId="16" xfId="0" applyNumberFormat="1" applyFont="1" applyFill="1" applyBorder="1" applyAlignment="1" applyProtection="1">
      <alignment horizontal="center" vertical="center" wrapText="1"/>
    </xf>
    <xf numFmtId="0" fontId="13" fillId="13" borderId="12" xfId="0" applyNumberFormat="1" applyFont="1" applyFill="1" applyBorder="1" applyAlignment="1" applyProtection="1">
      <alignment horizontal="center" vertical="center"/>
    </xf>
    <xf numFmtId="0" fontId="13" fillId="14" borderId="13" xfId="0" applyNumberFormat="1" applyFont="1" applyFill="1" applyBorder="1" applyAlignment="1" applyProtection="1">
      <alignment horizontal="center" vertical="center"/>
    </xf>
    <xf numFmtId="0" fontId="13" fillId="15" borderId="14" xfId="0" applyNumberFormat="1" applyFont="1" applyFill="1" applyBorder="1" applyAlignment="1" applyProtection="1">
      <alignment horizontal="center" vertical="center"/>
    </xf>
    <xf numFmtId="0" fontId="7" fillId="18" borderId="17" xfId="0" applyNumberFormat="1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10" fillId="18" borderId="17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1" fillId="14" borderId="13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20" borderId="19" xfId="0" applyNumberFormat="1" applyFont="1" applyFill="1" applyBorder="1" applyAlignment="1" applyProtection="1">
      <alignment horizontal="center" vertical="center"/>
    </xf>
    <xf numFmtId="0" fontId="11" fillId="13" borderId="12" xfId="0" applyNumberFormat="1" applyFont="1" applyFill="1" applyBorder="1" applyAlignment="1" applyProtection="1">
      <alignment horizontal="center" vertical="center"/>
    </xf>
    <xf numFmtId="0" fontId="11" fillId="15" borderId="14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21" borderId="20" xfId="0" applyNumberFormat="1" applyFont="1" applyFill="1" applyBorder="1" applyAlignment="1" applyProtection="1">
      <alignment horizontal="center" vertical="center"/>
    </xf>
    <xf numFmtId="0" fontId="11" fillId="22" borderId="21" xfId="0" applyNumberFormat="1" applyFont="1" applyFill="1" applyBorder="1" applyAlignment="1" applyProtection="1">
      <alignment horizontal="center" vertical="center"/>
    </xf>
    <xf numFmtId="0" fontId="13" fillId="22" borderId="21" xfId="0" applyNumberFormat="1" applyFont="1" applyFill="1" applyBorder="1" applyAlignment="1" applyProtection="1">
      <alignment horizontal="center" vertical="center"/>
    </xf>
    <xf numFmtId="1" fontId="9" fillId="10" borderId="9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3" fillId="8" borderId="7" xfId="0" applyNumberFormat="1" applyFont="1" applyFill="1" applyBorder="1" applyAlignment="1" applyProtection="1">
      <alignment horizontal="center" vertical="center" wrapText="1"/>
    </xf>
    <xf numFmtId="0" fontId="2" fillId="7" borderId="6" xfId="0" applyNumberFormat="1" applyFont="1" applyFill="1" applyBorder="1" applyAlignment="1" applyProtection="1">
      <alignment horizontal="center" vertical="center" wrapText="1"/>
    </xf>
    <xf numFmtId="0" fontId="2" fillId="9" borderId="8" xfId="0" applyNumberFormat="1" applyFont="1" applyFill="1" applyBorder="1" applyAlignment="1" applyProtection="1">
      <alignment horizontal="center" vertical="center" wrapText="1"/>
    </xf>
    <xf numFmtId="172" fontId="3" fillId="5" borderId="4" xfId="0" applyNumberFormat="1" applyFont="1" applyFill="1" applyBorder="1" applyAlignment="1" applyProtection="1">
      <alignment horizontal="center" vertical="center" wrapText="1"/>
    </xf>
    <xf numFmtId="0" fontId="3" fillId="19" borderId="18" xfId="0" applyNumberFormat="1" applyFont="1" applyFill="1" applyBorder="1" applyAlignment="1" applyProtection="1">
      <alignment horizontal="center" vertical="center" wrapText="1"/>
    </xf>
    <xf numFmtId="172" fontId="3" fillId="12" borderId="11" xfId="0" applyNumberFormat="1" applyFont="1" applyFill="1" applyBorder="1" applyAlignment="1" applyProtection="1">
      <alignment horizontal="center" vertical="center" wrapText="1"/>
    </xf>
    <xf numFmtId="0" fontId="3" fillId="11" borderId="10" xfId="0" applyNumberFormat="1" applyFont="1" applyFill="1" applyBorder="1" applyAlignment="1" applyProtection="1">
      <alignment horizontal="center" vertical="center" wrapText="1"/>
    </xf>
    <xf numFmtId="0" fontId="14" fillId="16" borderId="15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2;&#1090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"/>
  <sheetViews>
    <sheetView tabSelected="1" workbookViewId="0">
      <selection activeCell="AH3" sqref="AH3"/>
    </sheetView>
  </sheetViews>
  <sheetFormatPr defaultRowHeight="12.75" x14ac:dyDescent="0.2"/>
  <cols>
    <col min="1" max="1" width="22" customWidth="1"/>
    <col min="2" max="32" width="4.140625" customWidth="1"/>
    <col min="33" max="34" width="7.7109375" customWidth="1"/>
    <col min="35" max="35" width="13.7109375" bestFit="1" customWidth="1"/>
    <col min="36" max="36" width="14.140625" customWidth="1"/>
  </cols>
  <sheetData>
    <row r="1" spans="1:37" ht="28.35" customHeight="1" x14ac:dyDescent="0.2">
      <c r="A1" s="13" t="s">
        <v>0</v>
      </c>
      <c r="B1" s="19">
        <v>1</v>
      </c>
      <c r="C1" s="20">
        <f t="shared" ref="C1:AF1" si="0">B1+1</f>
        <v>2</v>
      </c>
      <c r="D1" s="20">
        <f t="shared" si="0"/>
        <v>3</v>
      </c>
      <c r="E1" s="20">
        <f t="shared" si="0"/>
        <v>4</v>
      </c>
      <c r="F1" s="20">
        <f t="shared" si="0"/>
        <v>5</v>
      </c>
      <c r="G1" s="20">
        <f t="shared" si="0"/>
        <v>6</v>
      </c>
      <c r="H1" s="20">
        <f t="shared" si="0"/>
        <v>7</v>
      </c>
      <c r="I1" s="20">
        <f t="shared" si="0"/>
        <v>8</v>
      </c>
      <c r="J1" s="20">
        <f t="shared" si="0"/>
        <v>9</v>
      </c>
      <c r="K1" s="20">
        <f t="shared" si="0"/>
        <v>10</v>
      </c>
      <c r="L1" s="20">
        <f t="shared" si="0"/>
        <v>11</v>
      </c>
      <c r="M1" s="20">
        <f t="shared" si="0"/>
        <v>12</v>
      </c>
      <c r="N1" s="20">
        <f t="shared" si="0"/>
        <v>13</v>
      </c>
      <c r="O1" s="20">
        <f t="shared" si="0"/>
        <v>14</v>
      </c>
      <c r="P1" s="20">
        <f t="shared" si="0"/>
        <v>15</v>
      </c>
      <c r="Q1" s="20">
        <f t="shared" si="0"/>
        <v>16</v>
      </c>
      <c r="R1" s="20">
        <f t="shared" si="0"/>
        <v>17</v>
      </c>
      <c r="S1" s="20">
        <f t="shared" si="0"/>
        <v>18</v>
      </c>
      <c r="T1" s="20">
        <f t="shared" si="0"/>
        <v>19</v>
      </c>
      <c r="U1" s="20">
        <f t="shared" si="0"/>
        <v>20</v>
      </c>
      <c r="V1" s="20">
        <f t="shared" si="0"/>
        <v>21</v>
      </c>
      <c r="W1" s="20">
        <f t="shared" si="0"/>
        <v>22</v>
      </c>
      <c r="X1" s="20">
        <f t="shared" si="0"/>
        <v>23</v>
      </c>
      <c r="Y1" s="20">
        <f t="shared" si="0"/>
        <v>24</v>
      </c>
      <c r="Z1" s="20">
        <f t="shared" si="0"/>
        <v>25</v>
      </c>
      <c r="AA1" s="20">
        <f t="shared" si="0"/>
        <v>26</v>
      </c>
      <c r="AB1" s="20">
        <f t="shared" si="0"/>
        <v>27</v>
      </c>
      <c r="AC1" s="20">
        <f t="shared" si="0"/>
        <v>28</v>
      </c>
      <c r="AD1" s="20">
        <f t="shared" si="0"/>
        <v>29</v>
      </c>
      <c r="AE1" s="20">
        <f t="shared" si="0"/>
        <v>30</v>
      </c>
      <c r="AF1" s="20">
        <f t="shared" si="0"/>
        <v>31</v>
      </c>
      <c r="AG1" s="25" t="s">
        <v>1</v>
      </c>
      <c r="AH1" s="27" t="s">
        <v>2</v>
      </c>
      <c r="AI1" s="29" t="s">
        <v>3</v>
      </c>
      <c r="AJ1" s="31" t="s">
        <v>4</v>
      </c>
    </row>
    <row r="2" spans="1:37" ht="28.35" customHeight="1" x14ac:dyDescent="0.2">
      <c r="A2" s="13">
        <v>2025</v>
      </c>
      <c r="B2" s="15" t="s">
        <v>5</v>
      </c>
      <c r="C2" s="15" t="s">
        <v>6</v>
      </c>
      <c r="D2" s="15" t="s">
        <v>7</v>
      </c>
      <c r="E2" s="21" t="s">
        <v>8</v>
      </c>
      <c r="F2" s="21" t="s">
        <v>9</v>
      </c>
      <c r="G2" s="15" t="s">
        <v>10</v>
      </c>
      <c r="H2" s="15" t="s">
        <v>11</v>
      </c>
      <c r="I2" s="15" t="s">
        <v>5</v>
      </c>
      <c r="J2" s="15" t="s">
        <v>6</v>
      </c>
      <c r="K2" s="15" t="s">
        <v>7</v>
      </c>
      <c r="L2" s="21" t="s">
        <v>8</v>
      </c>
      <c r="M2" s="21" t="s">
        <v>9</v>
      </c>
      <c r="N2" s="15" t="s">
        <v>10</v>
      </c>
      <c r="O2" s="15" t="s">
        <v>11</v>
      </c>
      <c r="P2" s="15" t="s">
        <v>5</v>
      </c>
      <c r="Q2" s="15" t="s">
        <v>6</v>
      </c>
      <c r="R2" s="15" t="s">
        <v>7</v>
      </c>
      <c r="S2" s="21" t="s">
        <v>8</v>
      </c>
      <c r="T2" s="21" t="s">
        <v>9</v>
      </c>
      <c r="U2" s="15" t="s">
        <v>10</v>
      </c>
      <c r="V2" s="15" t="s">
        <v>11</v>
      </c>
      <c r="W2" s="15" t="s">
        <v>5</v>
      </c>
      <c r="X2" s="15" t="s">
        <v>6</v>
      </c>
      <c r="Y2" s="15" t="s">
        <v>7</v>
      </c>
      <c r="Z2" s="21" t="s">
        <v>8</v>
      </c>
      <c r="AA2" s="21" t="s">
        <v>9</v>
      </c>
      <c r="AB2" s="15" t="s">
        <v>10</v>
      </c>
      <c r="AC2" s="16" t="s">
        <v>11</v>
      </c>
      <c r="AD2" s="15" t="s">
        <v>5</v>
      </c>
      <c r="AE2" s="15" t="s">
        <v>6</v>
      </c>
      <c r="AF2" s="15" t="s">
        <v>7</v>
      </c>
      <c r="AG2" s="26"/>
      <c r="AH2" s="28"/>
      <c r="AI2" s="30"/>
      <c r="AJ2" s="32"/>
    </row>
    <row r="3" spans="1:37" ht="28.35" customHeight="1" thickTop="1" thickBot="1" x14ac:dyDescent="0.25">
      <c r="A3" s="12" t="s">
        <v>12</v>
      </c>
      <c r="B3" s="17">
        <v>0</v>
      </c>
      <c r="C3" s="14">
        <v>9</v>
      </c>
      <c r="D3" s="14">
        <v>8</v>
      </c>
      <c r="E3" s="22">
        <v>7</v>
      </c>
      <c r="F3" s="22"/>
      <c r="G3" s="14">
        <v>9</v>
      </c>
      <c r="H3" s="14">
        <v>9</v>
      </c>
      <c r="I3" s="14">
        <v>8</v>
      </c>
      <c r="J3" s="14">
        <v>8</v>
      </c>
      <c r="K3" s="14">
        <v>8</v>
      </c>
      <c r="L3" s="22"/>
      <c r="M3" s="22"/>
      <c r="N3" s="14">
        <v>9</v>
      </c>
      <c r="O3" s="14">
        <v>8</v>
      </c>
      <c r="P3" s="14">
        <v>8</v>
      </c>
      <c r="Q3" s="14">
        <v>8</v>
      </c>
      <c r="R3" s="14">
        <v>7</v>
      </c>
      <c r="S3" s="22">
        <v>4</v>
      </c>
      <c r="T3" s="22"/>
      <c r="U3" s="14">
        <v>9</v>
      </c>
      <c r="V3" s="14"/>
      <c r="W3" s="14"/>
      <c r="X3" s="14"/>
      <c r="Y3" s="14"/>
      <c r="Z3" s="22"/>
      <c r="AA3" s="22"/>
      <c r="AB3" s="14"/>
      <c r="AC3" s="14"/>
      <c r="AD3" s="14"/>
      <c r="AE3" s="14"/>
      <c r="AF3" s="18"/>
      <c r="AG3" s="2">
        <f>COUNTIF(B3:AF3,"&gt;0")</f>
        <v>15</v>
      </c>
      <c r="AH3" s="3" cm="1">
        <f t="array" ref="AH3">SUM((SUMIF(B$2:AF$2,{"Сб","Вс"},B3:AF3))/4,B3:AF3)</f>
        <v>121.75</v>
      </c>
      <c r="AI3" s="4">
        <v>101</v>
      </c>
      <c r="AJ3" s="5">
        <f>AH3*AI3</f>
        <v>12296.75</v>
      </c>
      <c r="AK3">
        <f>SUMIF(B$2:AF$2,"Сб",B3:AF3)+SUMIF(B$2:AF$2,"Вс",B3:AF3)</f>
        <v>11</v>
      </c>
    </row>
    <row r="4" spans="1:37" ht="28.35" customHeight="1" thickTop="1" thickBot="1" x14ac:dyDescent="0.25">
      <c r="A4" s="6" t="s">
        <v>13</v>
      </c>
      <c r="B4" s="7">
        <v>0</v>
      </c>
      <c r="C4" s="8">
        <v>9</v>
      </c>
      <c r="D4" s="8">
        <v>8</v>
      </c>
      <c r="E4" s="23">
        <v>7</v>
      </c>
      <c r="F4" s="23"/>
      <c r="G4" s="8">
        <v>9</v>
      </c>
      <c r="H4" s="8">
        <v>8</v>
      </c>
      <c r="I4" s="8">
        <v>8</v>
      </c>
      <c r="J4" s="8">
        <v>8</v>
      </c>
      <c r="K4" s="8"/>
      <c r="L4" s="23"/>
      <c r="M4" s="23"/>
      <c r="N4" s="8">
        <v>8</v>
      </c>
      <c r="O4" s="8">
        <v>8</v>
      </c>
      <c r="P4" s="8">
        <v>8</v>
      </c>
      <c r="Q4" s="8">
        <v>8</v>
      </c>
      <c r="R4" s="8">
        <v>6</v>
      </c>
      <c r="S4" s="23"/>
      <c r="T4" s="23"/>
      <c r="U4" s="8">
        <v>9</v>
      </c>
      <c r="V4" s="8"/>
      <c r="W4" s="8"/>
      <c r="X4" s="8"/>
      <c r="Y4" s="8"/>
      <c r="Z4" s="23"/>
      <c r="AA4" s="23"/>
      <c r="AB4" s="8"/>
      <c r="AC4" s="8"/>
      <c r="AD4" s="8"/>
      <c r="AE4" s="8"/>
      <c r="AF4" s="9"/>
      <c r="AG4" s="10">
        <f>COUNTIF(B4:AF4,"&gt;0")</f>
        <v>13</v>
      </c>
      <c r="AH4" s="33" cm="1">
        <f t="array" ref="AH4">SUM((SUMIF(B$2:AF$2,{"Сб","Вс"},B4:AF4))/4,B4:AF4)</f>
        <v>105.75</v>
      </c>
      <c r="AI4" s="11">
        <v>95</v>
      </c>
      <c r="AJ4" s="24">
        <f>AH4*AI4</f>
        <v>10046.25</v>
      </c>
    </row>
    <row r="5" spans="1:37" ht="14.1" customHeight="1" thickTop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</sheetData>
  <mergeCells count="4">
    <mergeCell ref="AG1:AG2"/>
    <mergeCell ref="AH1:AH2"/>
    <mergeCell ref="AI1:AI2"/>
    <mergeCell ref="AJ1:AJ2"/>
  </mergeCells>
  <printOptions horizontalCentered="1" verticalCentered="1"/>
  <pageMargins left="0.16" right="0.16" top="0.16" bottom="0.16" header="0" footer="0"/>
  <pageSetup paperSize="9" scale="8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Михаил</cp:lastModifiedBy>
  <cp:revision>0</cp:revision>
  <dcterms:created xsi:type="dcterms:W3CDTF">2006-09-18T15:00:00Z</dcterms:created>
  <dcterms:modified xsi:type="dcterms:W3CDTF">2024-12-19T10:19:28Z</dcterms:modified>
</cp:coreProperties>
</file>