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825319-C14E-405D-B375-C5C3F4FE8D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C1" i="1"/>
  <c r="D1" i="1" s="1"/>
  <c r="D6" i="1"/>
  <c r="D5" i="1"/>
  <c r="C6" i="1"/>
  <c r="C5" i="1"/>
  <c r="C2" i="1"/>
  <c r="D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2" fontId="3" fillId="0" borderId="0" xfId="0" applyNumberFormat="1" applyFont="1" applyProtection="1">
      <protection locked="0" hidden="1"/>
    </xf>
    <xf numFmtId="20" fontId="2" fillId="0" borderId="0" xfId="0" applyNumberFormat="1" applyFont="1" applyAlignment="1" applyProtection="1">
      <alignment horizontal="center"/>
      <protection locked="0" hidden="1"/>
    </xf>
    <xf numFmtId="20" fontId="2" fillId="2" borderId="0" xfId="0" applyNumberFormat="1" applyFont="1" applyFill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4" fillId="0" borderId="0" xfId="0" applyFont="1"/>
    <xf numFmtId="49" fontId="1" fillId="0" borderId="0" xfId="0" applyNumberFormat="1" applyFont="1" applyProtection="1">
      <protection locked="0" hidden="1"/>
    </xf>
    <xf numFmtId="0" fontId="1" fillId="2" borderId="0" xfId="0" applyNumberFormat="1" applyFont="1" applyFill="1" applyProtection="1"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F1" sqref="F1"/>
    </sheetView>
  </sheetViews>
  <sheetFormatPr defaultRowHeight="18.75" x14ac:dyDescent="0.3"/>
  <cols>
    <col min="1" max="2" width="21.42578125" style="4" bestFit="1" customWidth="1"/>
    <col min="3" max="3" width="7.7109375" style="4" bestFit="1" customWidth="1"/>
    <col min="4" max="4" width="9.140625" style="7"/>
    <col min="5" max="5" width="9.140625" style="4"/>
    <col min="6" max="6" width="21.5703125" style="4" customWidth="1"/>
    <col min="7" max="16384" width="9.140625" style="4"/>
  </cols>
  <sheetData>
    <row r="1" spans="1:7" x14ac:dyDescent="0.3">
      <c r="A1" s="1">
        <v>45654.625</v>
      </c>
      <c r="B1" s="1">
        <v>45657.96875</v>
      </c>
      <c r="C1" s="2">
        <f>B1-A1</f>
        <v>3.34375</v>
      </c>
      <c r="D1" s="3">
        <f>IF(MINUTE(C1)&gt;=15,ROUNDUP(C1*24,0)/24,C1)</f>
        <v>3.375</v>
      </c>
      <c r="E1" s="9"/>
      <c r="F1" s="10">
        <f>D1*1.36</f>
        <v>4.5900000000000007</v>
      </c>
      <c r="G1" s="8"/>
    </row>
    <row r="2" spans="1:7" x14ac:dyDescent="0.3">
      <c r="A2" s="1">
        <v>45656.75</v>
      </c>
      <c r="B2" s="1">
        <v>45657.968055555553</v>
      </c>
      <c r="C2" s="2">
        <f>B2-A2</f>
        <v>1.2180555555532919</v>
      </c>
      <c r="D2" s="3">
        <f>IF(MINUTE(C2)&gt;=15,ROUNDUP(C2*24,0)/24,C2)</f>
        <v>1.2180555555532919</v>
      </c>
    </row>
    <row r="3" spans="1:7" x14ac:dyDescent="0.3">
      <c r="A3" s="5"/>
      <c r="B3" s="5"/>
      <c r="D3" s="6"/>
    </row>
    <row r="4" spans="1:7" x14ac:dyDescent="0.3">
      <c r="A4" s="5"/>
      <c r="B4" s="5"/>
      <c r="D4" s="6"/>
    </row>
    <row r="5" spans="1:7" x14ac:dyDescent="0.3">
      <c r="A5" s="1">
        <v>45654.625</v>
      </c>
      <c r="B5" s="1">
        <v>45657.968055555553</v>
      </c>
      <c r="C5" s="2">
        <f>B5-A5</f>
        <v>3.3430555555532919</v>
      </c>
      <c r="D5" s="3">
        <f>IF(--TEXT(B5-A5,"мм")&lt;15,B5-A5,CEILING(B5-A5,"1:00"))</f>
        <v>3.3430555555532919</v>
      </c>
    </row>
    <row r="6" spans="1:7" x14ac:dyDescent="0.3">
      <c r="A6" s="1">
        <v>45656.75</v>
      </c>
      <c r="B6" s="1">
        <v>45657.965277777781</v>
      </c>
      <c r="C6" s="2">
        <f>B6-A6</f>
        <v>1.2152777777810115</v>
      </c>
      <c r="D6" s="3">
        <f>IF(--TEXT(B6-A6,"мм")&lt;15,B6-A6,CEILING(B6-A6,"1:00"))</f>
        <v>1.2152777777810115</v>
      </c>
    </row>
  </sheetData>
  <pageMargins left="0.7" right="0.7" top="0.75" bottom="0.75" header="0.3" footer="0.3"/>
  <ignoredErrors>
    <ignoredError sqref="C1:D6 F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Гуванч</dc:creator>
  <cp:lastModifiedBy>Гость</cp:lastModifiedBy>
  <dcterms:created xsi:type="dcterms:W3CDTF">2015-06-05T18:19:34Z</dcterms:created>
  <dcterms:modified xsi:type="dcterms:W3CDTF">2024-12-31T04:24:57Z</dcterms:modified>
</cp:coreProperties>
</file>