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4" i="1"/>
  <c r="R7" i="1" l="1"/>
  <c r="P8" i="1"/>
  <c r="R9" i="1" s="1"/>
  <c r="R10" i="1" s="1"/>
</calcChain>
</file>

<file path=xl/sharedStrings.xml><?xml version="1.0" encoding="utf-8"?>
<sst xmlns="http://schemas.openxmlformats.org/spreadsheetml/2006/main" count="15" uniqueCount="15">
  <si>
    <t>Содержа спирта при 20°С в  % (по объему)</t>
  </si>
  <si>
    <r>
      <rPr>
        <sz val="8"/>
        <rFont val="Times New Roman"/>
        <family val="1"/>
        <charset val="204"/>
      </rPr>
      <t>Десятые доли процента содержания спирта при 20°С</t>
    </r>
  </si>
  <si>
    <r>
      <rPr>
        <sz val="8"/>
        <rFont val="Times New Roman"/>
        <family val="1"/>
        <charset val="204"/>
      </rPr>
      <t>Объем спирта в литрах в 1 кг раствора</t>
    </r>
  </si>
  <si>
    <r>
      <rPr>
        <sz val="10"/>
        <rFont val="Times New Roman"/>
        <family val="1"/>
        <charset val="204"/>
      </rPr>
      <t>1.0448</t>
    </r>
  </si>
  <si>
    <r>
      <rPr>
        <sz val="10"/>
        <rFont val="Times New Roman"/>
        <family val="1"/>
        <charset val="204"/>
      </rPr>
      <t>1.0543</t>
    </r>
  </si>
  <si>
    <t xml:space="preserve">Мас.доля </t>
  </si>
  <si>
    <t>Множитель</t>
  </si>
  <si>
    <t>разница между         96,5-96,4</t>
  </si>
  <si>
    <t>т.к. 6 единиц после  96,4</t>
  </si>
  <si>
    <t>значит 0,00019*6=</t>
  </si>
  <si>
    <t>Получается</t>
  </si>
  <si>
    <t xml:space="preserve"> 1,1979+0,00114=</t>
  </si>
  <si>
    <t>это 1,1998-1,1979=</t>
  </si>
  <si>
    <t>делим 10 ед.=</t>
  </si>
  <si>
    <r>
      <t xml:space="preserve">должно получится </t>
    </r>
    <r>
      <rPr>
        <sz val="11"/>
        <color rgb="FFFF0000"/>
        <rFont val="Calibri"/>
        <family val="2"/>
        <charset val="204"/>
        <scheme val="minor"/>
      </rPr>
      <t>1,19904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</si>
</sst>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NumberFormat="1" applyBorder="1" applyAlignment="1">
      <alignment horizontal="justify" vertical="top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justify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2" borderId="0" xfId="0" applyFill="1"/>
    <xf numFmtId="0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R21"/>
  <sheetViews>
    <sheetView tabSelected="1" workbookViewId="0">
      <selection activeCell="Q6" sqref="Q6"/>
    </sheetView>
  </sheetViews>
  <sheetFormatPr defaultRowHeight="15" x14ac:dyDescent="0.25"/>
  <cols>
    <col min="15" max="15" width="12" customWidth="1"/>
    <col min="17" max="17" width="11.140625" customWidth="1"/>
  </cols>
  <sheetData>
    <row r="3" spans="1:18" x14ac:dyDescent="0.25">
      <c r="A3" s="14" t="s">
        <v>0</v>
      </c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P3" t="s">
        <v>5</v>
      </c>
      <c r="Q3" t="s">
        <v>6</v>
      </c>
    </row>
    <row r="4" spans="1:18" x14ac:dyDescent="0.25">
      <c r="A4" s="14"/>
      <c r="B4" s="1">
        <v>0</v>
      </c>
      <c r="C4" s="2">
        <v>1</v>
      </c>
      <c r="D4" s="3">
        <v>2</v>
      </c>
      <c r="E4" s="4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P4">
        <v>96.46</v>
      </c>
      <c r="Q4" s="12">
        <f>INDEX(B6:K21,P4-A6+1,MOD(P4,1)*10+1)+(INDEX(B6:K21,P4-A6+1.1,MOD(P4+0.1,1)*10+1)-INDEX(B6:K21,P4-A6+1,MOD(P4,1)*10+1))*MOD(P4*10,1)</f>
        <v>1.1990399999999999</v>
      </c>
      <c r="R4" t="s">
        <v>14</v>
      </c>
    </row>
    <row r="5" spans="1:18" x14ac:dyDescent="0.25">
      <c r="A5" s="14"/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Q5">
        <f>INDEX(B6:K21,P4-A6+1.1,MOD(P4+0.1,1)*10+1)*MOD(P4*10,1)+INDEX(B6:K21,P4-A6+1,MOD(P4,1)*10+1)*(1-MOD(P4*10,1))</f>
        <v>1.1990399999999997</v>
      </c>
    </row>
    <row r="6" spans="1:18" x14ac:dyDescent="0.25">
      <c r="A6" s="6">
        <v>85</v>
      </c>
      <c r="B6" s="7">
        <v>1.0073000000000001</v>
      </c>
      <c r="C6" s="7">
        <v>1.0087999999999999</v>
      </c>
      <c r="D6" s="7">
        <v>1.0104</v>
      </c>
      <c r="E6" s="7">
        <v>1.012</v>
      </c>
      <c r="F6" s="7">
        <v>1.0135000000000001</v>
      </c>
      <c r="G6" s="7">
        <v>1.0149999999999999</v>
      </c>
      <c r="H6" s="7">
        <v>1.0165999999999999</v>
      </c>
      <c r="I6" s="7">
        <v>1.0182</v>
      </c>
      <c r="J6" s="7">
        <v>1.0197000000000001</v>
      </c>
      <c r="K6" s="7">
        <v>1.0212000000000001</v>
      </c>
    </row>
    <row r="7" spans="1:18" x14ac:dyDescent="0.25">
      <c r="A7" s="8">
        <v>86</v>
      </c>
      <c r="B7" s="9">
        <v>1.0227999999999999</v>
      </c>
      <c r="C7" s="9">
        <v>1.0244</v>
      </c>
      <c r="D7" s="9">
        <v>1.0259</v>
      </c>
      <c r="E7" s="9">
        <v>1.0275000000000001</v>
      </c>
      <c r="F7" s="9">
        <v>1.0289999999999999</v>
      </c>
      <c r="G7" s="9">
        <v>1.0306</v>
      </c>
      <c r="H7" s="9">
        <v>1.0322</v>
      </c>
      <c r="I7" s="9">
        <v>1.0337000000000001</v>
      </c>
      <c r="J7" s="9">
        <v>1.0353000000000001</v>
      </c>
      <c r="K7" s="9">
        <v>1.0367999999999999</v>
      </c>
      <c r="M7" t="s">
        <v>7</v>
      </c>
      <c r="P7" t="s">
        <v>12</v>
      </c>
      <c r="R7">
        <f>(G17-F17)</f>
        <v>1.9000000000000128E-3</v>
      </c>
    </row>
    <row r="8" spans="1:18" x14ac:dyDescent="0.25">
      <c r="A8" s="10">
        <v>87</v>
      </c>
      <c r="B8" s="9">
        <v>1.0384</v>
      </c>
      <c r="C8" s="9">
        <v>1.04</v>
      </c>
      <c r="D8" s="9">
        <v>1.0416000000000001</v>
      </c>
      <c r="E8" s="9">
        <v>1.0431999999999999</v>
      </c>
      <c r="F8" s="17" t="s">
        <v>3</v>
      </c>
      <c r="G8" s="9">
        <v>1.0464</v>
      </c>
      <c r="H8" s="9">
        <v>1.0479000000000001</v>
      </c>
      <c r="I8" s="9">
        <v>1.0495000000000001</v>
      </c>
      <c r="J8" s="9">
        <v>1.0610999999999999</v>
      </c>
      <c r="K8" s="9">
        <v>1.0527</v>
      </c>
      <c r="O8" t="s">
        <v>13</v>
      </c>
      <c r="P8">
        <f>R7/10</f>
        <v>1.9000000000000128E-4</v>
      </c>
    </row>
    <row r="9" spans="1:18" x14ac:dyDescent="0.25">
      <c r="A9" s="6">
        <v>88</v>
      </c>
      <c r="B9" s="17" t="s">
        <v>4</v>
      </c>
      <c r="C9" s="9">
        <v>1.0559000000000001</v>
      </c>
      <c r="D9" s="9">
        <v>1.0575000000000001</v>
      </c>
      <c r="E9" s="9">
        <v>1.0590999999999999</v>
      </c>
      <c r="F9" s="9">
        <v>1.0607</v>
      </c>
      <c r="G9" s="9">
        <v>1.0624</v>
      </c>
      <c r="H9" s="9">
        <v>1.0640000000000001</v>
      </c>
      <c r="I9" s="9">
        <v>1.0656000000000001</v>
      </c>
      <c r="J9" s="9">
        <v>1.0671999999999999</v>
      </c>
      <c r="K9" s="9">
        <v>1.0688</v>
      </c>
      <c r="M9" t="s">
        <v>8</v>
      </c>
      <c r="P9" t="s">
        <v>9</v>
      </c>
      <c r="R9">
        <f>P8*6</f>
        <v>1.1400000000000078E-3</v>
      </c>
    </row>
    <row r="10" spans="1:18" x14ac:dyDescent="0.25">
      <c r="A10" s="8">
        <v>89</v>
      </c>
      <c r="B10" s="9">
        <v>1.0704</v>
      </c>
      <c r="C10" s="9">
        <v>1.0720000000000001</v>
      </c>
      <c r="D10" s="9">
        <v>1.0737000000000001</v>
      </c>
      <c r="E10" s="9">
        <v>1.0752999999999999</v>
      </c>
      <c r="F10" s="9">
        <v>1.0769</v>
      </c>
      <c r="G10" s="9">
        <v>1.0786</v>
      </c>
      <c r="H10" s="9">
        <v>1.0802</v>
      </c>
      <c r="I10" s="9">
        <v>1.0818000000000001</v>
      </c>
      <c r="J10" s="9">
        <v>1.0833999999999999</v>
      </c>
      <c r="K10" s="9">
        <v>1.0851</v>
      </c>
      <c r="O10" t="s">
        <v>10</v>
      </c>
      <c r="P10" t="s">
        <v>11</v>
      </c>
      <c r="R10">
        <f>R9+F17</f>
        <v>1.1990399999999999</v>
      </c>
    </row>
    <row r="11" spans="1:18" x14ac:dyDescent="0.25">
      <c r="A11" s="10">
        <v>90</v>
      </c>
      <c r="B11" s="9">
        <v>1.0867</v>
      </c>
      <c r="C11" s="9">
        <v>1.0884</v>
      </c>
      <c r="D11" s="9">
        <v>1.0900000000000001</v>
      </c>
      <c r="E11" s="9">
        <v>1.0916999999999999</v>
      </c>
      <c r="F11" s="9">
        <v>1.0932999999999999</v>
      </c>
      <c r="G11" s="9">
        <v>1.095</v>
      </c>
      <c r="H11" s="9">
        <v>1.0967</v>
      </c>
      <c r="I11" s="9">
        <v>1.0983000000000001</v>
      </c>
      <c r="J11" s="9">
        <v>1.1000000000000001</v>
      </c>
      <c r="K11" s="9">
        <v>1.1015999999999999</v>
      </c>
    </row>
    <row r="12" spans="1:18" x14ac:dyDescent="0.25">
      <c r="A12" s="6">
        <v>91</v>
      </c>
      <c r="B12" s="9">
        <v>1.1032999999999999</v>
      </c>
      <c r="C12" s="9">
        <v>1.105</v>
      </c>
      <c r="D12" s="9">
        <v>1.1066</v>
      </c>
      <c r="E12" s="9">
        <v>1.1083000000000001</v>
      </c>
      <c r="F12" s="9">
        <v>1.1100000000000001</v>
      </c>
      <c r="G12" s="9">
        <v>1.1115999999999999</v>
      </c>
      <c r="H12" s="9">
        <v>1.1133</v>
      </c>
      <c r="I12" s="9">
        <v>1.115</v>
      </c>
      <c r="J12" s="9">
        <v>1.1167</v>
      </c>
      <c r="K12" s="9">
        <v>1.1183000000000001</v>
      </c>
    </row>
    <row r="13" spans="1:18" x14ac:dyDescent="0.25">
      <c r="A13" s="8">
        <v>92</v>
      </c>
      <c r="B13" s="9">
        <v>1.1200000000000001</v>
      </c>
      <c r="C13" s="9">
        <v>1.1216999999999999</v>
      </c>
      <c r="D13" s="9">
        <v>1.1234</v>
      </c>
      <c r="E13" s="9">
        <v>1.1251</v>
      </c>
      <c r="F13" s="9">
        <v>1.1268</v>
      </c>
      <c r="G13" s="9">
        <v>1.1286</v>
      </c>
      <c r="H13" s="9">
        <v>1.1303000000000001</v>
      </c>
      <c r="I13" s="9">
        <v>1.1319999999999999</v>
      </c>
      <c r="J13" s="9">
        <v>1.1336999999999999</v>
      </c>
      <c r="K13" s="9">
        <v>1.1354</v>
      </c>
    </row>
    <row r="14" spans="1:18" x14ac:dyDescent="0.25">
      <c r="A14" s="10">
        <v>93</v>
      </c>
      <c r="B14" s="9">
        <v>1.1371</v>
      </c>
      <c r="C14" s="9">
        <v>1.1388</v>
      </c>
      <c r="D14" s="9">
        <v>1.1406000000000001</v>
      </c>
      <c r="E14" s="9">
        <v>1.1423000000000001</v>
      </c>
      <c r="F14" s="9">
        <v>1.1440999999999999</v>
      </c>
      <c r="G14" s="9">
        <v>1.1457999999999999</v>
      </c>
      <c r="H14" s="9">
        <v>1.1475</v>
      </c>
      <c r="I14" s="9">
        <v>1.1493</v>
      </c>
      <c r="J14" s="9">
        <v>1.151</v>
      </c>
      <c r="K14" s="9">
        <v>1.1528</v>
      </c>
    </row>
    <row r="15" spans="1:18" x14ac:dyDescent="0.25">
      <c r="A15" s="6">
        <v>94</v>
      </c>
      <c r="B15" s="9">
        <v>1.1545000000000001</v>
      </c>
      <c r="C15" s="9">
        <v>1.1563000000000001</v>
      </c>
      <c r="D15" s="9">
        <v>1.1580999999999999</v>
      </c>
      <c r="E15" s="9">
        <v>1.1597999999999999</v>
      </c>
      <c r="F15" s="9">
        <v>1.1616</v>
      </c>
      <c r="G15" s="9">
        <v>1.1634</v>
      </c>
      <c r="H15" s="9">
        <v>1.1652</v>
      </c>
      <c r="I15" s="9">
        <v>1.167</v>
      </c>
      <c r="J15" s="9">
        <v>1.1687000000000001</v>
      </c>
      <c r="K15" s="9">
        <v>1.1705000000000001</v>
      </c>
    </row>
    <row r="16" spans="1:18" x14ac:dyDescent="0.25">
      <c r="A16" s="8">
        <v>95</v>
      </c>
      <c r="B16" s="9">
        <v>1.1722999999999999</v>
      </c>
      <c r="C16" s="9">
        <v>1.1740999999999999</v>
      </c>
      <c r="D16" s="9">
        <v>1.1758999999999999</v>
      </c>
      <c r="E16" s="9">
        <v>1.1778</v>
      </c>
      <c r="F16" s="9">
        <v>1.1796</v>
      </c>
      <c r="G16" s="9">
        <v>1.1814</v>
      </c>
      <c r="H16" s="9">
        <v>1.1832</v>
      </c>
      <c r="I16" s="9">
        <v>1.1850000000000001</v>
      </c>
      <c r="J16" s="9">
        <v>1.1869000000000001</v>
      </c>
      <c r="K16" s="9">
        <v>1.1887000000000001</v>
      </c>
    </row>
    <row r="17" spans="1:11" x14ac:dyDescent="0.25">
      <c r="A17" s="10">
        <v>96</v>
      </c>
      <c r="B17" s="9">
        <v>1.1904999999999999</v>
      </c>
      <c r="C17" s="9">
        <v>1.1923999999999999</v>
      </c>
      <c r="D17" s="9">
        <v>1.1941999999999999</v>
      </c>
      <c r="E17" s="9">
        <v>1.1960999999999999</v>
      </c>
      <c r="F17" s="13">
        <v>1.1979</v>
      </c>
      <c r="G17" s="13">
        <v>1.1998</v>
      </c>
      <c r="H17" s="9">
        <v>1.2017</v>
      </c>
      <c r="I17" s="9">
        <v>1.2035</v>
      </c>
      <c r="J17" s="9">
        <v>1.2054</v>
      </c>
      <c r="K17" s="9">
        <v>1.2072000000000001</v>
      </c>
    </row>
    <row r="18" spans="1:11" x14ac:dyDescent="0.25">
      <c r="A18" s="6">
        <v>97</v>
      </c>
      <c r="B18" s="9">
        <v>1.2091000000000001</v>
      </c>
      <c r="C18" s="9">
        <v>1.2110000000000001</v>
      </c>
      <c r="D18" s="9">
        <v>1.2129000000000001</v>
      </c>
      <c r="E18" s="9">
        <v>1.2148000000000001</v>
      </c>
      <c r="F18" s="9">
        <v>1.2166999999999999</v>
      </c>
      <c r="G18" s="9">
        <v>1.2185999999999999</v>
      </c>
      <c r="H18" s="9">
        <v>1.2204999999999999</v>
      </c>
      <c r="I18" s="9">
        <v>1.2224999999999999</v>
      </c>
      <c r="J18" s="9">
        <v>1.2243999999999999</v>
      </c>
      <c r="K18" s="9">
        <v>1.2262999999999999</v>
      </c>
    </row>
    <row r="19" spans="1:11" x14ac:dyDescent="0.25">
      <c r="A19" s="8">
        <v>98</v>
      </c>
      <c r="B19" s="9">
        <v>1.2282</v>
      </c>
      <c r="C19" s="9">
        <v>1.2302</v>
      </c>
      <c r="D19" s="9">
        <v>1.2322</v>
      </c>
      <c r="E19" s="9">
        <v>1.2342</v>
      </c>
      <c r="F19" s="9">
        <v>1.2362</v>
      </c>
      <c r="G19" s="9">
        <v>1.2382</v>
      </c>
      <c r="H19" s="9">
        <v>1.2401</v>
      </c>
      <c r="I19" s="9">
        <v>1.2421</v>
      </c>
      <c r="J19" s="9">
        <v>1.2441</v>
      </c>
      <c r="K19" s="9">
        <v>1.2461</v>
      </c>
    </row>
    <row r="20" spans="1:11" x14ac:dyDescent="0.25">
      <c r="A20" s="10">
        <v>99</v>
      </c>
      <c r="B20" s="9">
        <v>1.2481</v>
      </c>
      <c r="C20" s="9">
        <v>1.2502</v>
      </c>
      <c r="D20" s="9">
        <v>1.2522</v>
      </c>
      <c r="E20" s="9">
        <v>1.2543</v>
      </c>
      <c r="F20" s="9">
        <v>1.2563</v>
      </c>
      <c r="G20" s="9">
        <v>1.2584</v>
      </c>
      <c r="H20" s="9">
        <v>1.2605999999999999</v>
      </c>
      <c r="I20" s="9">
        <v>1.2625</v>
      </c>
      <c r="J20" s="9">
        <v>1.2645999999999999</v>
      </c>
      <c r="K20" s="9">
        <v>1.2665999999999999</v>
      </c>
    </row>
    <row r="21" spans="1:11" x14ac:dyDescent="0.25">
      <c r="A21" s="6">
        <v>100</v>
      </c>
      <c r="B21" s="9">
        <v>1.2686999999999999</v>
      </c>
      <c r="C21" s="11"/>
      <c r="D21" s="11"/>
      <c r="E21" s="11"/>
      <c r="F21" s="11"/>
      <c r="G21" s="11"/>
      <c r="H21" s="11"/>
      <c r="I21" s="11"/>
      <c r="J21" s="11"/>
      <c r="K21" s="11"/>
    </row>
  </sheetData>
  <mergeCells count="3">
    <mergeCell ref="A3:A5"/>
    <mergeCell ref="B3:K3"/>
    <mergeCell ref="B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Himprom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Гусев Александр Валентинович</cp:lastModifiedBy>
  <dcterms:created xsi:type="dcterms:W3CDTF">2024-12-23T11:29:42Z</dcterms:created>
  <dcterms:modified xsi:type="dcterms:W3CDTF">2024-12-23T12:38:22Z</dcterms:modified>
</cp:coreProperties>
</file>