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 tabRatio="500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2" i="4"/>
  <c r="N29" i="4"/>
  <c r="I29" i="4"/>
  <c r="A37" i="1" l="1"/>
  <c r="A36" i="1"/>
  <c r="A35" i="1"/>
  <c r="A34" i="1"/>
  <c r="A33" i="1"/>
  <c r="A32" i="1"/>
</calcChain>
</file>

<file path=xl/sharedStrings.xml><?xml version="1.0" encoding="utf-8"?>
<sst xmlns="http://schemas.openxmlformats.org/spreadsheetml/2006/main" count="710" uniqueCount="23">
  <si>
    <t>число месяца</t>
  </si>
  <si>
    <t>номер</t>
  </si>
  <si>
    <t>фио</t>
  </si>
  <si>
    <t>месяц</t>
  </si>
  <si>
    <t>пупкин</t>
  </si>
  <si>
    <t xml:space="preserve">январь </t>
  </si>
  <si>
    <t>о</t>
  </si>
  <si>
    <t>пр</t>
  </si>
  <si>
    <t xml:space="preserve">февраль </t>
  </si>
  <si>
    <t>от</t>
  </si>
  <si>
    <t>март</t>
  </si>
  <si>
    <t>апрель</t>
  </si>
  <si>
    <t>май</t>
  </si>
  <si>
    <t>в</t>
  </si>
  <si>
    <t>июнь</t>
  </si>
  <si>
    <t>июль</t>
  </si>
  <si>
    <t>август</t>
  </si>
  <si>
    <t xml:space="preserve">сентябрь </t>
  </si>
  <si>
    <t>октябрь</t>
  </si>
  <si>
    <t xml:space="preserve">ноябрь </t>
  </si>
  <si>
    <t>декабрь</t>
  </si>
  <si>
    <t>корякин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</si>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</sst>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  <charset val="1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DE8CB"/>
        <bgColor rgb="FFF6F9D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4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38"/>
  <sheetViews>
    <sheetView tabSelected="1" zoomScale="90" zoomScaleNormal="90" workbookViewId="0">
      <selection activeCell="B33" sqref="B33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x14ac:dyDescent="0.25">
      <c r="A2" s="1" t="s">
        <v>1</v>
      </c>
      <c r="B2" s="1" t="s">
        <v>2</v>
      </c>
      <c r="C2" s="1" t="s">
        <v>3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4" x14ac:dyDescent="0.25">
      <c r="A3" s="1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C4" s="1" t="s">
        <v>8</v>
      </c>
      <c r="D4" s="1">
        <v>11</v>
      </c>
      <c r="E4" s="1">
        <v>11</v>
      </c>
      <c r="F4" s="1">
        <v>11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C6" s="1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C8" s="1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C9" s="1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C10" s="1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C11" s="1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C12" s="1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C13" s="1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C14" s="1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">
        <v>5556</v>
      </c>
      <c r="B15" s="1" t="s">
        <v>21</v>
      </c>
      <c r="C15" s="1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C16" s="1" t="s">
        <v>8</v>
      </c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C17" s="1" t="s">
        <v>10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C18" s="1" t="s">
        <v>11</v>
      </c>
      <c r="D18" s="1">
        <v>9</v>
      </c>
      <c r="E18" s="1">
        <v>9</v>
      </c>
      <c r="F18" s="1">
        <v>9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C19" s="1" t="s">
        <v>12</v>
      </c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C20" s="1" t="s">
        <v>14</v>
      </c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C21" s="1" t="s">
        <v>15</v>
      </c>
      <c r="D21" s="1">
        <v>9</v>
      </c>
      <c r="E21" s="1">
        <v>9</v>
      </c>
      <c r="F21" s="1">
        <v>9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C22" s="1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29" spans="1:34" x14ac:dyDescent="0.25">
      <c r="I29" s="1">
        <f>LOOKUP(ROW($3:$26),ROW($3:$26)/(A3:A26&gt;0),A3:A26)</f>
        <v>5555</v>
      </c>
      <c r="M29" s="1">
        <v>8</v>
      </c>
      <c r="N29" s="1">
        <f>0^M29</f>
        <v>0</v>
      </c>
    </row>
    <row r="30" spans="1:34" x14ac:dyDescent="0.25">
      <c r="A30" s="2"/>
      <c r="B30" s="3" t="s">
        <v>3</v>
      </c>
      <c r="C30" s="4" t="s">
        <v>14</v>
      </c>
      <c r="D30" s="3" t="s">
        <v>22</v>
      </c>
      <c r="E30" s="5">
        <v>2</v>
      </c>
    </row>
    <row r="31" spans="1:34" x14ac:dyDescent="0.25">
      <c r="A31" s="6" t="s">
        <v>2</v>
      </c>
      <c r="B31"/>
    </row>
    <row r="32" spans="1:34" x14ac:dyDescent="0.25">
      <c r="A32" s="9" t="str">
        <f>IFERROR(INDEX(B:B,_xlfn.AGGREGATE(15,6,ROW($3:$26)/(D$2:AH$2=E$30)/(C$3:C$26=C$30)*1^D$3:AH$26,ROW(A1))-MONTH(1&amp;C$30)+1),"")</f>
        <v>пупкин</v>
      </c>
      <c r="B32"/>
    </row>
    <row r="33" spans="1:2" x14ac:dyDescent="0.25">
      <c r="A33" s="9" t="str">
        <f t="shared" ref="A33:A37" si="0">IFERROR(INDEX(B:B,_xlfn.AGGREGATE(15,6,ROW($3:$26)/(D$2:AH$2=E$30)/(C$3:C$26=C$30)*1^D$3:AH$26,ROW(A2))-MONTH(1&amp;C$30)+1),"")</f>
        <v>корякин</v>
      </c>
      <c r="B33"/>
    </row>
    <row r="34" spans="1:2" x14ac:dyDescent="0.25">
      <c r="A34" s="9" t="str">
        <f t="shared" si="0"/>
        <v/>
      </c>
      <c r="B34"/>
    </row>
    <row r="35" spans="1:2" x14ac:dyDescent="0.25">
      <c r="A35" s="9" t="str">
        <f t="shared" si="0"/>
        <v/>
      </c>
      <c r="B35"/>
    </row>
    <row r="36" spans="1:2" x14ac:dyDescent="0.25">
      <c r="A36" s="9" t="str">
        <f t="shared" si="0"/>
        <v/>
      </c>
      <c r="B36"/>
    </row>
    <row r="37" spans="1:2" x14ac:dyDescent="0.25">
      <c r="A37" s="9" t="str">
        <f t="shared" si="0"/>
        <v/>
      </c>
      <c r="B37"/>
    </row>
    <row r="38" spans="1:2" x14ac:dyDescent="0.25">
      <c r="B38"/>
    </row>
  </sheetData>
  <dataValidations count="2">
    <dataValidation type="list" operator="equal" allowBlank="1" showErrorMessage="1" sqref="E30">
      <formula1>$D$2:$AH$2</formula1>
      <formula2>0</formula2>
    </dataValidation>
    <dataValidation type="list" operator="equal" allowBlank="1" showErrorMessage="1" sqref="C30">
      <formula1>$C$3:$C$14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37"/>
  <sheetViews>
    <sheetView topLeftCell="A28" zoomScaleNormal="100" workbookViewId="0">
      <selection activeCell="G37" sqref="G37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x14ac:dyDescent="0.25">
      <c r="A2" s="1" t="s">
        <v>1</v>
      </c>
      <c r="B2" s="1" t="s">
        <v>2</v>
      </c>
      <c r="C2" s="1" t="s">
        <v>3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4" x14ac:dyDescent="0.25">
      <c r="A3" s="1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B4" s="1" t="s">
        <v>4</v>
      </c>
      <c r="C4" s="1" t="s">
        <v>8</v>
      </c>
      <c r="D4" s="1">
        <v>11</v>
      </c>
      <c r="E4" s="1">
        <v>11</v>
      </c>
      <c r="F4" s="1">
        <v>11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B5" s="1" t="s">
        <v>4</v>
      </c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B6" s="1" t="s">
        <v>4</v>
      </c>
      <c r="C6" s="1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B7" s="1" t="s">
        <v>4</v>
      </c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B8" s="1" t="s">
        <v>4</v>
      </c>
      <c r="C8" s="1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B9" s="1" t="s">
        <v>4</v>
      </c>
      <c r="C9" s="1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B10" s="1" t="s">
        <v>4</v>
      </c>
      <c r="C10" s="1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B11" s="1" t="s">
        <v>4</v>
      </c>
      <c r="C11" s="1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B12" s="1" t="s">
        <v>4</v>
      </c>
      <c r="C12" s="1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B13" s="1" t="s">
        <v>4</v>
      </c>
      <c r="C13" s="1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B14" s="1" t="s">
        <v>4</v>
      </c>
      <c r="C14" s="1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">
        <v>5556</v>
      </c>
      <c r="B15" s="1" t="s">
        <v>21</v>
      </c>
      <c r="C15" s="1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B16" s="1" t="s">
        <v>21</v>
      </c>
      <c r="C16" s="1" t="s">
        <v>8</v>
      </c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B17" s="1" t="s">
        <v>21</v>
      </c>
      <c r="C17" s="1" t="s">
        <v>10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B18" s="1" t="s">
        <v>21</v>
      </c>
      <c r="C18" s="1" t="s">
        <v>11</v>
      </c>
      <c r="D18" s="1">
        <v>9</v>
      </c>
      <c r="E18" s="1">
        <v>9</v>
      </c>
      <c r="F18" s="1">
        <v>9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B19" s="1" t="s">
        <v>21</v>
      </c>
      <c r="C19" s="1" t="s">
        <v>12</v>
      </c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B20" s="1" t="s">
        <v>21</v>
      </c>
      <c r="C20" s="1" t="s">
        <v>14</v>
      </c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B21" s="1" t="s">
        <v>21</v>
      </c>
      <c r="C21" s="1" t="s">
        <v>15</v>
      </c>
      <c r="D21" s="1">
        <v>9</v>
      </c>
      <c r="E21" s="1">
        <v>9</v>
      </c>
      <c r="F21" s="1">
        <v>9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B22" s="1" t="s">
        <v>21</v>
      </c>
      <c r="C22" s="1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B23" s="1" t="s">
        <v>21</v>
      </c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B24" s="1" t="s">
        <v>21</v>
      </c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B25" s="1" t="s">
        <v>21</v>
      </c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B26" s="1" t="s">
        <v>21</v>
      </c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spans="1:34" x14ac:dyDescent="0.25">
      <c r="A30" s="2"/>
      <c r="B30" s="3" t="s">
        <v>3</v>
      </c>
      <c r="C30" s="4" t="s">
        <v>5</v>
      </c>
      <c r="D30" s="3" t="s">
        <v>22</v>
      </c>
      <c r="E30" s="5">
        <v>8</v>
      </c>
    </row>
    <row r="31" spans="1:34" x14ac:dyDescent="0.25">
      <c r="A31" s="6" t="s">
        <v>2</v>
      </c>
      <c r="B31"/>
    </row>
    <row r="32" spans="1:34" x14ac:dyDescent="0.25">
      <c r="A32" s="7" t="str">
        <f t="shared" ref="A32:A37" si="0">IFERROR(INDEX($B$3:$B$26,_xlfn.AGGREGATE(15,6,ROW($A$1:$A$24)/(ISNUMBER($D$3:$AH$26)/($C$3:$C$26=$C$30)/($D$2:$AH$2=$E$30)),ROW(A1))),"")</f>
        <v>пупкин</v>
      </c>
      <c r="B32"/>
    </row>
    <row r="33" spans="1:2" x14ac:dyDescent="0.25">
      <c r="A33" s="7" t="str">
        <f t="shared" si="0"/>
        <v>корякин</v>
      </c>
      <c r="B33"/>
    </row>
    <row r="34" spans="1:2" x14ac:dyDescent="0.25">
      <c r="A34" s="7" t="str">
        <f t="shared" si="0"/>
        <v/>
      </c>
      <c r="B34"/>
    </row>
    <row r="35" spans="1:2" x14ac:dyDescent="0.25">
      <c r="A35" s="7" t="str">
        <f t="shared" si="0"/>
        <v/>
      </c>
      <c r="B35"/>
    </row>
    <row r="36" spans="1:2" x14ac:dyDescent="0.25">
      <c r="A36" s="7" t="str">
        <f t="shared" si="0"/>
        <v/>
      </c>
      <c r="B36"/>
    </row>
    <row r="37" spans="1:2" x14ac:dyDescent="0.25">
      <c r="A37" s="8" t="str">
        <f t="shared" si="0"/>
        <v/>
      </c>
      <c r="B37"/>
    </row>
  </sheetData>
  <dataValidations count="2">
    <dataValidation type="list" operator="equal" allowBlank="1" showErrorMessage="1" sqref="C30">
      <formula1>$C$3:$C$14</formula1>
      <formula2>0</formula2>
    </dataValidation>
    <dataValidation type="list" operator="equal" allowBlank="1" showErrorMessage="1" sqref="E30">
      <formula1>$D$2:$AH$2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2211133G</dc:creator>
  <dc:description/>
  <cp:lastModifiedBy>Гусев Александр Валентинович</cp:lastModifiedBy>
  <cp:revision>1</cp:revision>
  <dcterms:created xsi:type="dcterms:W3CDTF">2025-01-10T18:57:30Z</dcterms:created>
  <dcterms:modified xsi:type="dcterms:W3CDTF">2025-01-13T09:56:37Z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71cd63012e614c2f8d70a402d25cb737</vt:lpwstr>
  </property>
</Properties>
</file>