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570CB92-8816-423B-A677-4DE9E30E45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 a="1"/>
  <c r="E6" i="1" s="1"/>
  <c r="D6" i="1" a="1"/>
  <c r="D6" i="1" s="1"/>
  <c r="E5" i="1" a="1"/>
  <c r="E5" i="1" s="1"/>
  <c r="D5" i="1" a="1"/>
  <c r="D5" i="1" s="1"/>
  <c r="E4" i="1" a="1"/>
  <c r="E4" i="1" s="1"/>
  <c r="D4" i="1" a="1"/>
  <c r="D4" i="1" s="1"/>
  <c r="E3" i="1" a="1"/>
  <c r="E3" i="1" s="1"/>
  <c r="D3" i="1" a="1"/>
  <c r="D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<sst xmlns="http://schemas.openxmlformats.org/spreadsheetml/2006/main" count="5" uniqueCount="5">
  <si>
    <t>1е число слева</t>
  </si>
  <si>
    <t>2е число слева</t>
  </si>
  <si>
    <t>Рама: а1.5x1.4 SL "N" 50а</t>
  </si>
  <si>
    <t>Rt_ 24x5x1.000 ЕР-100</t>
  </si>
  <si>
    <t>Е1.22x5 TY "PPT"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</si>
</sst>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E6"/>
  <sheetViews>
    <sheetView tabSelected="1" workbookViewId="0">
      <selection activeCell="E13" sqref="E13"/>
    </sheetView>
  </sheetViews>
  <sheetFormatPr defaultRowHeight="15" x14ac:dyDescent="0.25"/>
  <cols>
    <col min="1" max="1" width="45.85546875" customWidth="1"/>
    <col min="4" max="5" width="20.7109375" customWidth="1"/>
  </cols>
  <sheetData>
    <row r="1" spans="1:5" x14ac:dyDescent="0.25">
      <c r="A1" s="2" t="s">
        <v>2</v>
      </c>
      <c r="D1" s="1" t="s">
        <v>0</v>
      </c>
      <c r="E1" s="1" t="s">
        <v>1</v>
      </c>
    </row>
    <row r="2" spans="1:5" x14ac:dyDescent="0.25">
      <c r="A2" s="3" t="s">
        <v>3</v>
      </c>
      <c r="D2" s="4">
        <v>1</v>
      </c>
      <c r="E2" s="4">
        <v>2</v>
      </c>
    </row>
    <row r="3" spans="1:5" x14ac:dyDescent="0.25">
      <c r="A3" s="3" t="s">
        <v>4</v>
      </c>
      <c r="D3" s="1" cm="1">
        <f t="array" ref="D3">IFERROR(--SUBSTITUTE(SUBSTITUTE(MID($A1,_xlfn.AGGREGATE(15,6,IF(ISERR(-MID(SUBSTITUTE(SUBSTITUTE(SUBSTITUTE($A1," ","_"),",",MID(1/2,2,1)),",",MID(1/2,2,1)),ROW(1:17),2))+ISNUMBER(-MID(SUBSTITUTE(SUBSTITUTE($A1,",",MID(1/2,2,1)),",",MID(1/2,2,1)),ROW(2:18),1))=2,ROW(2:18)),D2),_xlfn.AGGREGATE(15,6,IF(ISERR(-MID(SUBSTITUTE(SUBSTITUTE(SUBSTITUTE($A1&amp;"_"," ","_"),",",MID(1/2,2,1)),",",MID(1/2,2,1)),ROW(1:17),2))+ISNUMBER(-MID(SUBSTITUTE(SUBSTITUTE($A1,",",MID(1/2,2,1)),",",MID(1/2,2,1)),ROW(1:17),1))=2,ROW(1:17)),D2)-_xlfn.AGGREGATE(15,6,IF(ISERR(-MID(SUBSTITUTE(SUBSTITUTE(SUBSTITUTE($A1," ","_"),",",MID(1/2,2,1)),",",MID(1/2,2,1)),ROW(1:17),2))+ISNUMBER(-MID(SUBSTITUTE(SUBSTITUTE($A1,",",MID(1/2,2,1)),",",MID(1/2,2,1)),ROW(2:18),1))=2,ROW(2:18)),D2)+1),",",MID(1/2,2,1)),",",MID(1/2,2,1)),"")</f>
        <v>1.5</v>
      </c>
      <c r="E3" s="1" cm="1">
        <f t="array" ref="E3">IFERROR(--SUBSTITUTE(SUBSTITUTE(MID($A1,_xlfn.AGGREGATE(15,6,IF(ISERR(-MID(SUBSTITUTE(SUBSTITUTE(SUBSTITUTE($A1," ","_"), ",",MID(1/2,2,1)), ",",MID(1/2,2,1)),ROW(1:17),2))+ISNUMBER(-MID(SUBSTITUTE(SUBSTITUTE($A1, ",",MID(1/2,2,1)), ",",MID(1/2,2,1)),ROW(2:18),1))=2,ROW(2:18)),E2),_xlfn.AGGREGATE(15,6,IF(ISERR(-MID(SUBSTITUTE(SUBSTITUTE(SUBSTITUTE($A1&amp;"_"," ","_"), ",",MID(1/2,2,1)), ",",MID(1/2,2,1)),ROW(1:17),2))+ISNUMBER(-MID(SUBSTITUTE(SUBSTITUTE($A1, ",",MID(1/2,2,1)), ",",MID(1/2,2,1)),ROW(1:17),1))=2,ROW(1:17)),E2)-_xlfn.AGGREGATE(15,6,IF(ISERR(-MID(SUBSTITUTE(SUBSTITUTE(SUBSTITUTE($A1," ","_"), ",",MID(1/2,2,1)), ",",MID(1/2,2,1)),ROW(1:17),2))+ISNUMBER(-MID(SUBSTITUTE(SUBSTITUTE($A1, ",",MID(1/2,2,1)), ",",MID(1/2,2,1)),ROW(2:18),1))=2,ROW(2:18)),E2)+1), ",",MID(1/2,2,1)), ",",MID(1/2,2,1)),"")</f>
        <v>1.4</v>
      </c>
    </row>
    <row r="4" spans="1:5" x14ac:dyDescent="0.25">
      <c r="D4" s="5" cm="1">
        <f t="array" ref="D4">IFERROR(--SUBSTITUTE(REPLACE(LEFT($A1,SMALL(IF(MMULT(IFERROR(LOOKUP(CODE(MID($A1,ROW($A1:INDEX($A:$A,LEN($A1)+1))-{1,0},1)),{0;44;45;46;47;48;58},{0;1;0;1;0;1;0}),)*{10,1},{1;1})=10,ROW($A1:INDEX($A:$A,LEN($A1)+1))),D2)-1),1,SMALL(IF(MMULT(IFERROR(LOOKUP(CODE(MID($A1,ROW($A1:INDEX($A:$A,LEN($A1)+1))-{1,0},1)),{0;44;45;46;47;48;58},{0;1;0;1;0;1;0}),)*{10,1},{1;1})=1,ROW($A$1:INDEX($A:$A,LEN($A1)+1))),D2)-1,), ",",MID(1%,2,1)),"")</f>
        <v>1.5</v>
      </c>
      <c r="E4" s="5" cm="1">
        <f t="array" ref="E4">IFERROR(--SUBSTITUTE(REPLACE(LEFT($A1,SMALL(IF(MMULT(IFERROR(LOOKUP(CODE(MID($A1,ROW($A1:INDEX($A:$A,LEN($A1)+1))-{1,0},1)),{0;44;45;46;47;48;58},{0;1;0;1;0;1;0}),)*{10,1},{1;1})=10,ROW($A1:INDEX($A:$A,LEN($A1)+1))),E2)-1),1,SMALL(IF(MMULT(IFERROR(LOOKUP(CODE(MID($A1,ROW($A1:INDEX($A:$A,LEN($A1)+1))-{1,0},1)),{0;44;45;46;47;48;58},{0;1;0;1;0;1;0}),)*{10,1},{1;1})=1,ROW($A$1:INDEX($A:$A,LEN($A1)+1))),E2)-1,), ",",MID(1%,2,1)),"")</f>
        <v>1.4</v>
      </c>
    </row>
    <row r="5" spans="1:5" x14ac:dyDescent="0.25">
      <c r="D5" s="5" cm="1">
        <f t="array" ref="D5">IFERROR(--SUBSTITUTE(REPLACE(LEFT($A1,_xlfn.AGGREGATE(15,6,ROW($A1:INDEX($A:$A,LEN($A1)+1))/(MMULT(IFERROR(LOOKUP(CODE(MID($A1,ROW($A1:INDEX($A:$A,LEN($A1)+1))-{1,0},1)),{0;44;45;46;47;48;58},{0;1;0;1;0;1;0}),)*{10,1},{1;1})=10),D2)-1),1,_xlfn.AGGREGATE(15,6,ROW($A1:INDEX($A:$A,LEN($A1)+1))/(MMULT(IFERROR(LOOKUP(CODE(MID($A1,ROW($A1:INDEX($A:$A,LEN($A1)+1))-{1,0},1)),{0;44;45;46;47;48;58},{0;1;0;1;0;1;0}),)*{10,1},{1;1})=1),D2)-1,), ",",MID(1%,2,1)),"")</f>
        <v>1.5</v>
      </c>
      <c r="E5" s="5" cm="1">
        <f t="array" ref="E5">IFERROR(--SUBSTITUTE(REPLACE(LEFT($A1,_xlfn.AGGREGATE(15,6,ROW($A1:INDEX($A:$A,LEN($A1)+1))/(MMULT(IFERROR(LOOKUP(CODE(MID($A1,ROW($A1:INDEX($A:$A,LEN($A1)+1))-{1,0},1)),{0;44;45;46;47;48;58},{0;1;0;1;0;1;0}),)*{10,1},{1;1})=10),E2)-1),1,_xlfn.AGGREGATE(15,6,ROW($A1:INDEX($A:$A,LEN($A1)+1))/(MMULT(IFERROR(LOOKUP(CODE(MID($A1,ROW($A1:INDEX($A:$A,LEN($A1)+1))-{1,0},1)),{0;44;45;46;47;48;58},{0;1;0;1;0;1;0}),)*{10,1},{1;1})=1),E2)-1,), ",",MID(1%,2,1)),"")</f>
        <v>1.4</v>
      </c>
    </row>
    <row r="6" spans="1:5" x14ac:dyDescent="0.25">
      <c r="D6" s="5" cm="1">
        <f t="array" ref="D6">IFERROR(--SUBSTITUTE(REPLACE(LEFT($A1,_xlfn.AGGREGATE(15,6,ROW($A1:INDEX($A:$A,LEN($A1)+1))/(MMULT(--ISNUMBER(FIND(MID($A1,ROW($A1:INDEX($A:$A,LEN($A1)+1))-{1,0},1),".,0123456789"))*{10,1},{1;1})=10),D2)-1),1,_xlfn.AGGREGATE(15,6,ROW($A1:INDEX($A:$A,LEN($A1)+1))/(MMULT(--ISNUMBER(FIND(MID($A1,ROW($A1:INDEX($A:$A,LEN($A1)+1))-{1,0},1),".,0123456789"))*{10,1},{1;1})=1),D2)-1,), ",",MID(1%,2,1)),"")</f>
        <v>1.5</v>
      </c>
      <c r="E6" s="5" cm="1">
        <f t="array" ref="E6">IFERROR(--SUBSTITUTE(REPLACE(LEFT($A1,_xlfn.AGGREGATE(15,6,ROW($A1:INDEX($A:$A,LEN($A1)+1))/(MMULT(--ISNUMBER(FIND(MID($A1,ROW($A1:INDEX($A:$A,LEN($A1)+1))-{1,0},1),".,0123456789"))*{10,1},{1;1})=10),E2)-1),1,_xlfn.AGGREGATE(15,6,ROW($A1:INDEX($A:$A,LEN($A1)+1))/(MMULT(--ISNUMBER(FIND(MID($A1,ROW($A1:INDEX($A:$A,LEN($A1)+1))-{1,0},1),".,0123456789"))*{10,1},{1;1})=1),E2)-1,), ",",MID(1%,2,1)),"")</f>
        <v>1.4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2024-12-23T05:55:00Z</dcterms:created>
  <dcterms:modified xsi:type="dcterms:W3CDTF">2024-12-24T12:19:33Z</dcterms:modified>
</cp:coreProperties>
</file>