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_pop\OneDrive\Рабочий стол\"/>
    </mc:Choice>
  </mc:AlternateContent>
  <xr:revisionPtr revIDLastSave="0" documentId="13_ncr:1_{D2B588EA-F032-4EA7-AD68-0F136B2CA954}" xr6:coauthVersionLast="45" xr6:coauthVersionMax="45" xr10:uidLastSave="{00000000-0000-0000-0000-000000000000}"/>
  <bookViews>
    <workbookView xWindow="-120" yWindow="-120" windowWidth="29040" windowHeight="15840" tabRatio="757" xr2:uid="{00000000-000D-0000-FFFF-FFFF00000000}"/>
  </bookViews>
  <sheets>
    <sheet name="1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V5" i="5" l="1"/>
  <c r="EZ5" i="5" a="1"/>
  <c r="EZ5" i="5" s="1"/>
  <c r="EZ139" i="5" l="1"/>
  <c r="EZ135" i="5"/>
  <c r="EZ131" i="5"/>
  <c r="EZ127" i="5"/>
  <c r="EZ123" i="5"/>
  <c r="EZ119" i="5"/>
  <c r="EZ115" i="5"/>
  <c r="EZ111" i="5"/>
  <c r="EZ107" i="5"/>
  <c r="EZ103" i="5"/>
  <c r="EZ99" i="5"/>
  <c r="EZ95" i="5"/>
  <c r="EZ91" i="5"/>
  <c r="EZ87" i="5"/>
  <c r="EZ83" i="5"/>
  <c r="EZ79" i="5"/>
  <c r="EZ75" i="5"/>
  <c r="EZ71" i="5"/>
  <c r="EZ67" i="5"/>
  <c r="EZ63" i="5"/>
  <c r="EZ59" i="5"/>
  <c r="EZ55" i="5"/>
  <c r="EZ51" i="5"/>
  <c r="EZ47" i="5"/>
  <c r="EZ43" i="5"/>
  <c r="EZ39" i="5"/>
  <c r="EZ35" i="5"/>
  <c r="EZ31" i="5"/>
  <c r="EZ27" i="5"/>
  <c r="EZ23" i="5"/>
  <c r="EZ19" i="5"/>
  <c r="EZ15" i="5"/>
  <c r="EZ11" i="5"/>
  <c r="EZ7" i="5"/>
  <c r="EZ142" i="5"/>
  <c r="EZ138" i="5"/>
  <c r="EZ134" i="5"/>
  <c r="EZ130" i="5"/>
  <c r="EZ126" i="5"/>
  <c r="EZ122" i="5"/>
  <c r="EZ118" i="5"/>
  <c r="EZ114" i="5"/>
  <c r="EZ110" i="5"/>
  <c r="EZ106" i="5"/>
  <c r="EZ102" i="5"/>
  <c r="EZ98" i="5"/>
  <c r="EZ94" i="5"/>
  <c r="EZ90" i="5"/>
  <c r="EZ86" i="5"/>
  <c r="EZ82" i="5"/>
  <c r="EZ78" i="5"/>
  <c r="EZ74" i="5"/>
  <c r="EZ70" i="5"/>
  <c r="EZ66" i="5"/>
  <c r="EZ62" i="5"/>
  <c r="EZ58" i="5"/>
  <c r="EZ54" i="5"/>
  <c r="EZ50" i="5"/>
  <c r="EZ46" i="5"/>
  <c r="EZ42" i="5"/>
  <c r="EZ38" i="5"/>
  <c r="EZ34" i="5"/>
  <c r="EZ30" i="5"/>
  <c r="EZ26" i="5"/>
  <c r="EZ22" i="5"/>
  <c r="EZ18" i="5"/>
  <c r="EZ14" i="5"/>
  <c r="EZ10" i="5"/>
  <c r="EZ6" i="5"/>
  <c r="EZ143" i="5"/>
  <c r="EZ140" i="5"/>
  <c r="EZ136" i="5"/>
  <c r="EZ132" i="5"/>
  <c r="EZ128" i="5"/>
  <c r="EZ124" i="5"/>
  <c r="EZ120" i="5"/>
  <c r="EZ116" i="5"/>
  <c r="EZ112" i="5"/>
  <c r="EZ108" i="5"/>
  <c r="EZ104" i="5"/>
  <c r="EZ100" i="5"/>
  <c r="EZ96" i="5"/>
  <c r="EZ92" i="5"/>
  <c r="EZ88" i="5"/>
  <c r="EZ84" i="5"/>
  <c r="EZ80" i="5"/>
  <c r="EZ76" i="5"/>
  <c r="EZ72" i="5"/>
  <c r="EZ68" i="5"/>
  <c r="EZ64" i="5"/>
  <c r="EZ60" i="5"/>
  <c r="EZ56" i="5"/>
  <c r="EZ52" i="5"/>
  <c r="EZ48" i="5"/>
  <c r="EZ44" i="5"/>
  <c r="EZ40" i="5"/>
  <c r="EZ36" i="5"/>
  <c r="EZ32" i="5"/>
  <c r="EZ28" i="5"/>
  <c r="EZ24" i="5"/>
  <c r="EZ20" i="5"/>
  <c r="EZ16" i="5"/>
  <c r="EZ12" i="5"/>
  <c r="EZ8" i="5"/>
  <c r="EZ141" i="5"/>
  <c r="EZ137" i="5"/>
  <c r="EZ133" i="5"/>
  <c r="EZ129" i="5"/>
  <c r="EZ125" i="5"/>
  <c r="EZ121" i="5"/>
  <c r="EZ117" i="5"/>
  <c r="EZ113" i="5"/>
  <c r="EZ109" i="5"/>
  <c r="EZ105" i="5"/>
  <c r="EZ101" i="5"/>
  <c r="EZ97" i="5"/>
  <c r="EZ93" i="5"/>
  <c r="EZ89" i="5"/>
  <c r="EZ85" i="5"/>
  <c r="EZ81" i="5"/>
  <c r="EZ77" i="5"/>
  <c r="EZ73" i="5"/>
  <c r="EZ69" i="5"/>
  <c r="EZ65" i="5"/>
  <c r="EZ61" i="5"/>
  <c r="EZ57" i="5"/>
  <c r="EZ53" i="5"/>
  <c r="EZ49" i="5"/>
  <c r="EZ45" i="5"/>
  <c r="EZ41" i="5"/>
  <c r="EZ37" i="5"/>
  <c r="EZ33" i="5"/>
  <c r="EZ29" i="5"/>
  <c r="EZ25" i="5"/>
  <c r="EZ21" i="5"/>
  <c r="EZ17" i="5"/>
  <c r="EZ13" i="5"/>
  <c r="EZ9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N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S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Y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D1" i="5"/>
  <c r="ES5" i="5"/>
  <c r="EU5" i="5" s="1"/>
  <c r="EO5" i="5"/>
  <c r="ET5" i="5" l="1"/>
  <c r="EM5" i="5" l="1"/>
  <c r="EN5" i="5"/>
  <c r="EO47" i="5"/>
  <c r="EO89" i="5"/>
  <c r="EO24" i="5"/>
  <c r="EO88" i="5"/>
  <c r="EO61" i="5"/>
  <c r="EO90" i="5"/>
  <c r="EO67" i="5"/>
  <c r="EO42" i="5"/>
  <c r="EO44" i="5"/>
  <c r="EO17" i="5"/>
  <c r="EO6" i="5"/>
  <c r="EO7" i="5"/>
  <c r="EO71" i="5"/>
  <c r="EO54" i="5"/>
  <c r="EO48" i="5"/>
  <c r="EO21" i="5"/>
  <c r="EO14" i="5"/>
  <c r="EO43" i="5"/>
  <c r="EO81" i="5"/>
  <c r="EO20" i="5"/>
  <c r="EO84" i="5"/>
  <c r="EO57" i="5"/>
  <c r="EO86" i="5"/>
  <c r="EO8" i="5"/>
  <c r="EO72" i="5"/>
  <c r="EO51" i="5"/>
  <c r="EO92" i="5"/>
  <c r="EO55" i="5"/>
  <c r="EO96" i="5"/>
  <c r="EO91" i="5"/>
  <c r="EO41" i="5"/>
  <c r="EO63" i="5"/>
  <c r="EO34" i="5"/>
  <c r="EO40" i="5"/>
  <c r="EO13" i="5"/>
  <c r="EO93" i="5"/>
  <c r="EO19" i="5"/>
  <c r="EO83" i="5"/>
  <c r="EO74" i="5"/>
  <c r="EO60" i="5"/>
  <c r="EO33" i="5"/>
  <c r="EO38" i="5"/>
  <c r="EO23" i="5"/>
  <c r="EO87" i="5"/>
  <c r="EO82" i="5"/>
  <c r="EO64" i="5"/>
  <c r="EO37" i="5"/>
  <c r="EO46" i="5"/>
  <c r="EO59" i="5"/>
  <c r="EO26" i="5"/>
  <c r="EO36" i="5"/>
  <c r="EO9" i="5"/>
  <c r="EO85" i="5"/>
  <c r="EO95" i="5"/>
  <c r="EO62" i="5"/>
  <c r="EO28" i="5"/>
  <c r="EO78" i="5"/>
  <c r="EO18" i="5"/>
  <c r="EO77" i="5"/>
  <c r="EO94" i="5"/>
  <c r="EO50" i="5"/>
  <c r="EO15" i="5"/>
  <c r="EO79" i="5"/>
  <c r="EO66" i="5"/>
  <c r="EO56" i="5"/>
  <c r="EO29" i="5"/>
  <c r="EO30" i="5"/>
  <c r="EO35" i="5"/>
  <c r="EO65" i="5"/>
  <c r="EO12" i="5"/>
  <c r="EO76" i="5"/>
  <c r="EO49" i="5"/>
  <c r="EO70" i="5"/>
  <c r="EO39" i="5"/>
  <c r="EO73" i="5"/>
  <c r="EO16" i="5"/>
  <c r="EO80" i="5"/>
  <c r="EO53" i="5"/>
  <c r="EO11" i="5"/>
  <c r="EO75" i="5"/>
  <c r="EO58" i="5"/>
  <c r="EO52" i="5"/>
  <c r="EO25" i="5"/>
  <c r="EO22" i="5"/>
  <c r="EO31" i="5"/>
  <c r="EO45" i="5"/>
  <c r="EO10" i="5"/>
  <c r="EO69" i="5"/>
  <c r="EO32" i="5"/>
  <c r="EO27" i="5"/>
  <c r="EO68" i="5"/>
  <c r="EW5" i="5" l="1"/>
  <c r="EN66" i="5"/>
  <c r="EM66" i="5"/>
  <c r="EM67" i="5"/>
  <c r="EM68" i="5"/>
  <c r="EM69" i="5"/>
  <c r="EM70" i="5"/>
  <c r="EM71" i="5"/>
  <c r="EM72" i="5"/>
  <c r="EM73" i="5"/>
  <c r="EM74" i="5"/>
  <c r="EM75" i="5"/>
  <c r="EM76" i="5"/>
  <c r="EM77" i="5"/>
  <c r="EM78" i="5"/>
  <c r="EM79" i="5"/>
  <c r="EM80" i="5"/>
  <c r="EM81" i="5"/>
  <c r="EM82" i="5"/>
  <c r="EM83" i="5"/>
  <c r="EM84" i="5"/>
  <c r="EM85" i="5"/>
  <c r="EM86" i="5"/>
  <c r="EM87" i="5"/>
  <c r="EM88" i="5"/>
  <c r="EM89" i="5"/>
  <c r="EM90" i="5"/>
  <c r="EM91" i="5"/>
  <c r="EM92" i="5"/>
  <c r="EM93" i="5"/>
  <c r="EM94" i="5"/>
  <c r="EM95" i="5"/>
  <c r="EM96" i="5"/>
  <c r="EM65" i="5"/>
  <c r="EN6" i="5" l="1"/>
  <c r="EM6" i="5"/>
  <c r="EM7" i="5" l="1"/>
  <c r="EM8" i="5"/>
  <c r="EX5" i="5" s="1"/>
  <c r="EM9" i="5"/>
  <c r="EM10" i="5"/>
  <c r="EM11" i="5"/>
  <c r="EM12" i="5"/>
  <c r="EM13" i="5"/>
  <c r="EM14" i="5"/>
  <c r="EM15" i="5"/>
  <c r="EM16" i="5"/>
  <c r="EM17" i="5"/>
  <c r="EM18" i="5"/>
  <c r="EM19" i="5"/>
  <c r="EM20" i="5"/>
  <c r="EM21" i="5"/>
  <c r="EM22" i="5"/>
  <c r="EM23" i="5"/>
  <c r="EM24" i="5"/>
  <c r="EM25" i="5"/>
  <c r="EM26" i="5"/>
  <c r="EM27" i="5"/>
  <c r="EM28" i="5"/>
  <c r="EM29" i="5"/>
  <c r="EM30" i="5"/>
  <c r="EM31" i="5"/>
  <c r="EM32" i="5"/>
  <c r="EM33" i="5"/>
  <c r="EM34" i="5"/>
  <c r="EM35" i="5"/>
  <c r="EM36" i="5"/>
  <c r="EM37" i="5"/>
  <c r="EM38" i="5"/>
  <c r="EM39" i="5"/>
  <c r="EM40" i="5"/>
  <c r="EM41" i="5"/>
  <c r="EM42" i="5"/>
  <c r="EM43" i="5"/>
  <c r="EM44" i="5"/>
  <c r="EM45" i="5"/>
  <c r="EM46" i="5"/>
  <c r="EM47" i="5"/>
  <c r="EM48" i="5"/>
  <c r="EM49" i="5"/>
  <c r="EM50" i="5"/>
  <c r="EM51" i="5"/>
  <c r="EM52" i="5"/>
  <c r="EM53" i="5"/>
  <c r="EM54" i="5"/>
  <c r="EM55" i="5"/>
  <c r="EM56" i="5"/>
  <c r="EM57" i="5"/>
  <c r="EM58" i="5"/>
  <c r="EM59" i="5"/>
  <c r="EM60" i="5"/>
  <c r="EM61" i="5"/>
  <c r="EM62" i="5"/>
  <c r="EM63" i="5"/>
  <c r="EM64" i="5"/>
  <c r="EN7" i="5"/>
  <c r="EN8" i="5"/>
  <c r="EN9" i="5"/>
  <c r="EN10" i="5"/>
  <c r="EN11" i="5"/>
  <c r="EN12" i="5"/>
  <c r="EN13" i="5"/>
  <c r="EN14" i="5"/>
  <c r="EN15" i="5"/>
  <c r="EN16" i="5"/>
  <c r="EN17" i="5"/>
  <c r="EN18" i="5"/>
  <c r="EN19" i="5"/>
  <c r="EN20" i="5"/>
  <c r="EN21" i="5"/>
  <c r="EN22" i="5"/>
  <c r="EN23" i="5"/>
  <c r="EN24" i="5"/>
  <c r="EN25" i="5"/>
  <c r="EN26" i="5"/>
  <c r="EN27" i="5"/>
  <c r="EN28" i="5"/>
  <c r="EN29" i="5"/>
  <c r="EN30" i="5"/>
  <c r="EN31" i="5"/>
  <c r="EN32" i="5"/>
  <c r="EN33" i="5"/>
  <c r="EN34" i="5"/>
  <c r="EN35" i="5"/>
  <c r="EN36" i="5"/>
  <c r="EN37" i="5"/>
  <c r="EN38" i="5"/>
  <c r="EN39" i="5"/>
  <c r="EN40" i="5"/>
  <c r="EN41" i="5"/>
  <c r="EN42" i="5"/>
  <c r="EN43" i="5"/>
  <c r="EN44" i="5"/>
  <c r="EN45" i="5"/>
  <c r="EN46" i="5"/>
  <c r="EN47" i="5"/>
  <c r="EN48" i="5"/>
  <c r="EN49" i="5"/>
  <c r="EN50" i="5"/>
  <c r="EN51" i="5"/>
  <c r="EN52" i="5"/>
  <c r="EN53" i="5"/>
  <c r="EN54" i="5"/>
  <c r="EN55" i="5"/>
  <c r="EN56" i="5"/>
  <c r="EN57" i="5"/>
  <c r="EN58" i="5"/>
  <c r="EN59" i="5"/>
  <c r="EN60" i="5"/>
  <c r="EN61" i="5"/>
  <c r="EN62" i="5"/>
  <c r="EN63" i="5"/>
  <c r="EN64" i="5"/>
  <c r="EN65" i="5"/>
  <c r="EN67" i="5"/>
  <c r="EN68" i="5"/>
  <c r="EN69" i="5"/>
  <c r="EN70" i="5"/>
  <c r="EN71" i="5"/>
  <c r="EN72" i="5"/>
  <c r="EN73" i="5"/>
  <c r="EN74" i="5"/>
  <c r="EN75" i="5"/>
  <c r="EN76" i="5"/>
  <c r="EN77" i="5"/>
  <c r="EN78" i="5"/>
  <c r="EN79" i="5"/>
  <c r="EN80" i="5"/>
  <c r="EN81" i="5"/>
  <c r="EN82" i="5"/>
  <c r="EN83" i="5"/>
  <c r="EN84" i="5"/>
  <c r="EN85" i="5"/>
  <c r="EN86" i="5"/>
  <c r="EN87" i="5"/>
  <c r="EN88" i="5"/>
  <c r="EN89" i="5"/>
  <c r="EN90" i="5"/>
  <c r="EN91" i="5"/>
  <c r="EN92" i="5"/>
  <c r="EN93" i="5"/>
  <c r="EN94" i="5"/>
  <c r="EN95" i="5"/>
  <c r="EN96" i="5"/>
  <c r="EX6" i="5" l="1"/>
  <c r="EX7" i="5"/>
</calcChain>
</file>

<file path=xl/sharedStrings.xml><?xml version="1.0" encoding="utf-8"?>
<sst xmlns="http://schemas.openxmlformats.org/spreadsheetml/2006/main" count="47" uniqueCount="15">
  <si>
    <t>Название</t>
  </si>
  <si>
    <t>U ном, кВ</t>
  </si>
  <si>
    <t>Ноябрь</t>
  </si>
  <si>
    <t>Год</t>
  </si>
  <si>
    <t>Анализ узловых цен</t>
  </si>
  <si>
    <t xml:space="preserve">Год </t>
  </si>
  <si>
    <t>Месяц</t>
  </si>
  <si>
    <t>Без ГТП</t>
  </si>
  <si>
    <t>Календарь</t>
  </si>
  <si>
    <t>Число</t>
  </si>
  <si>
    <t>Наибольшая цена</t>
  </si>
  <si>
    <t>Всего цен</t>
  </si>
  <si>
    <t>место цены</t>
  </si>
  <si>
    <t>цена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</si>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</sst>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4" fillId="0" borderId="0" xfId="1" applyFill="1" applyAlignment="1">
      <alignment horizontal="center"/>
    </xf>
    <xf numFmtId="0" fontId="4" fillId="0" borderId="0" xfId="1" applyFill="1" applyBorder="1" applyAlignment="1">
      <alignment horizontal="center" vertical="top" wrapText="1"/>
    </xf>
    <xf numFmtId="0" fontId="4" fillId="0" borderId="0" xfId="1" applyFill="1" applyBorder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Z1754"/>
  <sheetViews>
    <sheetView tabSelected="1" zoomScale="69" zoomScaleNormal="69" workbookViewId="0">
      <pane xSplit="3" ySplit="4" topLeftCell="EA5" activePane="bottomRight" state="frozen"/>
      <selection activeCell="L832" sqref="L832"/>
      <selection pane="topRight" activeCell="L832" sqref="L832"/>
      <selection pane="bottomLeft" activeCell="L832" sqref="L832"/>
      <selection pane="bottomRight" activeCell="EV5" sqref="EV5"/>
    </sheetView>
  </sheetViews>
  <sheetFormatPr defaultRowHeight="15" x14ac:dyDescent="0.25"/>
  <cols>
    <col min="1" max="1" width="5.5703125" style="5" bestFit="1" customWidth="1"/>
    <col min="2" max="2" width="9.5703125" style="5" bestFit="1" customWidth="1"/>
    <col min="3" max="3" width="9.140625" style="5"/>
    <col min="4" max="8" width="10.7109375" style="5" bestFit="1" customWidth="1"/>
    <col min="9" max="23" width="10.7109375" style="5" customWidth="1"/>
    <col min="24" max="95" width="10.7109375" style="5" bestFit="1" customWidth="1"/>
    <col min="96" max="118" width="10.7109375" bestFit="1" customWidth="1"/>
    <col min="119" max="119" width="10.7109375" style="5" bestFit="1" customWidth="1"/>
    <col min="120" max="128" width="10.7109375" bestFit="1" customWidth="1"/>
    <col min="129" max="142" width="9.140625" customWidth="1"/>
    <col min="143" max="143" width="11.7109375" customWidth="1"/>
    <col min="144" max="144" width="10.140625" customWidth="1"/>
    <col min="145" max="145" width="10.28515625" bestFit="1" customWidth="1"/>
    <col min="150" max="150" width="25.140625" bestFit="1" customWidth="1"/>
    <col min="151" max="151" width="10.42578125" bestFit="1" customWidth="1"/>
    <col min="152" max="152" width="12.140625" customWidth="1"/>
    <col min="153" max="153" width="18" customWidth="1"/>
  </cols>
  <sheetData>
    <row r="1" spans="1:156" hidden="1" x14ac:dyDescent="0.25">
      <c r="D1" s="18">
        <f>D4</f>
        <v>100101</v>
      </c>
      <c r="E1" s="18">
        <f t="shared" ref="E1:BP1" si="0">E4</f>
        <v>100102</v>
      </c>
      <c r="F1" s="18">
        <f t="shared" si="0"/>
        <v>100103</v>
      </c>
      <c r="G1" s="18">
        <f t="shared" si="0"/>
        <v>100104</v>
      </c>
      <c r="H1" s="18">
        <f t="shared" si="0"/>
        <v>100105</v>
      </c>
      <c r="I1" s="18">
        <f t="shared" si="0"/>
        <v>100106</v>
      </c>
      <c r="J1" s="18">
        <f t="shared" si="0"/>
        <v>100107</v>
      </c>
      <c r="K1" s="18">
        <f t="shared" si="0"/>
        <v>100108</v>
      </c>
      <c r="L1" s="18">
        <f t="shared" si="0"/>
        <v>100109</v>
      </c>
      <c r="M1" s="18">
        <f t="shared" si="0"/>
        <v>100110</v>
      </c>
      <c r="N1" s="18">
        <f t="shared" si="0"/>
        <v>100111</v>
      </c>
      <c r="O1" s="18">
        <f t="shared" si="0"/>
        <v>100112</v>
      </c>
      <c r="P1" s="18">
        <f t="shared" si="0"/>
        <v>100113</v>
      </c>
      <c r="Q1" s="18">
        <f t="shared" si="0"/>
        <v>100114</v>
      </c>
      <c r="R1" s="18">
        <f t="shared" si="0"/>
        <v>100115</v>
      </c>
      <c r="S1" s="18">
        <f t="shared" si="0"/>
        <v>100116</v>
      </c>
      <c r="T1" s="18">
        <f t="shared" si="0"/>
        <v>100117</v>
      </c>
      <c r="U1" s="18">
        <f t="shared" si="0"/>
        <v>100118</v>
      </c>
      <c r="V1" s="18">
        <f t="shared" si="0"/>
        <v>100119</v>
      </c>
      <c r="W1" s="18">
        <f t="shared" si="0"/>
        <v>100120</v>
      </c>
      <c r="X1" s="18">
        <f t="shared" si="0"/>
        <v>100121</v>
      </c>
      <c r="Y1" s="18">
        <f t="shared" si="0"/>
        <v>100122</v>
      </c>
      <c r="Z1" s="18">
        <f t="shared" si="0"/>
        <v>100123</v>
      </c>
      <c r="AA1" s="18">
        <f t="shared" si="0"/>
        <v>100124</v>
      </c>
      <c r="AB1" s="18">
        <f t="shared" si="0"/>
        <v>100125</v>
      </c>
      <c r="AC1" s="18">
        <f t="shared" si="0"/>
        <v>100126</v>
      </c>
      <c r="AD1" s="18">
        <f t="shared" si="0"/>
        <v>100127</v>
      </c>
      <c r="AE1" s="18">
        <f t="shared" si="0"/>
        <v>100128</v>
      </c>
      <c r="AF1" s="18">
        <f t="shared" si="0"/>
        <v>100129</v>
      </c>
      <c r="AG1" s="18">
        <f t="shared" si="0"/>
        <v>100130</v>
      </c>
      <c r="AH1" s="18">
        <f t="shared" si="0"/>
        <v>100131</v>
      </c>
      <c r="AI1" s="18">
        <f t="shared" si="0"/>
        <v>100132</v>
      </c>
      <c r="AJ1" s="18">
        <f t="shared" si="0"/>
        <v>100133</v>
      </c>
      <c r="AK1" s="18">
        <f t="shared" si="0"/>
        <v>100134</v>
      </c>
      <c r="AL1" s="18">
        <f t="shared" si="0"/>
        <v>100135</v>
      </c>
      <c r="AM1" s="18">
        <f t="shared" si="0"/>
        <v>100136</v>
      </c>
      <c r="AN1" s="18">
        <f t="shared" si="0"/>
        <v>100137</v>
      </c>
      <c r="AO1" s="18">
        <f t="shared" si="0"/>
        <v>100138</v>
      </c>
      <c r="AP1" s="18">
        <f t="shared" si="0"/>
        <v>100139</v>
      </c>
      <c r="AQ1" s="18">
        <f t="shared" si="0"/>
        <v>100140</v>
      </c>
      <c r="AR1" s="18">
        <f t="shared" si="0"/>
        <v>100141</v>
      </c>
      <c r="AS1" s="18">
        <f t="shared" si="0"/>
        <v>100142</v>
      </c>
      <c r="AT1" s="18">
        <f t="shared" si="0"/>
        <v>100143</v>
      </c>
      <c r="AU1" s="18">
        <f t="shared" si="0"/>
        <v>100144</v>
      </c>
      <c r="AV1" s="18">
        <f t="shared" si="0"/>
        <v>100145</v>
      </c>
      <c r="AW1" s="18">
        <f t="shared" si="0"/>
        <v>100146</v>
      </c>
      <c r="AX1" s="18">
        <f t="shared" si="0"/>
        <v>100147</v>
      </c>
      <c r="AY1" s="18">
        <f t="shared" si="0"/>
        <v>100148</v>
      </c>
      <c r="AZ1" s="18">
        <f t="shared" si="0"/>
        <v>100149</v>
      </c>
      <c r="BA1" s="18">
        <f t="shared" si="0"/>
        <v>100150</v>
      </c>
      <c r="BB1" s="18">
        <f t="shared" si="0"/>
        <v>100151</v>
      </c>
      <c r="BC1" s="18">
        <f t="shared" si="0"/>
        <v>100152</v>
      </c>
      <c r="BD1" s="18">
        <f t="shared" si="0"/>
        <v>100153</v>
      </c>
      <c r="BE1" s="18">
        <f t="shared" si="0"/>
        <v>100154</v>
      </c>
      <c r="BF1" s="18">
        <f t="shared" si="0"/>
        <v>100155</v>
      </c>
      <c r="BG1" s="18">
        <f t="shared" si="0"/>
        <v>100156</v>
      </c>
      <c r="BH1" s="18">
        <f t="shared" si="0"/>
        <v>100157</v>
      </c>
      <c r="BI1" s="18">
        <f t="shared" si="0"/>
        <v>100158</v>
      </c>
      <c r="BJ1" s="18">
        <f t="shared" si="0"/>
        <v>100159</v>
      </c>
      <c r="BK1" s="18">
        <f t="shared" si="0"/>
        <v>100160</v>
      </c>
      <c r="BL1" s="18">
        <f t="shared" si="0"/>
        <v>100161</v>
      </c>
      <c r="BM1" s="18">
        <f t="shared" si="0"/>
        <v>100162</v>
      </c>
      <c r="BN1" s="18">
        <f t="shared" si="0"/>
        <v>100163</v>
      </c>
      <c r="BO1" s="18">
        <f t="shared" si="0"/>
        <v>100164</v>
      </c>
      <c r="BP1" s="18">
        <f t="shared" si="0"/>
        <v>100165</v>
      </c>
      <c r="BQ1" s="18">
        <f t="shared" ref="BQ1:EB1" si="1">BQ4</f>
        <v>100166</v>
      </c>
      <c r="BR1" s="18">
        <f t="shared" si="1"/>
        <v>100167</v>
      </c>
      <c r="BS1" s="18">
        <f t="shared" si="1"/>
        <v>100168</v>
      </c>
      <c r="BT1" s="18">
        <f t="shared" si="1"/>
        <v>100169</v>
      </c>
      <c r="BU1" s="18">
        <f t="shared" si="1"/>
        <v>100170</v>
      </c>
      <c r="BV1" s="18">
        <f t="shared" si="1"/>
        <v>100171</v>
      </c>
      <c r="BW1" s="18">
        <f t="shared" si="1"/>
        <v>100172</v>
      </c>
      <c r="BX1" s="18">
        <f t="shared" si="1"/>
        <v>100173</v>
      </c>
      <c r="BY1" s="18">
        <f t="shared" si="1"/>
        <v>100174</v>
      </c>
      <c r="BZ1" s="18">
        <f t="shared" si="1"/>
        <v>100175</v>
      </c>
      <c r="CA1" s="18">
        <f t="shared" si="1"/>
        <v>100176</v>
      </c>
      <c r="CB1" s="18">
        <f t="shared" si="1"/>
        <v>100177</v>
      </c>
      <c r="CC1" s="18">
        <f t="shared" si="1"/>
        <v>100178</v>
      </c>
      <c r="CD1" s="18">
        <f t="shared" si="1"/>
        <v>100179</v>
      </c>
      <c r="CE1" s="18">
        <f t="shared" si="1"/>
        <v>100180</v>
      </c>
      <c r="CF1" s="18">
        <f t="shared" si="1"/>
        <v>100181</v>
      </c>
      <c r="CG1" s="18">
        <f t="shared" si="1"/>
        <v>100182</v>
      </c>
      <c r="CH1" s="18">
        <f t="shared" si="1"/>
        <v>100183</v>
      </c>
      <c r="CI1" s="18">
        <f t="shared" si="1"/>
        <v>100184</v>
      </c>
      <c r="CJ1" s="18">
        <f t="shared" si="1"/>
        <v>100185</v>
      </c>
      <c r="CK1" s="18">
        <f t="shared" si="1"/>
        <v>100186</v>
      </c>
      <c r="CL1" s="18">
        <f t="shared" si="1"/>
        <v>100187</v>
      </c>
      <c r="CM1" s="18">
        <f t="shared" si="1"/>
        <v>100188</v>
      </c>
      <c r="CN1" s="18">
        <f t="shared" si="1"/>
        <v>100189</v>
      </c>
      <c r="CO1" s="18">
        <f t="shared" si="1"/>
        <v>100190</v>
      </c>
      <c r="CP1" s="18">
        <f t="shared" si="1"/>
        <v>100191</v>
      </c>
      <c r="CQ1" s="18">
        <f t="shared" si="1"/>
        <v>100192</v>
      </c>
      <c r="CR1" s="18">
        <f t="shared" si="1"/>
        <v>100193</v>
      </c>
      <c r="CS1" s="18">
        <f t="shared" si="1"/>
        <v>100194</v>
      </c>
      <c r="CT1" s="18">
        <f t="shared" si="1"/>
        <v>100195</v>
      </c>
      <c r="CU1" s="18">
        <f t="shared" si="1"/>
        <v>100196</v>
      </c>
      <c r="CV1" s="18">
        <f t="shared" si="1"/>
        <v>100197</v>
      </c>
      <c r="CW1" s="18">
        <f t="shared" si="1"/>
        <v>100198</v>
      </c>
      <c r="CX1" s="18">
        <f t="shared" si="1"/>
        <v>100199</v>
      </c>
      <c r="CY1" s="18">
        <f t="shared" si="1"/>
        <v>103101</v>
      </c>
      <c r="CZ1" s="18">
        <f t="shared" si="1"/>
        <v>103102</v>
      </c>
      <c r="DA1" s="18">
        <f t="shared" si="1"/>
        <v>103103</v>
      </c>
      <c r="DB1" s="18">
        <f t="shared" si="1"/>
        <v>103104</v>
      </c>
      <c r="DC1" s="18">
        <f t="shared" si="1"/>
        <v>103105</v>
      </c>
      <c r="DD1" s="18">
        <f t="shared" si="1"/>
        <v>103106</v>
      </c>
      <c r="DE1" s="18">
        <f t="shared" si="1"/>
        <v>103107</v>
      </c>
      <c r="DF1" s="18">
        <f t="shared" si="1"/>
        <v>103108</v>
      </c>
      <c r="DG1" s="18">
        <f t="shared" si="1"/>
        <v>103109</v>
      </c>
      <c r="DH1" s="18">
        <f t="shared" si="1"/>
        <v>103110</v>
      </c>
      <c r="DI1" s="18">
        <f t="shared" si="1"/>
        <v>103111</v>
      </c>
      <c r="DJ1" s="18">
        <f t="shared" si="1"/>
        <v>103112</v>
      </c>
      <c r="DK1" s="18">
        <f t="shared" si="1"/>
        <v>103113</v>
      </c>
      <c r="DL1" s="18">
        <f t="shared" si="1"/>
        <v>103114</v>
      </c>
      <c r="DM1" s="18">
        <f t="shared" si="1"/>
        <v>103115</v>
      </c>
      <c r="DN1" s="18">
        <f t="shared" si="1"/>
        <v>103116</v>
      </c>
      <c r="DO1" s="18">
        <f t="shared" si="1"/>
        <v>103117</v>
      </c>
      <c r="DP1" s="18">
        <f t="shared" si="1"/>
        <v>103118</v>
      </c>
      <c r="DQ1" s="18">
        <f t="shared" si="1"/>
        <v>103119</v>
      </c>
      <c r="DR1" s="18">
        <f t="shared" si="1"/>
        <v>103120</v>
      </c>
      <c r="DS1" s="18">
        <f t="shared" si="1"/>
        <v>103126</v>
      </c>
      <c r="DT1" s="18">
        <f t="shared" si="1"/>
        <v>103127</v>
      </c>
      <c r="DU1" s="18">
        <f t="shared" si="1"/>
        <v>103128</v>
      </c>
      <c r="DV1" s="18">
        <f t="shared" si="1"/>
        <v>103129</v>
      </c>
      <c r="DW1" s="18">
        <f t="shared" si="1"/>
        <v>103134</v>
      </c>
      <c r="DX1" s="18">
        <f t="shared" si="1"/>
        <v>103135</v>
      </c>
      <c r="DY1" s="18">
        <f t="shared" si="1"/>
        <v>103137</v>
      </c>
      <c r="DZ1" s="18">
        <f t="shared" si="1"/>
        <v>103139</v>
      </c>
      <c r="EA1" s="18">
        <f t="shared" si="1"/>
        <v>103148</v>
      </c>
      <c r="EB1" s="18">
        <f t="shared" si="1"/>
        <v>103149</v>
      </c>
      <c r="EC1" s="18">
        <f t="shared" ref="EC1:EL1" si="2">EC4</f>
        <v>103150</v>
      </c>
      <c r="ED1" s="18">
        <f t="shared" si="2"/>
        <v>103151</v>
      </c>
      <c r="EE1" s="18">
        <f t="shared" si="2"/>
        <v>103158</v>
      </c>
      <c r="EF1" s="18">
        <f t="shared" si="2"/>
        <v>103160</v>
      </c>
      <c r="EG1" s="18">
        <f t="shared" si="2"/>
        <v>103161</v>
      </c>
      <c r="EH1" s="18">
        <f t="shared" si="2"/>
        <v>103165</v>
      </c>
      <c r="EI1" s="18">
        <f t="shared" si="2"/>
        <v>103166</v>
      </c>
      <c r="EJ1" s="18">
        <f t="shared" si="2"/>
        <v>103175</v>
      </c>
      <c r="EK1" s="18">
        <f t="shared" si="2"/>
        <v>103177</v>
      </c>
      <c r="EL1" s="18">
        <f t="shared" si="2"/>
        <v>199008</v>
      </c>
    </row>
    <row r="2" spans="1:156" ht="15" customHeight="1" x14ac:dyDescent="0.25">
      <c r="A2" s="19" t="s">
        <v>8</v>
      </c>
      <c r="B2" s="19"/>
      <c r="C2" s="19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8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29" t="s">
        <v>10</v>
      </c>
      <c r="EN2" s="29" t="s">
        <v>11</v>
      </c>
      <c r="EO2" s="20" t="s">
        <v>12</v>
      </c>
      <c r="EQ2" s="26" t="s">
        <v>3</v>
      </c>
      <c r="ER2" s="26" t="s">
        <v>6</v>
      </c>
      <c r="ES2" s="22" t="s">
        <v>7</v>
      </c>
      <c r="ET2" s="23"/>
      <c r="EU2" s="23"/>
      <c r="EV2" s="23"/>
      <c r="EW2" s="23"/>
    </row>
    <row r="3" spans="1:156" ht="37.5" customHeight="1" x14ac:dyDescent="0.25">
      <c r="A3" s="19"/>
      <c r="B3" s="19"/>
      <c r="C3" s="19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8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30"/>
      <c r="EN3" s="30"/>
      <c r="EO3" s="21"/>
      <c r="EQ3" s="27"/>
      <c r="ER3" s="27"/>
      <c r="ES3" s="24" t="s">
        <v>4</v>
      </c>
      <c r="ET3" s="25"/>
      <c r="EU3" s="25"/>
      <c r="EV3" s="25"/>
      <c r="EW3" s="25"/>
    </row>
    <row r="4" spans="1:156" x14ac:dyDescent="0.25">
      <c r="A4" s="14" t="s">
        <v>5</v>
      </c>
      <c r="B4" s="14" t="s">
        <v>6</v>
      </c>
      <c r="C4" s="14" t="s">
        <v>9</v>
      </c>
      <c r="D4" s="18">
        <v>100101</v>
      </c>
      <c r="E4" s="18">
        <v>100102</v>
      </c>
      <c r="F4" s="18">
        <v>100103</v>
      </c>
      <c r="G4" s="18">
        <v>100104</v>
      </c>
      <c r="H4" s="18">
        <v>100105</v>
      </c>
      <c r="I4" s="18">
        <v>100106</v>
      </c>
      <c r="J4" s="18">
        <v>100107</v>
      </c>
      <c r="K4" s="18">
        <v>100108</v>
      </c>
      <c r="L4" s="18">
        <v>100109</v>
      </c>
      <c r="M4" s="18">
        <v>100110</v>
      </c>
      <c r="N4" s="18">
        <v>100111</v>
      </c>
      <c r="O4" s="18">
        <v>100112</v>
      </c>
      <c r="P4" s="18">
        <v>100113</v>
      </c>
      <c r="Q4" s="18">
        <v>100114</v>
      </c>
      <c r="R4" s="18">
        <v>100115</v>
      </c>
      <c r="S4" s="18">
        <v>100116</v>
      </c>
      <c r="T4" s="18">
        <v>100117</v>
      </c>
      <c r="U4" s="18">
        <v>100118</v>
      </c>
      <c r="V4" s="18">
        <v>100119</v>
      </c>
      <c r="W4" s="18">
        <v>100120</v>
      </c>
      <c r="X4" s="18">
        <v>100121</v>
      </c>
      <c r="Y4" s="18">
        <v>100122</v>
      </c>
      <c r="Z4" s="18">
        <v>100123</v>
      </c>
      <c r="AA4" s="18">
        <v>100124</v>
      </c>
      <c r="AB4" s="18">
        <v>100125</v>
      </c>
      <c r="AC4" s="18">
        <v>100126</v>
      </c>
      <c r="AD4" s="18">
        <v>100127</v>
      </c>
      <c r="AE4" s="18">
        <v>100128</v>
      </c>
      <c r="AF4" s="18">
        <v>100129</v>
      </c>
      <c r="AG4" s="18">
        <v>100130</v>
      </c>
      <c r="AH4" s="18">
        <v>100131</v>
      </c>
      <c r="AI4" s="18">
        <v>100132</v>
      </c>
      <c r="AJ4" s="18">
        <v>100133</v>
      </c>
      <c r="AK4" s="18">
        <v>100134</v>
      </c>
      <c r="AL4" s="18">
        <v>100135</v>
      </c>
      <c r="AM4" s="18">
        <v>100136</v>
      </c>
      <c r="AN4" s="18">
        <v>100137</v>
      </c>
      <c r="AO4" s="18">
        <v>100138</v>
      </c>
      <c r="AP4" s="18">
        <v>100139</v>
      </c>
      <c r="AQ4" s="18">
        <v>100140</v>
      </c>
      <c r="AR4" s="18">
        <v>100141</v>
      </c>
      <c r="AS4" s="18">
        <v>100142</v>
      </c>
      <c r="AT4" s="18">
        <v>100143</v>
      </c>
      <c r="AU4" s="18">
        <v>100144</v>
      </c>
      <c r="AV4" s="18">
        <v>100145</v>
      </c>
      <c r="AW4" s="18">
        <v>100146</v>
      </c>
      <c r="AX4" s="18">
        <v>100147</v>
      </c>
      <c r="AY4" s="18">
        <v>100148</v>
      </c>
      <c r="AZ4" s="18">
        <v>100149</v>
      </c>
      <c r="BA4" s="18">
        <v>100150</v>
      </c>
      <c r="BB4" s="18">
        <v>100151</v>
      </c>
      <c r="BC4" s="18">
        <v>100152</v>
      </c>
      <c r="BD4" s="18">
        <v>100153</v>
      </c>
      <c r="BE4" s="18">
        <v>100154</v>
      </c>
      <c r="BF4" s="18">
        <v>100155</v>
      </c>
      <c r="BG4" s="18">
        <v>100156</v>
      </c>
      <c r="BH4" s="18">
        <v>100157</v>
      </c>
      <c r="BI4" s="18">
        <v>100158</v>
      </c>
      <c r="BJ4" s="18">
        <v>100159</v>
      </c>
      <c r="BK4" s="18">
        <v>100160</v>
      </c>
      <c r="BL4" s="18">
        <v>100161</v>
      </c>
      <c r="BM4" s="18">
        <v>100162</v>
      </c>
      <c r="BN4" s="18">
        <v>100163</v>
      </c>
      <c r="BO4" s="18">
        <v>100164</v>
      </c>
      <c r="BP4" s="18">
        <v>100165</v>
      </c>
      <c r="BQ4" s="18">
        <v>100166</v>
      </c>
      <c r="BR4" s="18">
        <v>100167</v>
      </c>
      <c r="BS4" s="18">
        <v>100168</v>
      </c>
      <c r="BT4" s="18">
        <v>100169</v>
      </c>
      <c r="BU4" s="18">
        <v>100170</v>
      </c>
      <c r="BV4" s="18">
        <v>100171</v>
      </c>
      <c r="BW4" s="18">
        <v>100172</v>
      </c>
      <c r="BX4" s="18">
        <v>100173</v>
      </c>
      <c r="BY4" s="18">
        <v>100174</v>
      </c>
      <c r="BZ4" s="18">
        <v>100175</v>
      </c>
      <c r="CA4" s="18">
        <v>100176</v>
      </c>
      <c r="CB4" s="18">
        <v>100177</v>
      </c>
      <c r="CC4" s="18">
        <v>100178</v>
      </c>
      <c r="CD4" s="18">
        <v>100179</v>
      </c>
      <c r="CE4" s="18">
        <v>100180</v>
      </c>
      <c r="CF4" s="18">
        <v>100181</v>
      </c>
      <c r="CG4" s="18">
        <v>100182</v>
      </c>
      <c r="CH4" s="18">
        <v>100183</v>
      </c>
      <c r="CI4" s="18">
        <v>100184</v>
      </c>
      <c r="CJ4" s="18">
        <v>100185</v>
      </c>
      <c r="CK4" s="18">
        <v>100186</v>
      </c>
      <c r="CL4" s="18">
        <v>100187</v>
      </c>
      <c r="CM4" s="18">
        <v>100188</v>
      </c>
      <c r="CN4" s="18">
        <v>100189</v>
      </c>
      <c r="CO4" s="18">
        <v>100190</v>
      </c>
      <c r="CP4" s="18">
        <v>100191</v>
      </c>
      <c r="CQ4" s="18">
        <v>100192</v>
      </c>
      <c r="CR4" s="16">
        <v>100193</v>
      </c>
      <c r="CS4" s="16">
        <v>100194</v>
      </c>
      <c r="CT4" s="16">
        <v>100195</v>
      </c>
      <c r="CU4" s="16">
        <v>100196</v>
      </c>
      <c r="CV4" s="16">
        <v>100197</v>
      </c>
      <c r="CW4" s="16">
        <v>100198</v>
      </c>
      <c r="CX4" s="16">
        <v>100199</v>
      </c>
      <c r="CY4" s="16">
        <v>103101</v>
      </c>
      <c r="CZ4" s="16">
        <v>103102</v>
      </c>
      <c r="DA4" s="16">
        <v>103103</v>
      </c>
      <c r="DB4" s="16">
        <v>103104</v>
      </c>
      <c r="DC4" s="16">
        <v>103105</v>
      </c>
      <c r="DD4" s="16">
        <v>103106</v>
      </c>
      <c r="DE4" s="16">
        <v>103107</v>
      </c>
      <c r="DF4" s="16">
        <v>103108</v>
      </c>
      <c r="DG4" s="16">
        <v>103109</v>
      </c>
      <c r="DH4" s="16">
        <v>103110</v>
      </c>
      <c r="DI4" s="16">
        <v>103111</v>
      </c>
      <c r="DJ4" s="16">
        <v>103112</v>
      </c>
      <c r="DK4" s="16">
        <v>103113</v>
      </c>
      <c r="DL4" s="16">
        <v>103114</v>
      </c>
      <c r="DM4" s="16">
        <v>103115</v>
      </c>
      <c r="DN4" s="16">
        <v>103116</v>
      </c>
      <c r="DO4" s="18">
        <v>103117</v>
      </c>
      <c r="DP4" s="16">
        <v>103118</v>
      </c>
      <c r="DQ4" s="16">
        <v>103119</v>
      </c>
      <c r="DR4" s="16">
        <v>103120</v>
      </c>
      <c r="DS4" s="16">
        <v>103126</v>
      </c>
      <c r="DT4" s="16">
        <v>103127</v>
      </c>
      <c r="DU4" s="16">
        <v>103128</v>
      </c>
      <c r="DV4" s="16">
        <v>103129</v>
      </c>
      <c r="DW4" s="16">
        <v>103134</v>
      </c>
      <c r="DX4" s="16">
        <v>103135</v>
      </c>
      <c r="DY4" s="16">
        <v>103137</v>
      </c>
      <c r="DZ4" s="16">
        <v>103139</v>
      </c>
      <c r="EA4" s="16">
        <v>103148</v>
      </c>
      <c r="EB4" s="16">
        <v>103149</v>
      </c>
      <c r="EC4" s="16">
        <v>103150</v>
      </c>
      <c r="ED4" s="16">
        <v>103151</v>
      </c>
      <c r="EE4" s="16">
        <v>103158</v>
      </c>
      <c r="EF4" s="16">
        <v>103160</v>
      </c>
      <c r="EG4" s="16">
        <v>103161</v>
      </c>
      <c r="EH4" s="16">
        <v>103165</v>
      </c>
      <c r="EI4" s="16">
        <v>103166</v>
      </c>
      <c r="EJ4" s="16">
        <v>103175</v>
      </c>
      <c r="EK4" s="16">
        <v>103177</v>
      </c>
      <c r="EL4" s="16">
        <v>199008</v>
      </c>
      <c r="EM4" s="30"/>
      <c r="EN4" s="30"/>
      <c r="EO4" s="17">
        <v>103177</v>
      </c>
      <c r="EQ4" s="28"/>
      <c r="ER4" s="28"/>
      <c r="ES4" s="2" t="s">
        <v>14</v>
      </c>
      <c r="ET4" s="2" t="s">
        <v>0</v>
      </c>
      <c r="EU4" s="2" t="s">
        <v>1</v>
      </c>
      <c r="EV4" s="3" t="s">
        <v>13</v>
      </c>
      <c r="EW4" s="3" t="s">
        <v>12</v>
      </c>
    </row>
    <row r="5" spans="1:156" x14ac:dyDescent="0.25">
      <c r="A5" s="7">
        <v>2023</v>
      </c>
      <c r="B5" s="7" t="s">
        <v>2</v>
      </c>
      <c r="C5" s="7">
        <v>1</v>
      </c>
      <c r="D5" s="12">
        <v>1702.128342032496</v>
      </c>
      <c r="E5" s="12">
        <v>1706.6729128540001</v>
      </c>
      <c r="F5" s="12">
        <v>1696.4699077520165</v>
      </c>
      <c r="G5" s="12">
        <v>1730.9946029240084</v>
      </c>
      <c r="H5" s="12">
        <v>1698.4479081195502</v>
      </c>
      <c r="I5" s="12">
        <v>1736.6106218858331</v>
      </c>
      <c r="J5" s="12">
        <v>1743.8450254565787</v>
      </c>
      <c r="K5" s="12">
        <v>1811.1444439346499</v>
      </c>
      <c r="L5" s="12">
        <v>1837.5776969253959</v>
      </c>
      <c r="M5" s="12">
        <v>1722.9286798379669</v>
      </c>
      <c r="N5" s="12">
        <v>1704.7392302993046</v>
      </c>
      <c r="O5" s="12">
        <v>1709.1500984846707</v>
      </c>
      <c r="P5" s="12">
        <v>1709.1722098380412</v>
      </c>
      <c r="Q5" s="12">
        <v>1705.6633225634005</v>
      </c>
      <c r="R5" s="12">
        <v>1699.2576710044996</v>
      </c>
      <c r="S5" s="12">
        <v>1710.2929900197876</v>
      </c>
      <c r="T5" s="12">
        <v>1696.222182882075</v>
      </c>
      <c r="U5" s="12">
        <v>1711.5891855166417</v>
      </c>
      <c r="V5" s="12">
        <v>1791.9495145682415</v>
      </c>
      <c r="W5" s="12">
        <v>1766.2571476104251</v>
      </c>
      <c r="X5" s="12">
        <v>1751.8023459340122</v>
      </c>
      <c r="Y5" s="12">
        <v>1756.4525240700459</v>
      </c>
      <c r="Z5" s="12">
        <v>1743.8549575050793</v>
      </c>
      <c r="AA5" s="12">
        <v>1722.6557347542628</v>
      </c>
      <c r="AB5" s="12">
        <v>1796.6061428759501</v>
      </c>
      <c r="AC5" s="12">
        <v>1715.9723766681627</v>
      </c>
      <c r="AD5" s="12">
        <v>1708.3759137240834</v>
      </c>
      <c r="AE5" s="12">
        <v>1716.9474964979088</v>
      </c>
      <c r="AF5" s="12">
        <v>1755.0984263858502</v>
      </c>
      <c r="AG5" s="12">
        <v>1775.9425170917918</v>
      </c>
      <c r="AH5" s="12">
        <v>1777.5277422075917</v>
      </c>
      <c r="AI5" s="12">
        <v>1744.7311884121293</v>
      </c>
      <c r="AJ5" s="12">
        <v>1739.6840052451332</v>
      </c>
      <c r="AK5" s="12">
        <v>1738.320875360346</v>
      </c>
      <c r="AL5" s="12">
        <v>1734.6094742374246</v>
      </c>
      <c r="AM5" s="12">
        <v>1715.3182831512459</v>
      </c>
      <c r="AN5" s="12">
        <v>1715.4367984267044</v>
      </c>
      <c r="AO5" s="12">
        <v>1743.1801960457751</v>
      </c>
      <c r="AP5" s="12">
        <v>1739.1734447204799</v>
      </c>
      <c r="AQ5" s="12">
        <v>1712.9196613216707</v>
      </c>
      <c r="AR5" s="12">
        <v>1745.420581445708</v>
      </c>
      <c r="AS5" s="12">
        <v>1764.4313663910291</v>
      </c>
      <c r="AT5" s="12">
        <v>1755.3818238143704</v>
      </c>
      <c r="AU5" s="12">
        <v>1767.8285065505922</v>
      </c>
      <c r="AV5" s="12">
        <v>1773.4104628379416</v>
      </c>
      <c r="AW5" s="12">
        <v>1777.4332336415666</v>
      </c>
      <c r="AX5" s="12">
        <v>1757.0778747139536</v>
      </c>
      <c r="AY5" s="12">
        <v>1876.550299080892</v>
      </c>
      <c r="AZ5" s="12">
        <v>1747.305574461675</v>
      </c>
      <c r="BA5" s="12">
        <v>1841.2520855700002</v>
      </c>
      <c r="BB5" s="12">
        <v>1770.7806540799245</v>
      </c>
      <c r="BC5" s="12">
        <v>1760.1923307138213</v>
      </c>
      <c r="BD5" s="12">
        <v>1728.4816081569668</v>
      </c>
      <c r="BE5" s="12">
        <v>1735.0471748463412</v>
      </c>
      <c r="BF5" s="12">
        <v>1718.1282998555207</v>
      </c>
      <c r="BG5" s="12">
        <v>1745.8698996649125</v>
      </c>
      <c r="BH5" s="12">
        <v>1741.6262662965039</v>
      </c>
      <c r="BI5" s="12">
        <v>1744.4657067886626</v>
      </c>
      <c r="BJ5" s="12">
        <v>1896.1610034385833</v>
      </c>
      <c r="BK5" s="12">
        <v>1762.9746655037504</v>
      </c>
      <c r="BL5" s="12">
        <v>1762.1629719822788</v>
      </c>
      <c r="BM5" s="12">
        <v>1871.7877568286956</v>
      </c>
      <c r="BN5" s="12">
        <v>1848.6411404887415</v>
      </c>
      <c r="BO5" s="12">
        <v>1753.54406185485</v>
      </c>
      <c r="BP5" s="12">
        <v>1760.2569839212499</v>
      </c>
      <c r="BQ5" s="12">
        <v>1848.0553423647254</v>
      </c>
      <c r="BR5" s="12">
        <v>1865.3500058812706</v>
      </c>
      <c r="BS5" s="12">
        <v>1795.9359577323914</v>
      </c>
      <c r="BT5" s="12">
        <v>1735.7771956891913</v>
      </c>
      <c r="BU5" s="12">
        <v>1776.607060624204</v>
      </c>
      <c r="BV5" s="12">
        <v>1757.2457715354169</v>
      </c>
      <c r="BW5" s="12">
        <v>1706.8056845537749</v>
      </c>
      <c r="BX5" s="12">
        <v>1718.6078192764087</v>
      </c>
      <c r="BY5" s="12">
        <v>1768.1385728205505</v>
      </c>
      <c r="BZ5" s="12">
        <v>1790.1236984630214</v>
      </c>
      <c r="CA5" s="12">
        <v>1693.7677883700374</v>
      </c>
      <c r="CB5" s="12">
        <v>1754.6381471756001</v>
      </c>
      <c r="CC5" s="12">
        <v>1720.6702000759376</v>
      </c>
      <c r="CD5" s="12">
        <v>1703.8937829630788</v>
      </c>
      <c r="CE5" s="12">
        <v>1756.9621099507376</v>
      </c>
      <c r="CF5" s="12">
        <v>1762.1350115255752</v>
      </c>
      <c r="CG5" s="12">
        <v>1745.3244492807123</v>
      </c>
      <c r="CH5" s="12">
        <v>1737.3296668051246</v>
      </c>
      <c r="CI5" s="12">
        <v>1763.291625028588</v>
      </c>
      <c r="CJ5" s="12">
        <v>1760.8390520757873</v>
      </c>
      <c r="CK5" s="12">
        <v>1721.9877000902206</v>
      </c>
      <c r="CL5" s="12">
        <v>1772.2261073711372</v>
      </c>
      <c r="CM5" s="12">
        <v>1841.639879917383</v>
      </c>
      <c r="CN5" s="12">
        <v>1842.1035814835377</v>
      </c>
      <c r="CO5" s="12">
        <v>1752.6117472280623</v>
      </c>
      <c r="CP5" s="12">
        <v>1708.6693486525044</v>
      </c>
      <c r="CQ5" s="12">
        <v>1702.5929131051453</v>
      </c>
      <c r="CR5" s="13">
        <v>1756.7481391784831</v>
      </c>
      <c r="CS5" s="13">
        <v>1700.6544043736003</v>
      </c>
      <c r="CT5" s="13">
        <v>1704.2740238888919</v>
      </c>
      <c r="CU5" s="13">
        <v>1773.5265932944624</v>
      </c>
      <c r="CV5" s="13">
        <v>1696.7893927923378</v>
      </c>
      <c r="CW5" s="13">
        <v>1692.6143724974038</v>
      </c>
      <c r="CX5" s="13">
        <v>1700.107503189929</v>
      </c>
      <c r="CY5" s="13">
        <v>1721.6662257335292</v>
      </c>
      <c r="CZ5" s="13">
        <v>1745.8210820862041</v>
      </c>
      <c r="DA5" s="13">
        <v>1703.5234696347288</v>
      </c>
      <c r="DB5" s="13">
        <v>1731.2948773686874</v>
      </c>
      <c r="DC5" s="13">
        <v>1702.6188502764253</v>
      </c>
      <c r="DD5" s="13">
        <v>1736.5696113686417</v>
      </c>
      <c r="DE5" s="13">
        <v>1697.5856834102042</v>
      </c>
      <c r="DF5" s="13">
        <v>1698.06523379585</v>
      </c>
      <c r="DG5" s="13">
        <v>1738.6041669119043</v>
      </c>
      <c r="DH5" s="13">
        <v>1704.6138510455123</v>
      </c>
      <c r="DI5" s="13">
        <v>1699.1437315338042</v>
      </c>
      <c r="DJ5" s="13">
        <v>1709.16631038015</v>
      </c>
      <c r="DK5" s="13">
        <v>1709.2790106892292</v>
      </c>
      <c r="DL5" s="13">
        <v>1698.3961570751208</v>
      </c>
      <c r="DM5" s="13">
        <v>1700.7657080000042</v>
      </c>
      <c r="DN5" s="13">
        <v>1709.4059650529582</v>
      </c>
      <c r="DO5" s="12">
        <v>1696.5961225429089</v>
      </c>
      <c r="DP5" s="13">
        <v>1766.4211644909128</v>
      </c>
      <c r="DQ5" s="13">
        <v>1738.0801465918291</v>
      </c>
      <c r="DR5" s="13">
        <v>1766.3014832165036</v>
      </c>
      <c r="DS5" s="13">
        <v>1715.9564094700002</v>
      </c>
      <c r="DT5" s="13">
        <v>1715.7059123134377</v>
      </c>
      <c r="DU5" s="13">
        <v>1718.1556555263123</v>
      </c>
      <c r="DV5" s="13">
        <v>1734.1165391604791</v>
      </c>
      <c r="DW5" s="13">
        <v>1741.1817612283585</v>
      </c>
      <c r="DX5" s="13">
        <v>1741.1895731176007</v>
      </c>
      <c r="DY5" s="13">
        <v>1723.2171708423793</v>
      </c>
      <c r="DZ5" s="13">
        <v>1717.8640195074042</v>
      </c>
      <c r="EA5" s="13">
        <v>1863.1493892655371</v>
      </c>
      <c r="EB5" s="13">
        <v>1731.759465948425</v>
      </c>
      <c r="EC5" s="13">
        <v>1786.3207245099084</v>
      </c>
      <c r="ED5" s="13">
        <v>1806.3102496061585</v>
      </c>
      <c r="EE5" s="13">
        <v>1722.6860603896046</v>
      </c>
      <c r="EF5" s="13">
        <v>1758.3076215918211</v>
      </c>
      <c r="EG5" s="13">
        <v>1761.969145116954</v>
      </c>
      <c r="EH5" s="13">
        <v>1858.6729898576459</v>
      </c>
      <c r="EI5" s="13">
        <v>1859.1293033123459</v>
      </c>
      <c r="EJ5" s="13">
        <v>1777.2020381778457</v>
      </c>
      <c r="EK5" s="13">
        <v>1695.5761022171919</v>
      </c>
      <c r="EL5" s="13">
        <v>1000</v>
      </c>
      <c r="EM5" s="11">
        <f t="shared" ref="EM5:EM36" si="3">_xlfn.AGGREGATE(14,6,D5:EK5,1)</f>
        <v>1896.1610034385833</v>
      </c>
      <c r="EN5">
        <f t="shared" ref="EN5:EN36" si="4">COUNTIF(D5:EK5,"&gt;0")</f>
        <v>138</v>
      </c>
      <c r="EO5">
        <f ca="1">COUNTIF(D5:EK5,"&gt;"&amp;HLOOKUP($EO$4,INDIRECT("D4:EL"&amp;ROW()),ROW()-3,))</f>
        <v>135</v>
      </c>
      <c r="EQ5" s="1">
        <v>2023</v>
      </c>
      <c r="ER5" s="1" t="s">
        <v>2</v>
      </c>
      <c r="ES5" s="1">
        <f>EO4</f>
        <v>103177</v>
      </c>
      <c r="ET5" s="1">
        <f>HLOOKUP(ES5,D1:EL3,2)</f>
        <v>0</v>
      </c>
      <c r="EU5" s="6">
        <f>HLOOKUP(ES5,D1:EL3,3)</f>
        <v>0</v>
      </c>
      <c r="EV5" s="15" t="e">
        <f>AVERAGEIFS(D:EL,EZ:EZ,ES5,B:B,ER5,A:A,EQ5)</f>
        <v>#VALUE!</v>
      </c>
      <c r="EW5" s="4" t="str">
        <f ca="1">ROUND(AVERAGEIFS(EO:EO,B:B,ER5,A:A,EQ5),0)&amp;" из "&amp;$EN$5</f>
        <v>5 из 138</v>
      </c>
      <c r="EX5" t="e">
        <f>ROUND(EV5/AVERAGEIFS(EM:EM,B:B,ER5,A:A,EQ5),4)*100&amp;"%"</f>
        <v>#VALUE!</v>
      </c>
      <c r="EZ5">
        <f t="array" ref="EZ5:EZ143">TRANSPOSE(D4:EL4)</f>
        <v>100101</v>
      </c>
    </row>
    <row r="6" spans="1:156" x14ac:dyDescent="0.25">
      <c r="A6" s="7">
        <v>2023</v>
      </c>
      <c r="B6" s="7" t="s">
        <v>2</v>
      </c>
      <c r="C6" s="7">
        <v>2</v>
      </c>
      <c r="D6" s="12">
        <v>1702.128342032496</v>
      </c>
      <c r="E6" s="12">
        <v>1706.6729128540001</v>
      </c>
      <c r="F6" s="12">
        <v>1696.4699077520165</v>
      </c>
      <c r="G6" s="12">
        <v>1730.9946029240084</v>
      </c>
      <c r="H6" s="12">
        <v>1698.4479081195502</v>
      </c>
      <c r="I6" s="12">
        <v>1736.6106218858331</v>
      </c>
      <c r="J6" s="12">
        <v>1743.8450254565787</v>
      </c>
      <c r="K6" s="12">
        <v>1811.1444439346499</v>
      </c>
      <c r="L6" s="12">
        <v>1837.5776969253959</v>
      </c>
      <c r="M6" s="12">
        <v>1722.9286798379669</v>
      </c>
      <c r="N6" s="12">
        <v>1704.7392302993046</v>
      </c>
      <c r="O6" s="12">
        <v>1709.1500984846707</v>
      </c>
      <c r="P6" s="12">
        <v>1709.1722098380412</v>
      </c>
      <c r="Q6" s="12">
        <v>1705.6633225634005</v>
      </c>
      <c r="R6" s="12">
        <v>1699.2576710044996</v>
      </c>
      <c r="S6" s="12">
        <v>1710.2929900197876</v>
      </c>
      <c r="T6" s="12">
        <v>1696.222182882075</v>
      </c>
      <c r="U6" s="12">
        <v>1711.5891855166417</v>
      </c>
      <c r="V6" s="12">
        <v>1791.9495145682415</v>
      </c>
      <c r="W6" s="12">
        <v>1766.2571476104251</v>
      </c>
      <c r="X6" s="12">
        <v>1751.8023459340122</v>
      </c>
      <c r="Y6" s="12">
        <v>1756.4525240700459</v>
      </c>
      <c r="Z6" s="12">
        <v>1743.8549575050793</v>
      </c>
      <c r="AA6" s="12">
        <v>1722.6557347542628</v>
      </c>
      <c r="AB6" s="12">
        <v>1796.6061428759501</v>
      </c>
      <c r="AC6" s="12">
        <v>1715.9723766681627</v>
      </c>
      <c r="AD6" s="12">
        <v>1708.3759137240834</v>
      </c>
      <c r="AE6" s="12">
        <v>1716.9474964979088</v>
      </c>
      <c r="AF6" s="12">
        <v>1755.0984263858502</v>
      </c>
      <c r="AG6" s="12">
        <v>1775.9425170917918</v>
      </c>
      <c r="AH6" s="12">
        <v>1777.5277422075917</v>
      </c>
      <c r="AI6" s="12">
        <v>1744.7311884121293</v>
      </c>
      <c r="AJ6" s="12">
        <v>1739.6840052451332</v>
      </c>
      <c r="AK6" s="12">
        <v>1738.320875360346</v>
      </c>
      <c r="AL6" s="12">
        <v>1734.6094742374246</v>
      </c>
      <c r="AM6" s="12">
        <v>1715.3182831512459</v>
      </c>
      <c r="AN6" s="12">
        <v>1715.4367984267044</v>
      </c>
      <c r="AO6" s="12">
        <v>1743.1801960457751</v>
      </c>
      <c r="AP6" s="12">
        <v>1739.1734447204799</v>
      </c>
      <c r="AQ6" s="12">
        <v>1712.9196613216707</v>
      </c>
      <c r="AR6" s="12">
        <v>1745.420581445708</v>
      </c>
      <c r="AS6" s="12">
        <v>1764.4313663910291</v>
      </c>
      <c r="AT6" s="12">
        <v>1755.3818238143704</v>
      </c>
      <c r="AU6" s="12">
        <v>1767.8285065505922</v>
      </c>
      <c r="AV6" s="12">
        <v>1773.4104628379416</v>
      </c>
      <c r="AW6" s="12">
        <v>1777.4332336415666</v>
      </c>
      <c r="AX6" s="12">
        <v>1757.0778747139536</v>
      </c>
      <c r="AY6" s="12">
        <v>1876.550299080892</v>
      </c>
      <c r="AZ6" s="12">
        <v>1747.305574461675</v>
      </c>
      <c r="BA6" s="12">
        <v>1841.2520855700002</v>
      </c>
      <c r="BB6" s="12">
        <v>1770.7806540799245</v>
      </c>
      <c r="BC6" s="12">
        <v>1760.1923307138213</v>
      </c>
      <c r="BD6" s="12">
        <v>1728.4816081569668</v>
      </c>
      <c r="BE6" s="12">
        <v>1735.0471748463412</v>
      </c>
      <c r="BF6" s="12">
        <v>1718.1282998555207</v>
      </c>
      <c r="BG6" s="12">
        <v>1745.8698996649125</v>
      </c>
      <c r="BH6" s="12">
        <v>1741.6262662965039</v>
      </c>
      <c r="BI6" s="12">
        <v>1744.4657067886626</v>
      </c>
      <c r="BJ6" s="12">
        <v>1896.1610034385833</v>
      </c>
      <c r="BK6" s="12">
        <v>1762.9746655037504</v>
      </c>
      <c r="BL6" s="12">
        <v>1762.1629719822788</v>
      </c>
      <c r="BM6" s="12">
        <v>1871.7877568286956</v>
      </c>
      <c r="BN6" s="12">
        <v>1848.6411404887415</v>
      </c>
      <c r="BO6" s="12">
        <v>1753.54406185485</v>
      </c>
      <c r="BP6" s="12">
        <v>1760.2569839212499</v>
      </c>
      <c r="BQ6" s="12">
        <v>1848.0553423647254</v>
      </c>
      <c r="BR6" s="12">
        <v>1865.3500058812706</v>
      </c>
      <c r="BS6" s="12">
        <v>1795.9359577323914</v>
      </c>
      <c r="BT6" s="12">
        <v>1735.7771956891913</v>
      </c>
      <c r="BU6" s="12">
        <v>1776.607060624204</v>
      </c>
      <c r="BV6" s="12">
        <v>1757.2457715354169</v>
      </c>
      <c r="BW6" s="12">
        <v>1706.8056845537749</v>
      </c>
      <c r="BX6" s="12">
        <v>1718.6078192764087</v>
      </c>
      <c r="BY6" s="12">
        <v>1768.1385728205505</v>
      </c>
      <c r="BZ6" s="12">
        <v>1790.1236984630214</v>
      </c>
      <c r="CA6" s="12">
        <v>1693.7677883700374</v>
      </c>
      <c r="CB6" s="12">
        <v>1754.6381471756001</v>
      </c>
      <c r="CC6" s="12">
        <v>1720.6702000759376</v>
      </c>
      <c r="CD6" s="12">
        <v>1703.8937829630788</v>
      </c>
      <c r="CE6" s="12">
        <v>1756.9621099507376</v>
      </c>
      <c r="CF6" s="12">
        <v>1762.1350115255752</v>
      </c>
      <c r="CG6" s="12">
        <v>1745.3244492807123</v>
      </c>
      <c r="CH6" s="12">
        <v>1737.3296668051246</v>
      </c>
      <c r="CI6" s="12">
        <v>1763.291625028588</v>
      </c>
      <c r="CJ6" s="12">
        <v>1760.8390520757873</v>
      </c>
      <c r="CK6" s="12">
        <v>1721.9877000902206</v>
      </c>
      <c r="CL6" s="12">
        <v>1772.2261073711372</v>
      </c>
      <c r="CM6" s="12">
        <v>1841.639879917383</v>
      </c>
      <c r="CN6" s="12">
        <v>1842.1035814835377</v>
      </c>
      <c r="CO6" s="12">
        <v>1752.6117472280623</v>
      </c>
      <c r="CP6" s="12">
        <v>1708.6693486525044</v>
      </c>
      <c r="CQ6" s="12">
        <v>1702.5929131051453</v>
      </c>
      <c r="CR6" s="13">
        <v>1756.7481391784831</v>
      </c>
      <c r="CS6" s="13">
        <v>1700.6544043736003</v>
      </c>
      <c r="CT6" s="13">
        <v>1704.2740238888919</v>
      </c>
      <c r="CU6" s="13">
        <v>1773.5265932944624</v>
      </c>
      <c r="CV6" s="13">
        <v>1696.7893927923378</v>
      </c>
      <c r="CW6" s="13">
        <v>1692.6143724974038</v>
      </c>
      <c r="CX6" s="13">
        <v>1700.107503189929</v>
      </c>
      <c r="CY6" s="13">
        <v>1721.6662257335292</v>
      </c>
      <c r="CZ6" s="13">
        <v>1745.8210820862041</v>
      </c>
      <c r="DA6" s="13">
        <v>1703.5234696347288</v>
      </c>
      <c r="DB6" s="13">
        <v>1731.2948773686874</v>
      </c>
      <c r="DC6" s="13">
        <v>1702.6188502764253</v>
      </c>
      <c r="DD6" s="13">
        <v>1736.5696113686417</v>
      </c>
      <c r="DE6" s="13">
        <v>1697.5856834102042</v>
      </c>
      <c r="DF6" s="13">
        <v>1698.06523379585</v>
      </c>
      <c r="DG6" s="13">
        <v>1738.6041669119043</v>
      </c>
      <c r="DH6" s="13">
        <v>1704.6138510455123</v>
      </c>
      <c r="DI6" s="13">
        <v>1699.1437315338042</v>
      </c>
      <c r="DJ6" s="13">
        <v>1709.16631038015</v>
      </c>
      <c r="DK6" s="13">
        <v>1709.2790106892292</v>
      </c>
      <c r="DL6" s="13">
        <v>1698.3961570751208</v>
      </c>
      <c r="DM6" s="13">
        <v>1700.7657080000042</v>
      </c>
      <c r="DN6" s="13">
        <v>1709.4059650529582</v>
      </c>
      <c r="DO6" s="12">
        <v>1696.5961225429089</v>
      </c>
      <c r="DP6" s="13">
        <v>1766.4211644909128</v>
      </c>
      <c r="DQ6" s="13">
        <v>1738.0801465918291</v>
      </c>
      <c r="DR6" s="13">
        <v>1766.3014832165036</v>
      </c>
      <c r="DS6" s="13">
        <v>1715.9564094700002</v>
      </c>
      <c r="DT6" s="13">
        <v>1715.7059123134377</v>
      </c>
      <c r="DU6" s="13">
        <v>1718.1556555263123</v>
      </c>
      <c r="DV6" s="13">
        <v>1734.1165391604791</v>
      </c>
      <c r="DW6" s="13">
        <v>1741.1817612283585</v>
      </c>
      <c r="DX6" s="13">
        <v>1741.1895731176007</v>
      </c>
      <c r="DY6" s="13">
        <v>1723.2171708423793</v>
      </c>
      <c r="DZ6" s="13">
        <v>1717.8640195074042</v>
      </c>
      <c r="EA6" s="13">
        <v>1863.1493892655371</v>
      </c>
      <c r="EB6" s="13">
        <v>1731.759465948425</v>
      </c>
      <c r="EC6" s="13">
        <v>1786.3207245099084</v>
      </c>
      <c r="ED6" s="13">
        <v>1806.3102496061585</v>
      </c>
      <c r="EE6" s="13">
        <v>1722.6860603896046</v>
      </c>
      <c r="EF6" s="13">
        <v>1758.3076215918211</v>
      </c>
      <c r="EG6" s="13">
        <v>1761.969145116954</v>
      </c>
      <c r="EH6" s="13">
        <v>1858.6729898576459</v>
      </c>
      <c r="EI6" s="13">
        <v>1859.1293033123459</v>
      </c>
      <c r="EJ6" s="13">
        <v>1777.2020381778457</v>
      </c>
      <c r="EK6" s="13">
        <v>1695.5761022171919</v>
      </c>
      <c r="EL6" s="13">
        <v>1000</v>
      </c>
      <c r="EM6" s="11">
        <f t="shared" si="3"/>
        <v>1896.1610034385833</v>
      </c>
      <c r="EN6">
        <f t="shared" si="4"/>
        <v>138</v>
      </c>
      <c r="EO6">
        <f t="shared" ref="EO6:EO69" ca="1" si="5">COUNTIF(D6:EK6,"&gt;"&amp;HLOOKUP($EO$4,INDIRECT("D3:EL"&amp;ROW()),ROW()-2,))</f>
        <v>0</v>
      </c>
      <c r="EQ6" s="6"/>
      <c r="ER6" s="1"/>
      <c r="ES6" s="6"/>
      <c r="ET6" s="6"/>
      <c r="EU6" s="6"/>
      <c r="EV6" s="15"/>
      <c r="EW6" s="4"/>
      <c r="EX6" t="e">
        <f>ROUND(EV6/AVERAGEIFS(EM:EM,B:B,ER6,A:A,EQ6),4)*100&amp;"%"</f>
        <v>#DIV/0!</v>
      </c>
      <c r="EZ6">
        <v>100102</v>
      </c>
    </row>
    <row r="7" spans="1:156" x14ac:dyDescent="0.25">
      <c r="A7" s="7">
        <v>2023</v>
      </c>
      <c r="B7" s="7" t="s">
        <v>2</v>
      </c>
      <c r="C7" s="7">
        <v>3</v>
      </c>
      <c r="D7" s="12">
        <v>1702.128342032496</v>
      </c>
      <c r="E7" s="12">
        <v>1706.6729128540001</v>
      </c>
      <c r="F7" s="12">
        <v>1696.4699077520165</v>
      </c>
      <c r="G7" s="12">
        <v>1730.9946029240084</v>
      </c>
      <c r="H7" s="12">
        <v>1698.4479081195502</v>
      </c>
      <c r="I7" s="12">
        <v>1736.6106218858331</v>
      </c>
      <c r="J7" s="12">
        <v>1743.8450254565787</v>
      </c>
      <c r="K7" s="12">
        <v>1811.1444439346499</v>
      </c>
      <c r="L7" s="12">
        <v>1837.5776969253959</v>
      </c>
      <c r="M7" s="12">
        <v>1722.9286798379669</v>
      </c>
      <c r="N7" s="12">
        <v>1704.7392302993046</v>
      </c>
      <c r="O7" s="12">
        <v>1709.1500984846707</v>
      </c>
      <c r="P7" s="12">
        <v>1709.1722098380412</v>
      </c>
      <c r="Q7" s="12">
        <v>1705.6633225634005</v>
      </c>
      <c r="R7" s="12">
        <v>1699.2576710044996</v>
      </c>
      <c r="S7" s="12">
        <v>1710.2929900197876</v>
      </c>
      <c r="T7" s="12">
        <v>1696.222182882075</v>
      </c>
      <c r="U7" s="12">
        <v>1711.5891855166417</v>
      </c>
      <c r="V7" s="12">
        <v>1791.9495145682415</v>
      </c>
      <c r="W7" s="12">
        <v>1766.2571476104251</v>
      </c>
      <c r="X7" s="12">
        <v>1751.8023459340122</v>
      </c>
      <c r="Y7" s="12">
        <v>1756.4525240700459</v>
      </c>
      <c r="Z7" s="12">
        <v>1743.8549575050793</v>
      </c>
      <c r="AA7" s="12">
        <v>1722.6557347542628</v>
      </c>
      <c r="AB7" s="12">
        <v>1796.6061428759501</v>
      </c>
      <c r="AC7" s="12">
        <v>1715.9723766681627</v>
      </c>
      <c r="AD7" s="12">
        <v>1708.3759137240834</v>
      </c>
      <c r="AE7" s="12">
        <v>1716.9474964979088</v>
      </c>
      <c r="AF7" s="12">
        <v>1755.0984263858502</v>
      </c>
      <c r="AG7" s="12">
        <v>1775.9425170917918</v>
      </c>
      <c r="AH7" s="12">
        <v>1777.5277422075917</v>
      </c>
      <c r="AI7" s="12">
        <v>1744.7311884121293</v>
      </c>
      <c r="AJ7" s="12">
        <v>1739.6840052451332</v>
      </c>
      <c r="AK7" s="12">
        <v>1738.320875360346</v>
      </c>
      <c r="AL7" s="12">
        <v>1734.6094742374246</v>
      </c>
      <c r="AM7" s="12">
        <v>1715.3182831512459</v>
      </c>
      <c r="AN7" s="12">
        <v>1715.4367984267044</v>
      </c>
      <c r="AO7" s="12">
        <v>1743.1801960457751</v>
      </c>
      <c r="AP7" s="12">
        <v>1739.1734447204799</v>
      </c>
      <c r="AQ7" s="12">
        <v>1712.9196613216707</v>
      </c>
      <c r="AR7" s="12">
        <v>1745.420581445708</v>
      </c>
      <c r="AS7" s="12">
        <v>1764.4313663910291</v>
      </c>
      <c r="AT7" s="12">
        <v>1755.3818238143704</v>
      </c>
      <c r="AU7" s="12">
        <v>1767.8285065505922</v>
      </c>
      <c r="AV7" s="12">
        <v>1773.4104628379416</v>
      </c>
      <c r="AW7" s="12">
        <v>1777.4332336415666</v>
      </c>
      <c r="AX7" s="12">
        <v>1757.0778747139536</v>
      </c>
      <c r="AY7" s="12">
        <v>1876.550299080892</v>
      </c>
      <c r="AZ7" s="12">
        <v>1747.305574461675</v>
      </c>
      <c r="BA7" s="12">
        <v>1841.2520855700002</v>
      </c>
      <c r="BB7" s="12">
        <v>1770.7806540799245</v>
      </c>
      <c r="BC7" s="12">
        <v>1760.1923307138213</v>
      </c>
      <c r="BD7" s="12">
        <v>1728.4816081569668</v>
      </c>
      <c r="BE7" s="12">
        <v>1735.0471748463412</v>
      </c>
      <c r="BF7" s="12">
        <v>1718.1282998555207</v>
      </c>
      <c r="BG7" s="12">
        <v>1745.8698996649125</v>
      </c>
      <c r="BH7" s="12">
        <v>1741.6262662965039</v>
      </c>
      <c r="BI7" s="12">
        <v>1744.4657067886626</v>
      </c>
      <c r="BJ7" s="12">
        <v>1896.1610034385833</v>
      </c>
      <c r="BK7" s="12">
        <v>1762.9746655037504</v>
      </c>
      <c r="BL7" s="12">
        <v>1762.1629719822788</v>
      </c>
      <c r="BM7" s="12">
        <v>1871.7877568286956</v>
      </c>
      <c r="BN7" s="12">
        <v>1848.6411404887415</v>
      </c>
      <c r="BO7" s="12">
        <v>1753.54406185485</v>
      </c>
      <c r="BP7" s="12">
        <v>1760.2569839212499</v>
      </c>
      <c r="BQ7" s="12">
        <v>1848.0553423647254</v>
      </c>
      <c r="BR7" s="12">
        <v>1865.3500058812706</v>
      </c>
      <c r="BS7" s="12">
        <v>1795.9359577323914</v>
      </c>
      <c r="BT7" s="12">
        <v>1735.7771956891913</v>
      </c>
      <c r="BU7" s="12">
        <v>1776.607060624204</v>
      </c>
      <c r="BV7" s="12">
        <v>1757.2457715354169</v>
      </c>
      <c r="BW7" s="12">
        <v>1706.8056845537749</v>
      </c>
      <c r="BX7" s="12">
        <v>1718.6078192764087</v>
      </c>
      <c r="BY7" s="12">
        <v>1768.1385728205505</v>
      </c>
      <c r="BZ7" s="12">
        <v>1790.1236984630214</v>
      </c>
      <c r="CA7" s="12">
        <v>1693.7677883700374</v>
      </c>
      <c r="CB7" s="12">
        <v>1754.6381471756001</v>
      </c>
      <c r="CC7" s="12">
        <v>1720.6702000759376</v>
      </c>
      <c r="CD7" s="12">
        <v>1703.8937829630788</v>
      </c>
      <c r="CE7" s="12">
        <v>1756.9621099507376</v>
      </c>
      <c r="CF7" s="12">
        <v>1762.1350115255752</v>
      </c>
      <c r="CG7" s="12">
        <v>1745.3244492807123</v>
      </c>
      <c r="CH7" s="12">
        <v>1737.3296668051246</v>
      </c>
      <c r="CI7" s="12">
        <v>1763.291625028588</v>
      </c>
      <c r="CJ7" s="12">
        <v>1760.8390520757873</v>
      </c>
      <c r="CK7" s="12">
        <v>1721.9877000902206</v>
      </c>
      <c r="CL7" s="12">
        <v>1772.2261073711372</v>
      </c>
      <c r="CM7" s="12">
        <v>1841.639879917383</v>
      </c>
      <c r="CN7" s="12">
        <v>1842.1035814835377</v>
      </c>
      <c r="CO7" s="12">
        <v>1752.6117472280623</v>
      </c>
      <c r="CP7" s="12">
        <v>1708.6693486525044</v>
      </c>
      <c r="CQ7" s="12">
        <v>1702.5929131051453</v>
      </c>
      <c r="CR7" s="13">
        <v>1756.7481391784831</v>
      </c>
      <c r="CS7" s="13">
        <v>1700.6544043736003</v>
      </c>
      <c r="CT7" s="13">
        <v>1704.2740238888919</v>
      </c>
      <c r="CU7" s="13">
        <v>1773.5265932944624</v>
      </c>
      <c r="CV7" s="13">
        <v>1696.7893927923378</v>
      </c>
      <c r="CW7" s="13">
        <v>1692.6143724974038</v>
      </c>
      <c r="CX7" s="13">
        <v>1700.107503189929</v>
      </c>
      <c r="CY7" s="13">
        <v>1721.6662257335292</v>
      </c>
      <c r="CZ7" s="13">
        <v>1745.8210820862041</v>
      </c>
      <c r="DA7" s="13">
        <v>1703.5234696347288</v>
      </c>
      <c r="DB7" s="13">
        <v>1731.2948773686874</v>
      </c>
      <c r="DC7" s="13">
        <v>1702.6188502764253</v>
      </c>
      <c r="DD7" s="13">
        <v>1736.5696113686417</v>
      </c>
      <c r="DE7" s="13">
        <v>1697.5856834102042</v>
      </c>
      <c r="DF7" s="13">
        <v>1698.06523379585</v>
      </c>
      <c r="DG7" s="13">
        <v>1738.6041669119043</v>
      </c>
      <c r="DH7" s="13">
        <v>1704.6138510455123</v>
      </c>
      <c r="DI7" s="13">
        <v>1699.1437315338042</v>
      </c>
      <c r="DJ7" s="13">
        <v>1709.16631038015</v>
      </c>
      <c r="DK7" s="13">
        <v>1709.2790106892292</v>
      </c>
      <c r="DL7" s="13">
        <v>1698.3961570751208</v>
      </c>
      <c r="DM7" s="13">
        <v>1700.7657080000042</v>
      </c>
      <c r="DN7" s="13">
        <v>1709.4059650529582</v>
      </c>
      <c r="DO7" s="12">
        <v>1696.5961225429089</v>
      </c>
      <c r="DP7" s="13">
        <v>1766.4211644909128</v>
      </c>
      <c r="DQ7" s="13">
        <v>1738.0801465918291</v>
      </c>
      <c r="DR7" s="13">
        <v>1766.3014832165036</v>
      </c>
      <c r="DS7" s="13">
        <v>1715.9564094700002</v>
      </c>
      <c r="DT7" s="13">
        <v>1715.7059123134377</v>
      </c>
      <c r="DU7" s="13">
        <v>1718.1556555263123</v>
      </c>
      <c r="DV7" s="13">
        <v>1734.1165391604791</v>
      </c>
      <c r="DW7" s="13">
        <v>1741.1817612283585</v>
      </c>
      <c r="DX7" s="13">
        <v>1741.1895731176007</v>
      </c>
      <c r="DY7" s="13">
        <v>1723.2171708423793</v>
      </c>
      <c r="DZ7" s="13">
        <v>1717.8640195074042</v>
      </c>
      <c r="EA7" s="13">
        <v>1863.1493892655371</v>
      </c>
      <c r="EB7" s="13">
        <v>1731.759465948425</v>
      </c>
      <c r="EC7" s="13">
        <v>1786.3207245099084</v>
      </c>
      <c r="ED7" s="13">
        <v>1806.3102496061585</v>
      </c>
      <c r="EE7" s="13">
        <v>1722.6860603896046</v>
      </c>
      <c r="EF7" s="13">
        <v>1758.3076215918211</v>
      </c>
      <c r="EG7" s="13">
        <v>1761.969145116954</v>
      </c>
      <c r="EH7" s="13">
        <v>1858.6729898576459</v>
      </c>
      <c r="EI7" s="13">
        <v>1859.1293033123459</v>
      </c>
      <c r="EJ7" s="13">
        <v>1777.2020381778457</v>
      </c>
      <c r="EK7" s="13">
        <v>1695.5761022171919</v>
      </c>
      <c r="EL7" s="13">
        <v>1000</v>
      </c>
      <c r="EM7" s="11">
        <f t="shared" si="3"/>
        <v>1896.1610034385833</v>
      </c>
      <c r="EN7">
        <f t="shared" si="4"/>
        <v>138</v>
      </c>
      <c r="EO7">
        <f t="shared" ca="1" si="5"/>
        <v>0</v>
      </c>
      <c r="EQ7" s="6"/>
      <c r="ER7" s="1"/>
      <c r="ES7" s="6"/>
      <c r="ET7" s="6"/>
      <c r="EU7" s="6"/>
      <c r="EV7" s="15"/>
      <c r="EW7" s="4"/>
      <c r="EX7" t="e">
        <f>ROUND(EV7/AVERAGEIFS(EM:EM,B:B,ER7,A:A,EQ7),4)*100&amp;"%"</f>
        <v>#DIV/0!</v>
      </c>
      <c r="EZ7">
        <v>100103</v>
      </c>
    </row>
    <row r="8" spans="1:156" x14ac:dyDescent="0.25">
      <c r="A8" s="7">
        <v>2023</v>
      </c>
      <c r="B8" s="7" t="s">
        <v>2</v>
      </c>
      <c r="C8" s="7">
        <v>4</v>
      </c>
      <c r="D8" s="12">
        <v>1702.128342032496</v>
      </c>
      <c r="E8" s="12">
        <v>1706.6729128540001</v>
      </c>
      <c r="F8" s="12">
        <v>1696.4699077520165</v>
      </c>
      <c r="G8" s="12">
        <v>1730.9946029240084</v>
      </c>
      <c r="H8" s="12">
        <v>1698.4479081195502</v>
      </c>
      <c r="I8" s="12">
        <v>1736.6106218858331</v>
      </c>
      <c r="J8" s="12">
        <v>1743.8450254565787</v>
      </c>
      <c r="K8" s="12">
        <v>1811.1444439346499</v>
      </c>
      <c r="L8" s="12">
        <v>1837.5776969253959</v>
      </c>
      <c r="M8" s="12">
        <v>1722.9286798379669</v>
      </c>
      <c r="N8" s="12">
        <v>1704.7392302993046</v>
      </c>
      <c r="O8" s="12">
        <v>1709.1500984846707</v>
      </c>
      <c r="P8" s="12">
        <v>1709.1722098380412</v>
      </c>
      <c r="Q8" s="12">
        <v>1705.6633225634005</v>
      </c>
      <c r="R8" s="12">
        <v>1699.2576710044996</v>
      </c>
      <c r="S8" s="12">
        <v>1710.2929900197876</v>
      </c>
      <c r="T8" s="12">
        <v>1696.222182882075</v>
      </c>
      <c r="U8" s="12">
        <v>1711.5891855166417</v>
      </c>
      <c r="V8" s="12">
        <v>1791.9495145682415</v>
      </c>
      <c r="W8" s="12">
        <v>1766.2571476104251</v>
      </c>
      <c r="X8" s="12">
        <v>1751.8023459340122</v>
      </c>
      <c r="Y8" s="12">
        <v>1756.4525240700459</v>
      </c>
      <c r="Z8" s="12">
        <v>1743.8549575050793</v>
      </c>
      <c r="AA8" s="12">
        <v>1722.6557347542628</v>
      </c>
      <c r="AB8" s="12">
        <v>1796.6061428759501</v>
      </c>
      <c r="AC8" s="12">
        <v>1715.9723766681627</v>
      </c>
      <c r="AD8" s="12">
        <v>1708.3759137240834</v>
      </c>
      <c r="AE8" s="12">
        <v>1716.9474964979088</v>
      </c>
      <c r="AF8" s="12">
        <v>1755.0984263858502</v>
      </c>
      <c r="AG8" s="12">
        <v>1775.9425170917918</v>
      </c>
      <c r="AH8" s="12">
        <v>1777.5277422075917</v>
      </c>
      <c r="AI8" s="12">
        <v>1744.7311884121293</v>
      </c>
      <c r="AJ8" s="12">
        <v>1739.6840052451332</v>
      </c>
      <c r="AK8" s="12">
        <v>1738.320875360346</v>
      </c>
      <c r="AL8" s="12">
        <v>1734.6094742374246</v>
      </c>
      <c r="AM8" s="12">
        <v>1715.3182831512459</v>
      </c>
      <c r="AN8" s="12">
        <v>1715.4367984267044</v>
      </c>
      <c r="AO8" s="12">
        <v>1743.1801960457751</v>
      </c>
      <c r="AP8" s="12">
        <v>1739.1734447204799</v>
      </c>
      <c r="AQ8" s="12">
        <v>1712.9196613216707</v>
      </c>
      <c r="AR8" s="12">
        <v>1745.420581445708</v>
      </c>
      <c r="AS8" s="12">
        <v>1764.4313663910291</v>
      </c>
      <c r="AT8" s="12">
        <v>1755.3818238143704</v>
      </c>
      <c r="AU8" s="12">
        <v>1767.8285065505922</v>
      </c>
      <c r="AV8" s="12">
        <v>1773.4104628379416</v>
      </c>
      <c r="AW8" s="12">
        <v>1777.4332336415666</v>
      </c>
      <c r="AX8" s="12">
        <v>1757.0778747139536</v>
      </c>
      <c r="AY8" s="12">
        <v>1876.550299080892</v>
      </c>
      <c r="AZ8" s="12">
        <v>1747.305574461675</v>
      </c>
      <c r="BA8" s="12">
        <v>1841.2520855700002</v>
      </c>
      <c r="BB8" s="12">
        <v>1770.7806540799245</v>
      </c>
      <c r="BC8" s="12">
        <v>1760.1923307138213</v>
      </c>
      <c r="BD8" s="12">
        <v>1728.4816081569668</v>
      </c>
      <c r="BE8" s="12">
        <v>1735.0471748463412</v>
      </c>
      <c r="BF8" s="12">
        <v>1718.1282998555207</v>
      </c>
      <c r="BG8" s="12">
        <v>1745.8698996649125</v>
      </c>
      <c r="BH8" s="12">
        <v>1741.6262662965039</v>
      </c>
      <c r="BI8" s="12">
        <v>1744.4657067886626</v>
      </c>
      <c r="BJ8" s="12">
        <v>1896.1610034385833</v>
      </c>
      <c r="BK8" s="12">
        <v>1762.9746655037504</v>
      </c>
      <c r="BL8" s="12">
        <v>1762.1629719822788</v>
      </c>
      <c r="BM8" s="12">
        <v>1871.7877568286956</v>
      </c>
      <c r="BN8" s="12">
        <v>1848.6411404887415</v>
      </c>
      <c r="BO8" s="12">
        <v>1753.54406185485</v>
      </c>
      <c r="BP8" s="12">
        <v>1760.2569839212499</v>
      </c>
      <c r="BQ8" s="12">
        <v>1848.0553423647254</v>
      </c>
      <c r="BR8" s="12">
        <v>1865.3500058812706</v>
      </c>
      <c r="BS8" s="12">
        <v>1795.9359577323914</v>
      </c>
      <c r="BT8" s="12">
        <v>1735.7771956891913</v>
      </c>
      <c r="BU8" s="12">
        <v>1776.607060624204</v>
      </c>
      <c r="BV8" s="12">
        <v>1757.2457715354169</v>
      </c>
      <c r="BW8" s="12">
        <v>1706.8056845537749</v>
      </c>
      <c r="BX8" s="12">
        <v>1718.6078192764087</v>
      </c>
      <c r="BY8" s="12">
        <v>1768.1385728205505</v>
      </c>
      <c r="BZ8" s="12">
        <v>1790.1236984630214</v>
      </c>
      <c r="CA8" s="12">
        <v>1693.7677883700374</v>
      </c>
      <c r="CB8" s="12">
        <v>1754.6381471756001</v>
      </c>
      <c r="CC8" s="12">
        <v>1720.6702000759376</v>
      </c>
      <c r="CD8" s="12">
        <v>1703.8937829630788</v>
      </c>
      <c r="CE8" s="12">
        <v>1756.9621099507376</v>
      </c>
      <c r="CF8" s="12">
        <v>1762.1350115255752</v>
      </c>
      <c r="CG8" s="12">
        <v>1745.3244492807123</v>
      </c>
      <c r="CH8" s="12">
        <v>1737.3296668051246</v>
      </c>
      <c r="CI8" s="12">
        <v>1763.291625028588</v>
      </c>
      <c r="CJ8" s="12">
        <v>1760.8390520757873</v>
      </c>
      <c r="CK8" s="12">
        <v>1721.9877000902206</v>
      </c>
      <c r="CL8" s="12">
        <v>1772.2261073711372</v>
      </c>
      <c r="CM8" s="12">
        <v>1841.639879917383</v>
      </c>
      <c r="CN8" s="12">
        <v>1842.1035814835377</v>
      </c>
      <c r="CO8" s="12">
        <v>1752.6117472280623</v>
      </c>
      <c r="CP8" s="12">
        <v>1708.6693486525044</v>
      </c>
      <c r="CQ8" s="12">
        <v>1702.5929131051453</v>
      </c>
      <c r="CR8" s="13">
        <v>1756.7481391784831</v>
      </c>
      <c r="CS8" s="13">
        <v>1700.6544043736003</v>
      </c>
      <c r="CT8" s="13">
        <v>1704.2740238888919</v>
      </c>
      <c r="CU8" s="13">
        <v>1773.5265932944624</v>
      </c>
      <c r="CV8" s="13">
        <v>1696.7893927923378</v>
      </c>
      <c r="CW8" s="13">
        <v>1692.6143724974038</v>
      </c>
      <c r="CX8" s="13">
        <v>1700.107503189929</v>
      </c>
      <c r="CY8" s="13">
        <v>1721.6662257335292</v>
      </c>
      <c r="CZ8" s="13">
        <v>1745.8210820862041</v>
      </c>
      <c r="DA8" s="13">
        <v>1703.5234696347288</v>
      </c>
      <c r="DB8" s="13">
        <v>1731.2948773686874</v>
      </c>
      <c r="DC8" s="13">
        <v>1702.6188502764253</v>
      </c>
      <c r="DD8" s="13">
        <v>1736.5696113686417</v>
      </c>
      <c r="DE8" s="13">
        <v>1697.5856834102042</v>
      </c>
      <c r="DF8" s="13">
        <v>1698.06523379585</v>
      </c>
      <c r="DG8" s="13">
        <v>1738.6041669119043</v>
      </c>
      <c r="DH8" s="13">
        <v>1704.6138510455123</v>
      </c>
      <c r="DI8" s="13">
        <v>1699.1437315338042</v>
      </c>
      <c r="DJ8" s="13">
        <v>1709.16631038015</v>
      </c>
      <c r="DK8" s="13">
        <v>1709.2790106892292</v>
      </c>
      <c r="DL8" s="13">
        <v>1698.3961570751208</v>
      </c>
      <c r="DM8" s="13">
        <v>1700.7657080000042</v>
      </c>
      <c r="DN8" s="13">
        <v>1709.4059650529582</v>
      </c>
      <c r="DO8" s="12">
        <v>1696.5961225429089</v>
      </c>
      <c r="DP8" s="13">
        <v>1766.4211644909128</v>
      </c>
      <c r="DQ8" s="13">
        <v>1738.0801465918291</v>
      </c>
      <c r="DR8" s="13">
        <v>1766.3014832165036</v>
      </c>
      <c r="DS8" s="13">
        <v>1715.9564094700002</v>
      </c>
      <c r="DT8" s="13">
        <v>1715.7059123134377</v>
      </c>
      <c r="DU8" s="13">
        <v>1718.1556555263123</v>
      </c>
      <c r="DV8" s="13">
        <v>1734.1165391604791</v>
      </c>
      <c r="DW8" s="13">
        <v>1741.1817612283585</v>
      </c>
      <c r="DX8" s="13">
        <v>1741.1895731176007</v>
      </c>
      <c r="DY8" s="13">
        <v>1723.2171708423793</v>
      </c>
      <c r="DZ8" s="13">
        <v>1717.8640195074042</v>
      </c>
      <c r="EA8" s="13">
        <v>1863.1493892655371</v>
      </c>
      <c r="EB8" s="13">
        <v>1731.759465948425</v>
      </c>
      <c r="EC8" s="13">
        <v>1786.3207245099084</v>
      </c>
      <c r="ED8" s="13">
        <v>1806.3102496061585</v>
      </c>
      <c r="EE8" s="13">
        <v>1722.6860603896046</v>
      </c>
      <c r="EF8" s="13">
        <v>1758.3076215918211</v>
      </c>
      <c r="EG8" s="13">
        <v>1761.969145116954</v>
      </c>
      <c r="EH8" s="13">
        <v>1858.6729898576459</v>
      </c>
      <c r="EI8" s="13">
        <v>1859.1293033123459</v>
      </c>
      <c r="EJ8" s="13">
        <v>1777.2020381778457</v>
      </c>
      <c r="EK8" s="13">
        <v>1695.5761022171919</v>
      </c>
      <c r="EL8" s="13">
        <v>1000</v>
      </c>
      <c r="EM8" s="11">
        <f t="shared" si="3"/>
        <v>1896.1610034385833</v>
      </c>
      <c r="EN8">
        <f t="shared" si="4"/>
        <v>138</v>
      </c>
      <c r="EO8">
        <f t="shared" ca="1" si="5"/>
        <v>0</v>
      </c>
      <c r="EZ8">
        <v>100104</v>
      </c>
    </row>
    <row r="9" spans="1:156" x14ac:dyDescent="0.25">
      <c r="A9" s="7">
        <v>2023</v>
      </c>
      <c r="B9" s="7" t="s">
        <v>2</v>
      </c>
      <c r="C9" s="7">
        <v>5</v>
      </c>
      <c r="D9" s="12">
        <v>1702.128342032496</v>
      </c>
      <c r="E9" s="12">
        <v>1706.6729128540001</v>
      </c>
      <c r="F9" s="12">
        <v>1696.4699077520165</v>
      </c>
      <c r="G9" s="12">
        <v>1730.9946029240084</v>
      </c>
      <c r="H9" s="12">
        <v>1698.4479081195502</v>
      </c>
      <c r="I9" s="12">
        <v>1736.6106218858331</v>
      </c>
      <c r="J9" s="12">
        <v>1743.8450254565787</v>
      </c>
      <c r="K9" s="12">
        <v>1811.1444439346499</v>
      </c>
      <c r="L9" s="12">
        <v>1837.5776969253959</v>
      </c>
      <c r="M9" s="12">
        <v>1722.9286798379669</v>
      </c>
      <c r="N9" s="12">
        <v>1704.7392302993046</v>
      </c>
      <c r="O9" s="12">
        <v>1709.1500984846707</v>
      </c>
      <c r="P9" s="12">
        <v>1709.1722098380412</v>
      </c>
      <c r="Q9" s="12">
        <v>1705.6633225634005</v>
      </c>
      <c r="R9" s="12">
        <v>1699.2576710044996</v>
      </c>
      <c r="S9" s="12">
        <v>1710.2929900197876</v>
      </c>
      <c r="T9" s="12">
        <v>1696.222182882075</v>
      </c>
      <c r="U9" s="12">
        <v>1711.5891855166417</v>
      </c>
      <c r="V9" s="12">
        <v>1791.9495145682415</v>
      </c>
      <c r="W9" s="12">
        <v>1766.2571476104251</v>
      </c>
      <c r="X9" s="12">
        <v>1751.8023459340122</v>
      </c>
      <c r="Y9" s="12">
        <v>1756.4525240700459</v>
      </c>
      <c r="Z9" s="12">
        <v>1743.8549575050793</v>
      </c>
      <c r="AA9" s="12">
        <v>1722.6557347542628</v>
      </c>
      <c r="AB9" s="12">
        <v>1796.6061428759501</v>
      </c>
      <c r="AC9" s="12">
        <v>1715.9723766681627</v>
      </c>
      <c r="AD9" s="12">
        <v>1708.3759137240834</v>
      </c>
      <c r="AE9" s="12">
        <v>1716.9474964979088</v>
      </c>
      <c r="AF9" s="12">
        <v>1755.0984263858502</v>
      </c>
      <c r="AG9" s="12">
        <v>1775.9425170917918</v>
      </c>
      <c r="AH9" s="12">
        <v>1777.5277422075917</v>
      </c>
      <c r="AI9" s="12">
        <v>1744.7311884121293</v>
      </c>
      <c r="AJ9" s="12">
        <v>1739.6840052451332</v>
      </c>
      <c r="AK9" s="12">
        <v>1738.320875360346</v>
      </c>
      <c r="AL9" s="12">
        <v>1734.6094742374246</v>
      </c>
      <c r="AM9" s="12">
        <v>1715.3182831512459</v>
      </c>
      <c r="AN9" s="12">
        <v>1715.4367984267044</v>
      </c>
      <c r="AO9" s="12">
        <v>1743.1801960457751</v>
      </c>
      <c r="AP9" s="12">
        <v>1739.1734447204799</v>
      </c>
      <c r="AQ9" s="12">
        <v>1712.9196613216707</v>
      </c>
      <c r="AR9" s="12">
        <v>1745.420581445708</v>
      </c>
      <c r="AS9" s="12">
        <v>1764.4313663910291</v>
      </c>
      <c r="AT9" s="12">
        <v>1755.3818238143704</v>
      </c>
      <c r="AU9" s="12">
        <v>1767.8285065505922</v>
      </c>
      <c r="AV9" s="12">
        <v>1773.4104628379416</v>
      </c>
      <c r="AW9" s="12">
        <v>1777.4332336415666</v>
      </c>
      <c r="AX9" s="12">
        <v>1757.0778747139536</v>
      </c>
      <c r="AY9" s="12">
        <v>1876.550299080892</v>
      </c>
      <c r="AZ9" s="12">
        <v>1747.305574461675</v>
      </c>
      <c r="BA9" s="12">
        <v>1841.2520855700002</v>
      </c>
      <c r="BB9" s="12">
        <v>1770.7806540799245</v>
      </c>
      <c r="BC9" s="12">
        <v>1760.1923307138213</v>
      </c>
      <c r="BD9" s="12">
        <v>1728.4816081569668</v>
      </c>
      <c r="BE9" s="12">
        <v>1735.0471748463412</v>
      </c>
      <c r="BF9" s="12">
        <v>1718.1282998555207</v>
      </c>
      <c r="BG9" s="12">
        <v>1745.8698996649125</v>
      </c>
      <c r="BH9" s="12">
        <v>1741.6262662965039</v>
      </c>
      <c r="BI9" s="12">
        <v>1744.4657067886626</v>
      </c>
      <c r="BJ9" s="12">
        <v>1896.1610034385833</v>
      </c>
      <c r="BK9" s="12">
        <v>1762.9746655037504</v>
      </c>
      <c r="BL9" s="12">
        <v>1762.1629719822788</v>
      </c>
      <c r="BM9" s="12">
        <v>1871.7877568286956</v>
      </c>
      <c r="BN9" s="12">
        <v>1848.6411404887415</v>
      </c>
      <c r="BO9" s="12">
        <v>1753.54406185485</v>
      </c>
      <c r="BP9" s="12">
        <v>1760.2569839212499</v>
      </c>
      <c r="BQ9" s="12">
        <v>1848.0553423647254</v>
      </c>
      <c r="BR9" s="12">
        <v>1865.3500058812706</v>
      </c>
      <c r="BS9" s="12">
        <v>1795.9359577323914</v>
      </c>
      <c r="BT9" s="12">
        <v>1735.7771956891913</v>
      </c>
      <c r="BU9" s="12">
        <v>1776.607060624204</v>
      </c>
      <c r="BV9" s="12">
        <v>1757.2457715354169</v>
      </c>
      <c r="BW9" s="12">
        <v>1706.8056845537749</v>
      </c>
      <c r="BX9" s="12">
        <v>1718.6078192764087</v>
      </c>
      <c r="BY9" s="12">
        <v>1768.1385728205505</v>
      </c>
      <c r="BZ9" s="12">
        <v>1790.1236984630214</v>
      </c>
      <c r="CA9" s="12">
        <v>1693.7677883700374</v>
      </c>
      <c r="CB9" s="12">
        <v>1754.6381471756001</v>
      </c>
      <c r="CC9" s="12">
        <v>1720.6702000759376</v>
      </c>
      <c r="CD9" s="12">
        <v>1703.8937829630788</v>
      </c>
      <c r="CE9" s="12">
        <v>1756.9621099507376</v>
      </c>
      <c r="CF9" s="12">
        <v>1762.1350115255752</v>
      </c>
      <c r="CG9" s="12">
        <v>1745.3244492807123</v>
      </c>
      <c r="CH9" s="12">
        <v>1737.3296668051246</v>
      </c>
      <c r="CI9" s="12">
        <v>1763.291625028588</v>
      </c>
      <c r="CJ9" s="12">
        <v>1760.8390520757873</v>
      </c>
      <c r="CK9" s="12">
        <v>1721.9877000902206</v>
      </c>
      <c r="CL9" s="12">
        <v>1772.2261073711372</v>
      </c>
      <c r="CM9" s="12">
        <v>1841.639879917383</v>
      </c>
      <c r="CN9" s="12">
        <v>1842.1035814835377</v>
      </c>
      <c r="CO9" s="12">
        <v>1752.6117472280623</v>
      </c>
      <c r="CP9" s="12">
        <v>1708.6693486525044</v>
      </c>
      <c r="CQ9" s="12">
        <v>1702.5929131051453</v>
      </c>
      <c r="CR9" s="13">
        <v>1756.7481391784831</v>
      </c>
      <c r="CS9" s="13">
        <v>1700.6544043736003</v>
      </c>
      <c r="CT9" s="13">
        <v>1704.2740238888919</v>
      </c>
      <c r="CU9" s="13">
        <v>1773.5265932944624</v>
      </c>
      <c r="CV9" s="13">
        <v>1696.7893927923378</v>
      </c>
      <c r="CW9" s="13">
        <v>1692.6143724974038</v>
      </c>
      <c r="CX9" s="13">
        <v>1700.107503189929</v>
      </c>
      <c r="CY9" s="13">
        <v>1721.6662257335292</v>
      </c>
      <c r="CZ9" s="13">
        <v>1745.8210820862041</v>
      </c>
      <c r="DA9" s="13">
        <v>1703.5234696347288</v>
      </c>
      <c r="DB9" s="13">
        <v>1731.2948773686874</v>
      </c>
      <c r="DC9" s="13">
        <v>1702.6188502764253</v>
      </c>
      <c r="DD9" s="13">
        <v>1736.5696113686417</v>
      </c>
      <c r="DE9" s="13">
        <v>1697.5856834102042</v>
      </c>
      <c r="DF9" s="13">
        <v>1698.06523379585</v>
      </c>
      <c r="DG9" s="13">
        <v>1738.6041669119043</v>
      </c>
      <c r="DH9" s="13">
        <v>1704.6138510455123</v>
      </c>
      <c r="DI9" s="13">
        <v>1699.1437315338042</v>
      </c>
      <c r="DJ9" s="13">
        <v>1709.16631038015</v>
      </c>
      <c r="DK9" s="13">
        <v>1709.2790106892292</v>
      </c>
      <c r="DL9" s="13">
        <v>1698.3961570751208</v>
      </c>
      <c r="DM9" s="13">
        <v>1700.7657080000042</v>
      </c>
      <c r="DN9" s="13">
        <v>1709.4059650529582</v>
      </c>
      <c r="DO9" s="12">
        <v>1696.5961225429089</v>
      </c>
      <c r="DP9" s="13">
        <v>1766.4211644909128</v>
      </c>
      <c r="DQ9" s="13">
        <v>1738.0801465918291</v>
      </c>
      <c r="DR9" s="13">
        <v>1766.3014832165036</v>
      </c>
      <c r="DS9" s="13">
        <v>1715.9564094700002</v>
      </c>
      <c r="DT9" s="13">
        <v>1715.7059123134377</v>
      </c>
      <c r="DU9" s="13">
        <v>1718.1556555263123</v>
      </c>
      <c r="DV9" s="13">
        <v>1734.1165391604791</v>
      </c>
      <c r="DW9" s="13">
        <v>1741.1817612283585</v>
      </c>
      <c r="DX9" s="13">
        <v>1741.1895731176007</v>
      </c>
      <c r="DY9" s="13">
        <v>1723.2171708423793</v>
      </c>
      <c r="DZ9" s="13">
        <v>1717.8640195074042</v>
      </c>
      <c r="EA9" s="13">
        <v>1863.1493892655371</v>
      </c>
      <c r="EB9" s="13">
        <v>1731.759465948425</v>
      </c>
      <c r="EC9" s="13">
        <v>1786.3207245099084</v>
      </c>
      <c r="ED9" s="13">
        <v>1806.3102496061585</v>
      </c>
      <c r="EE9" s="13">
        <v>1722.6860603896046</v>
      </c>
      <c r="EF9" s="13">
        <v>1758.3076215918211</v>
      </c>
      <c r="EG9" s="13">
        <v>1761.969145116954</v>
      </c>
      <c r="EH9" s="13">
        <v>1858.6729898576459</v>
      </c>
      <c r="EI9" s="13">
        <v>1859.1293033123459</v>
      </c>
      <c r="EJ9" s="13">
        <v>1777.2020381778457</v>
      </c>
      <c r="EK9" s="13">
        <v>1695.5761022171919</v>
      </c>
      <c r="EL9" s="13">
        <v>1000</v>
      </c>
      <c r="EM9" s="11">
        <f t="shared" si="3"/>
        <v>1896.1610034385833</v>
      </c>
      <c r="EN9">
        <f t="shared" si="4"/>
        <v>138</v>
      </c>
      <c r="EO9">
        <f t="shared" ca="1" si="5"/>
        <v>0</v>
      </c>
      <c r="EZ9">
        <v>100105</v>
      </c>
    </row>
    <row r="10" spans="1:156" ht="15" customHeight="1" x14ac:dyDescent="0.25">
      <c r="A10" s="7">
        <v>2023</v>
      </c>
      <c r="B10" s="7" t="s">
        <v>2</v>
      </c>
      <c r="C10" s="7">
        <v>6</v>
      </c>
      <c r="D10" s="12">
        <v>1702.128342032496</v>
      </c>
      <c r="E10" s="12">
        <v>1706.6729128540001</v>
      </c>
      <c r="F10" s="12">
        <v>1696.4699077520165</v>
      </c>
      <c r="G10" s="12">
        <v>1730.9946029240084</v>
      </c>
      <c r="H10" s="12">
        <v>1698.4479081195502</v>
      </c>
      <c r="I10" s="12">
        <v>1736.6106218858331</v>
      </c>
      <c r="J10" s="12">
        <v>1743.8450254565787</v>
      </c>
      <c r="K10" s="12">
        <v>1811.1444439346499</v>
      </c>
      <c r="L10" s="12">
        <v>1837.5776969253959</v>
      </c>
      <c r="M10" s="12">
        <v>1722.9286798379669</v>
      </c>
      <c r="N10" s="12">
        <v>1704.7392302993046</v>
      </c>
      <c r="O10" s="12">
        <v>1709.1500984846707</v>
      </c>
      <c r="P10" s="12">
        <v>1709.1722098380412</v>
      </c>
      <c r="Q10" s="12">
        <v>1705.6633225634005</v>
      </c>
      <c r="R10" s="12">
        <v>1699.2576710044996</v>
      </c>
      <c r="S10" s="12">
        <v>1710.2929900197876</v>
      </c>
      <c r="T10" s="12">
        <v>1696.222182882075</v>
      </c>
      <c r="U10" s="12">
        <v>1711.5891855166417</v>
      </c>
      <c r="V10" s="12">
        <v>1791.9495145682415</v>
      </c>
      <c r="W10" s="12">
        <v>1766.2571476104251</v>
      </c>
      <c r="X10" s="12">
        <v>1751.8023459340122</v>
      </c>
      <c r="Y10" s="12">
        <v>1756.4525240700459</v>
      </c>
      <c r="Z10" s="12">
        <v>1743.8549575050793</v>
      </c>
      <c r="AA10" s="12">
        <v>1722.6557347542628</v>
      </c>
      <c r="AB10" s="12">
        <v>1796.6061428759501</v>
      </c>
      <c r="AC10" s="12">
        <v>1715.9723766681627</v>
      </c>
      <c r="AD10" s="12">
        <v>1708.3759137240834</v>
      </c>
      <c r="AE10" s="12">
        <v>1716.9474964979088</v>
      </c>
      <c r="AF10" s="12">
        <v>1755.0984263858502</v>
      </c>
      <c r="AG10" s="12">
        <v>1775.9425170917918</v>
      </c>
      <c r="AH10" s="12">
        <v>1777.5277422075917</v>
      </c>
      <c r="AI10" s="12">
        <v>1744.7311884121293</v>
      </c>
      <c r="AJ10" s="12">
        <v>1739.6840052451332</v>
      </c>
      <c r="AK10" s="12">
        <v>1738.320875360346</v>
      </c>
      <c r="AL10" s="12">
        <v>1734.6094742374246</v>
      </c>
      <c r="AM10" s="12">
        <v>1715.3182831512459</v>
      </c>
      <c r="AN10" s="12">
        <v>1715.4367984267044</v>
      </c>
      <c r="AO10" s="12">
        <v>1743.1801960457751</v>
      </c>
      <c r="AP10" s="12">
        <v>1739.1734447204799</v>
      </c>
      <c r="AQ10" s="12">
        <v>1712.9196613216707</v>
      </c>
      <c r="AR10" s="12">
        <v>1745.420581445708</v>
      </c>
      <c r="AS10" s="12">
        <v>1764.4313663910291</v>
      </c>
      <c r="AT10" s="12">
        <v>1755.3818238143704</v>
      </c>
      <c r="AU10" s="12">
        <v>1767.8285065505922</v>
      </c>
      <c r="AV10" s="12">
        <v>1773.4104628379416</v>
      </c>
      <c r="AW10" s="12">
        <v>1777.4332336415666</v>
      </c>
      <c r="AX10" s="12">
        <v>1757.0778747139536</v>
      </c>
      <c r="AY10" s="12">
        <v>1876.550299080892</v>
      </c>
      <c r="AZ10" s="12">
        <v>1747.305574461675</v>
      </c>
      <c r="BA10" s="12">
        <v>1841.2520855700002</v>
      </c>
      <c r="BB10" s="12">
        <v>1770.7806540799245</v>
      </c>
      <c r="BC10" s="12">
        <v>1760.1923307138213</v>
      </c>
      <c r="BD10" s="12">
        <v>1728.4816081569668</v>
      </c>
      <c r="BE10" s="12">
        <v>1735.0471748463412</v>
      </c>
      <c r="BF10" s="12">
        <v>1718.1282998555207</v>
      </c>
      <c r="BG10" s="12">
        <v>1745.8698996649125</v>
      </c>
      <c r="BH10" s="12">
        <v>1741.6262662965039</v>
      </c>
      <c r="BI10" s="12">
        <v>1744.4657067886626</v>
      </c>
      <c r="BJ10" s="12">
        <v>1896.1610034385833</v>
      </c>
      <c r="BK10" s="12">
        <v>1762.9746655037504</v>
      </c>
      <c r="BL10" s="12">
        <v>1762.1629719822788</v>
      </c>
      <c r="BM10" s="12">
        <v>1871.7877568286956</v>
      </c>
      <c r="BN10" s="12">
        <v>1848.6411404887415</v>
      </c>
      <c r="BO10" s="12">
        <v>1753.54406185485</v>
      </c>
      <c r="BP10" s="12">
        <v>1760.2569839212499</v>
      </c>
      <c r="BQ10" s="12">
        <v>1848.0553423647254</v>
      </c>
      <c r="BR10" s="12">
        <v>1865.3500058812706</v>
      </c>
      <c r="BS10" s="12">
        <v>1795.9359577323914</v>
      </c>
      <c r="BT10" s="12">
        <v>1735.7771956891913</v>
      </c>
      <c r="BU10" s="12">
        <v>1776.607060624204</v>
      </c>
      <c r="BV10" s="12">
        <v>1757.2457715354169</v>
      </c>
      <c r="BW10" s="12">
        <v>1706.8056845537749</v>
      </c>
      <c r="BX10" s="12">
        <v>1718.6078192764087</v>
      </c>
      <c r="BY10" s="12">
        <v>1768.1385728205505</v>
      </c>
      <c r="BZ10" s="12">
        <v>1790.1236984630214</v>
      </c>
      <c r="CA10" s="12">
        <v>1693.7677883700374</v>
      </c>
      <c r="CB10" s="12">
        <v>1754.6381471756001</v>
      </c>
      <c r="CC10" s="12">
        <v>1720.6702000759376</v>
      </c>
      <c r="CD10" s="12">
        <v>1703.8937829630788</v>
      </c>
      <c r="CE10" s="12">
        <v>1756.9621099507376</v>
      </c>
      <c r="CF10" s="12">
        <v>1762.1350115255752</v>
      </c>
      <c r="CG10" s="12">
        <v>1745.3244492807123</v>
      </c>
      <c r="CH10" s="12">
        <v>1737.3296668051246</v>
      </c>
      <c r="CI10" s="12">
        <v>1763.291625028588</v>
      </c>
      <c r="CJ10" s="12">
        <v>1760.8390520757873</v>
      </c>
      <c r="CK10" s="12">
        <v>1721.9877000902206</v>
      </c>
      <c r="CL10" s="12">
        <v>1772.2261073711372</v>
      </c>
      <c r="CM10" s="12">
        <v>1841.639879917383</v>
      </c>
      <c r="CN10" s="12">
        <v>1842.1035814835377</v>
      </c>
      <c r="CO10" s="12">
        <v>1752.6117472280623</v>
      </c>
      <c r="CP10" s="12">
        <v>1708.6693486525044</v>
      </c>
      <c r="CQ10" s="12">
        <v>1702.5929131051453</v>
      </c>
      <c r="CR10" s="13">
        <v>1756.7481391784831</v>
      </c>
      <c r="CS10" s="13">
        <v>1700.6544043736003</v>
      </c>
      <c r="CT10" s="13">
        <v>1704.2740238888919</v>
      </c>
      <c r="CU10" s="13">
        <v>1773.5265932944624</v>
      </c>
      <c r="CV10" s="13">
        <v>1696.7893927923378</v>
      </c>
      <c r="CW10" s="13">
        <v>1692.6143724974038</v>
      </c>
      <c r="CX10" s="13">
        <v>1700.107503189929</v>
      </c>
      <c r="CY10" s="13">
        <v>1721.6662257335292</v>
      </c>
      <c r="CZ10" s="13">
        <v>1745.8210820862041</v>
      </c>
      <c r="DA10" s="13">
        <v>1703.5234696347288</v>
      </c>
      <c r="DB10" s="13">
        <v>1731.2948773686874</v>
      </c>
      <c r="DC10" s="13">
        <v>1702.6188502764253</v>
      </c>
      <c r="DD10" s="13">
        <v>1736.5696113686417</v>
      </c>
      <c r="DE10" s="13">
        <v>1697.5856834102042</v>
      </c>
      <c r="DF10" s="13">
        <v>1698.06523379585</v>
      </c>
      <c r="DG10" s="13">
        <v>1738.6041669119043</v>
      </c>
      <c r="DH10" s="13">
        <v>1704.6138510455123</v>
      </c>
      <c r="DI10" s="13">
        <v>1699.1437315338042</v>
      </c>
      <c r="DJ10" s="13">
        <v>1709.16631038015</v>
      </c>
      <c r="DK10" s="13">
        <v>1709.2790106892292</v>
      </c>
      <c r="DL10" s="13">
        <v>1698.3961570751208</v>
      </c>
      <c r="DM10" s="13">
        <v>1700.7657080000042</v>
      </c>
      <c r="DN10" s="13">
        <v>1709.4059650529582</v>
      </c>
      <c r="DO10" s="12">
        <v>1696.5961225429089</v>
      </c>
      <c r="DP10" s="13">
        <v>1766.4211644909128</v>
      </c>
      <c r="DQ10" s="13">
        <v>1738.0801465918291</v>
      </c>
      <c r="DR10" s="13">
        <v>1766.3014832165036</v>
      </c>
      <c r="DS10" s="13">
        <v>1715.9564094700002</v>
      </c>
      <c r="DT10" s="13">
        <v>1715.7059123134377</v>
      </c>
      <c r="DU10" s="13">
        <v>1718.1556555263123</v>
      </c>
      <c r="DV10" s="13">
        <v>1734.1165391604791</v>
      </c>
      <c r="DW10" s="13">
        <v>1741.1817612283585</v>
      </c>
      <c r="DX10" s="13">
        <v>1741.1895731176007</v>
      </c>
      <c r="DY10" s="13">
        <v>1723.2171708423793</v>
      </c>
      <c r="DZ10" s="13">
        <v>1717.8640195074042</v>
      </c>
      <c r="EA10" s="13">
        <v>1863.1493892655371</v>
      </c>
      <c r="EB10" s="13">
        <v>1731.759465948425</v>
      </c>
      <c r="EC10" s="13">
        <v>1786.3207245099084</v>
      </c>
      <c r="ED10" s="13">
        <v>1806.3102496061585</v>
      </c>
      <c r="EE10" s="13">
        <v>1722.6860603896046</v>
      </c>
      <c r="EF10" s="13">
        <v>1758.3076215918211</v>
      </c>
      <c r="EG10" s="13">
        <v>1761.969145116954</v>
      </c>
      <c r="EH10" s="13">
        <v>1858.6729898576459</v>
      </c>
      <c r="EI10" s="13">
        <v>1859.1293033123459</v>
      </c>
      <c r="EJ10" s="13">
        <v>1777.2020381778457</v>
      </c>
      <c r="EK10" s="13">
        <v>1695.5761022171919</v>
      </c>
      <c r="EL10" s="13">
        <v>1000</v>
      </c>
      <c r="EM10" s="11">
        <f t="shared" si="3"/>
        <v>1896.1610034385833</v>
      </c>
      <c r="EN10">
        <f t="shared" si="4"/>
        <v>138</v>
      </c>
      <c r="EO10">
        <f t="shared" ca="1" si="5"/>
        <v>0</v>
      </c>
      <c r="EZ10">
        <v>100106</v>
      </c>
    </row>
    <row r="11" spans="1:156" x14ac:dyDescent="0.25">
      <c r="A11" s="7">
        <v>2023</v>
      </c>
      <c r="B11" s="7" t="s">
        <v>2</v>
      </c>
      <c r="C11" s="7">
        <v>7</v>
      </c>
      <c r="D11" s="12">
        <v>1702.128342032496</v>
      </c>
      <c r="E11" s="12">
        <v>1706.6729128540001</v>
      </c>
      <c r="F11" s="12">
        <v>1696.4699077520165</v>
      </c>
      <c r="G11" s="12">
        <v>1730.9946029240084</v>
      </c>
      <c r="H11" s="12">
        <v>1698.4479081195502</v>
      </c>
      <c r="I11" s="12">
        <v>1736.6106218858331</v>
      </c>
      <c r="J11" s="12">
        <v>1743.8450254565787</v>
      </c>
      <c r="K11" s="12">
        <v>1811.1444439346499</v>
      </c>
      <c r="L11" s="12">
        <v>1837.5776969253959</v>
      </c>
      <c r="M11" s="12">
        <v>1722.9286798379669</v>
      </c>
      <c r="N11" s="12">
        <v>1704.7392302993046</v>
      </c>
      <c r="O11" s="12">
        <v>1709.1500984846707</v>
      </c>
      <c r="P11" s="12">
        <v>1709.1722098380412</v>
      </c>
      <c r="Q11" s="12">
        <v>1705.6633225634005</v>
      </c>
      <c r="R11" s="12">
        <v>1699.2576710044996</v>
      </c>
      <c r="S11" s="12">
        <v>1710.2929900197876</v>
      </c>
      <c r="T11" s="12">
        <v>1696.222182882075</v>
      </c>
      <c r="U11" s="12">
        <v>1711.5891855166417</v>
      </c>
      <c r="V11" s="12">
        <v>1791.9495145682415</v>
      </c>
      <c r="W11" s="12">
        <v>1766.2571476104251</v>
      </c>
      <c r="X11" s="12">
        <v>1751.8023459340122</v>
      </c>
      <c r="Y11" s="12">
        <v>1756.4525240700459</v>
      </c>
      <c r="Z11" s="12">
        <v>1743.8549575050793</v>
      </c>
      <c r="AA11" s="12">
        <v>1722.6557347542628</v>
      </c>
      <c r="AB11" s="12">
        <v>1796.6061428759501</v>
      </c>
      <c r="AC11" s="12">
        <v>1715.9723766681627</v>
      </c>
      <c r="AD11" s="12">
        <v>1708.3759137240834</v>
      </c>
      <c r="AE11" s="12">
        <v>1716.9474964979088</v>
      </c>
      <c r="AF11" s="12">
        <v>1755.0984263858502</v>
      </c>
      <c r="AG11" s="12">
        <v>1775.9425170917918</v>
      </c>
      <c r="AH11" s="12">
        <v>1777.5277422075917</v>
      </c>
      <c r="AI11" s="12">
        <v>1744.7311884121293</v>
      </c>
      <c r="AJ11" s="12">
        <v>1739.6840052451332</v>
      </c>
      <c r="AK11" s="12">
        <v>1738.320875360346</v>
      </c>
      <c r="AL11" s="12">
        <v>1734.6094742374246</v>
      </c>
      <c r="AM11" s="12">
        <v>1715.3182831512459</v>
      </c>
      <c r="AN11" s="12">
        <v>1715.4367984267044</v>
      </c>
      <c r="AO11" s="12">
        <v>1743.1801960457751</v>
      </c>
      <c r="AP11" s="12">
        <v>1739.1734447204799</v>
      </c>
      <c r="AQ11" s="12">
        <v>1712.9196613216707</v>
      </c>
      <c r="AR11" s="12">
        <v>1745.420581445708</v>
      </c>
      <c r="AS11" s="12">
        <v>1764.4313663910291</v>
      </c>
      <c r="AT11" s="12">
        <v>1755.3818238143704</v>
      </c>
      <c r="AU11" s="12">
        <v>1767.8285065505922</v>
      </c>
      <c r="AV11" s="12">
        <v>1773.4104628379416</v>
      </c>
      <c r="AW11" s="12">
        <v>1777.4332336415666</v>
      </c>
      <c r="AX11" s="12">
        <v>1757.0778747139536</v>
      </c>
      <c r="AY11" s="12">
        <v>1876.550299080892</v>
      </c>
      <c r="AZ11" s="12">
        <v>1747.305574461675</v>
      </c>
      <c r="BA11" s="12">
        <v>1841.2520855700002</v>
      </c>
      <c r="BB11" s="12">
        <v>1770.7806540799245</v>
      </c>
      <c r="BC11" s="12">
        <v>1760.1923307138213</v>
      </c>
      <c r="BD11" s="12">
        <v>1728.4816081569668</v>
      </c>
      <c r="BE11" s="12">
        <v>1735.0471748463412</v>
      </c>
      <c r="BF11" s="12">
        <v>1718.1282998555207</v>
      </c>
      <c r="BG11" s="12">
        <v>1745.8698996649125</v>
      </c>
      <c r="BH11" s="12">
        <v>1741.6262662965039</v>
      </c>
      <c r="BI11" s="12">
        <v>1744.4657067886626</v>
      </c>
      <c r="BJ11" s="12">
        <v>1896.1610034385833</v>
      </c>
      <c r="BK11" s="12">
        <v>1762.9746655037504</v>
      </c>
      <c r="BL11" s="12">
        <v>1762.1629719822788</v>
      </c>
      <c r="BM11" s="12">
        <v>1871.7877568286956</v>
      </c>
      <c r="BN11" s="12">
        <v>1848.6411404887415</v>
      </c>
      <c r="BO11" s="12">
        <v>1753.54406185485</v>
      </c>
      <c r="BP11" s="12">
        <v>1760.2569839212499</v>
      </c>
      <c r="BQ11" s="12">
        <v>1848.0553423647254</v>
      </c>
      <c r="BR11" s="12">
        <v>1865.3500058812706</v>
      </c>
      <c r="BS11" s="12">
        <v>1795.9359577323914</v>
      </c>
      <c r="BT11" s="12">
        <v>1735.7771956891913</v>
      </c>
      <c r="BU11" s="12">
        <v>1776.607060624204</v>
      </c>
      <c r="BV11" s="12">
        <v>1757.2457715354169</v>
      </c>
      <c r="BW11" s="12">
        <v>1706.8056845537749</v>
      </c>
      <c r="BX11" s="12">
        <v>1718.6078192764087</v>
      </c>
      <c r="BY11" s="12">
        <v>1768.1385728205505</v>
      </c>
      <c r="BZ11" s="12">
        <v>1790.1236984630214</v>
      </c>
      <c r="CA11" s="12">
        <v>1693.7677883700374</v>
      </c>
      <c r="CB11" s="12">
        <v>1754.6381471756001</v>
      </c>
      <c r="CC11" s="12">
        <v>1720.6702000759376</v>
      </c>
      <c r="CD11" s="12">
        <v>1703.8937829630788</v>
      </c>
      <c r="CE11" s="12">
        <v>1756.9621099507376</v>
      </c>
      <c r="CF11" s="12">
        <v>1762.1350115255752</v>
      </c>
      <c r="CG11" s="12">
        <v>1745.3244492807123</v>
      </c>
      <c r="CH11" s="12">
        <v>1737.3296668051246</v>
      </c>
      <c r="CI11" s="12">
        <v>1763.291625028588</v>
      </c>
      <c r="CJ11" s="12">
        <v>1760.8390520757873</v>
      </c>
      <c r="CK11" s="12">
        <v>1721.9877000902206</v>
      </c>
      <c r="CL11" s="12">
        <v>1772.2261073711372</v>
      </c>
      <c r="CM11" s="12">
        <v>1841.639879917383</v>
      </c>
      <c r="CN11" s="12">
        <v>1842.1035814835377</v>
      </c>
      <c r="CO11" s="12">
        <v>1752.6117472280623</v>
      </c>
      <c r="CP11" s="12">
        <v>1708.6693486525044</v>
      </c>
      <c r="CQ11" s="12">
        <v>1702.5929131051453</v>
      </c>
      <c r="CR11" s="13">
        <v>1756.7481391784831</v>
      </c>
      <c r="CS11" s="13">
        <v>1700.6544043736003</v>
      </c>
      <c r="CT11" s="13">
        <v>1704.2740238888919</v>
      </c>
      <c r="CU11" s="13">
        <v>1773.5265932944624</v>
      </c>
      <c r="CV11" s="13">
        <v>1696.7893927923378</v>
      </c>
      <c r="CW11" s="13">
        <v>1692.6143724974038</v>
      </c>
      <c r="CX11" s="13">
        <v>1700.107503189929</v>
      </c>
      <c r="CY11" s="13">
        <v>1721.6662257335292</v>
      </c>
      <c r="CZ11" s="13">
        <v>1745.8210820862041</v>
      </c>
      <c r="DA11" s="13">
        <v>1703.5234696347288</v>
      </c>
      <c r="DB11" s="13">
        <v>1731.2948773686874</v>
      </c>
      <c r="DC11" s="13">
        <v>1702.6188502764253</v>
      </c>
      <c r="DD11" s="13">
        <v>1736.5696113686417</v>
      </c>
      <c r="DE11" s="13">
        <v>1697.5856834102042</v>
      </c>
      <c r="DF11" s="13">
        <v>1698.06523379585</v>
      </c>
      <c r="DG11" s="13">
        <v>1738.6041669119043</v>
      </c>
      <c r="DH11" s="13">
        <v>1704.6138510455123</v>
      </c>
      <c r="DI11" s="13">
        <v>1699.1437315338042</v>
      </c>
      <c r="DJ11" s="13">
        <v>1709.16631038015</v>
      </c>
      <c r="DK11" s="13">
        <v>1709.2790106892292</v>
      </c>
      <c r="DL11" s="13">
        <v>1698.3961570751208</v>
      </c>
      <c r="DM11" s="13">
        <v>1700.7657080000042</v>
      </c>
      <c r="DN11" s="13">
        <v>1709.4059650529582</v>
      </c>
      <c r="DO11" s="12">
        <v>1696.5961225429089</v>
      </c>
      <c r="DP11" s="13">
        <v>1766.4211644909128</v>
      </c>
      <c r="DQ11" s="13">
        <v>1738.0801465918291</v>
      </c>
      <c r="DR11" s="13">
        <v>1766.3014832165036</v>
      </c>
      <c r="DS11" s="13">
        <v>1715.9564094700002</v>
      </c>
      <c r="DT11" s="13">
        <v>1715.7059123134377</v>
      </c>
      <c r="DU11" s="13">
        <v>1718.1556555263123</v>
      </c>
      <c r="DV11" s="13">
        <v>1734.1165391604791</v>
      </c>
      <c r="DW11" s="13">
        <v>1741.1817612283585</v>
      </c>
      <c r="DX11" s="13">
        <v>1741.1895731176007</v>
      </c>
      <c r="DY11" s="13">
        <v>1723.2171708423793</v>
      </c>
      <c r="DZ11" s="13">
        <v>1717.8640195074042</v>
      </c>
      <c r="EA11" s="13">
        <v>1863.1493892655371</v>
      </c>
      <c r="EB11" s="13">
        <v>1731.759465948425</v>
      </c>
      <c r="EC11" s="13">
        <v>1786.3207245099084</v>
      </c>
      <c r="ED11" s="13">
        <v>1806.3102496061585</v>
      </c>
      <c r="EE11" s="13">
        <v>1722.6860603896046</v>
      </c>
      <c r="EF11" s="13">
        <v>1758.3076215918211</v>
      </c>
      <c r="EG11" s="13">
        <v>1761.969145116954</v>
      </c>
      <c r="EH11" s="13">
        <v>1858.6729898576459</v>
      </c>
      <c r="EI11" s="13">
        <v>1859.1293033123459</v>
      </c>
      <c r="EJ11" s="13">
        <v>1777.2020381778457</v>
      </c>
      <c r="EK11" s="13">
        <v>1695.5761022171919</v>
      </c>
      <c r="EL11" s="13">
        <v>1000</v>
      </c>
      <c r="EM11" s="11">
        <f t="shared" si="3"/>
        <v>1896.1610034385833</v>
      </c>
      <c r="EN11">
        <f t="shared" si="4"/>
        <v>138</v>
      </c>
      <c r="EO11">
        <f t="shared" ca="1" si="5"/>
        <v>0</v>
      </c>
      <c r="EZ11">
        <v>100107</v>
      </c>
    </row>
    <row r="12" spans="1:156" x14ac:dyDescent="0.25">
      <c r="A12" s="7">
        <v>2023</v>
      </c>
      <c r="B12" s="7" t="s">
        <v>2</v>
      </c>
      <c r="C12" s="7">
        <v>8</v>
      </c>
      <c r="D12" s="12">
        <v>1702.128342032496</v>
      </c>
      <c r="E12" s="12">
        <v>1706.6729128540001</v>
      </c>
      <c r="F12" s="12">
        <v>1696.4699077520165</v>
      </c>
      <c r="G12" s="12">
        <v>1730.9946029240084</v>
      </c>
      <c r="H12" s="12">
        <v>1698.4479081195502</v>
      </c>
      <c r="I12" s="12">
        <v>1736.6106218858331</v>
      </c>
      <c r="J12" s="12">
        <v>1743.8450254565787</v>
      </c>
      <c r="K12" s="12">
        <v>1811.1444439346499</v>
      </c>
      <c r="L12" s="12">
        <v>1837.5776969253959</v>
      </c>
      <c r="M12" s="12">
        <v>1722.9286798379669</v>
      </c>
      <c r="N12" s="12">
        <v>1704.7392302993046</v>
      </c>
      <c r="O12" s="12">
        <v>1709.1500984846707</v>
      </c>
      <c r="P12" s="12">
        <v>1709.1722098380412</v>
      </c>
      <c r="Q12" s="12">
        <v>1705.6633225634005</v>
      </c>
      <c r="R12" s="12">
        <v>1699.2576710044996</v>
      </c>
      <c r="S12" s="12">
        <v>1710.2929900197876</v>
      </c>
      <c r="T12" s="12">
        <v>1696.222182882075</v>
      </c>
      <c r="U12" s="12">
        <v>1711.5891855166417</v>
      </c>
      <c r="V12" s="12">
        <v>1791.9495145682415</v>
      </c>
      <c r="W12" s="12">
        <v>1766.2571476104251</v>
      </c>
      <c r="X12" s="12">
        <v>1751.8023459340122</v>
      </c>
      <c r="Y12" s="12">
        <v>1756.4525240700459</v>
      </c>
      <c r="Z12" s="12">
        <v>1743.8549575050793</v>
      </c>
      <c r="AA12" s="12">
        <v>1722.6557347542628</v>
      </c>
      <c r="AB12" s="12">
        <v>1796.6061428759501</v>
      </c>
      <c r="AC12" s="12">
        <v>1715.9723766681627</v>
      </c>
      <c r="AD12" s="12">
        <v>1708.3759137240834</v>
      </c>
      <c r="AE12" s="12">
        <v>1716.9474964979088</v>
      </c>
      <c r="AF12" s="12">
        <v>1755.0984263858502</v>
      </c>
      <c r="AG12" s="12">
        <v>1775.9425170917918</v>
      </c>
      <c r="AH12" s="12">
        <v>1777.5277422075917</v>
      </c>
      <c r="AI12" s="12">
        <v>1744.7311884121293</v>
      </c>
      <c r="AJ12" s="12">
        <v>1739.6840052451332</v>
      </c>
      <c r="AK12" s="12">
        <v>1738.320875360346</v>
      </c>
      <c r="AL12" s="12">
        <v>1734.6094742374246</v>
      </c>
      <c r="AM12" s="12">
        <v>1715.3182831512459</v>
      </c>
      <c r="AN12" s="12">
        <v>1715.4367984267044</v>
      </c>
      <c r="AO12" s="12">
        <v>1743.1801960457751</v>
      </c>
      <c r="AP12" s="12">
        <v>1739.1734447204799</v>
      </c>
      <c r="AQ12" s="12">
        <v>1712.9196613216707</v>
      </c>
      <c r="AR12" s="12">
        <v>1745.420581445708</v>
      </c>
      <c r="AS12" s="12">
        <v>1764.4313663910291</v>
      </c>
      <c r="AT12" s="12">
        <v>1755.3818238143704</v>
      </c>
      <c r="AU12" s="12">
        <v>1767.8285065505922</v>
      </c>
      <c r="AV12" s="12">
        <v>1773.4104628379416</v>
      </c>
      <c r="AW12" s="12">
        <v>1777.4332336415666</v>
      </c>
      <c r="AX12" s="12">
        <v>1757.0778747139536</v>
      </c>
      <c r="AY12" s="12">
        <v>1876.550299080892</v>
      </c>
      <c r="AZ12" s="12">
        <v>1747.305574461675</v>
      </c>
      <c r="BA12" s="12">
        <v>1841.2520855700002</v>
      </c>
      <c r="BB12" s="12">
        <v>1770.7806540799245</v>
      </c>
      <c r="BC12" s="12">
        <v>1760.1923307138213</v>
      </c>
      <c r="BD12" s="12">
        <v>1728.4816081569668</v>
      </c>
      <c r="BE12" s="12">
        <v>1735.0471748463412</v>
      </c>
      <c r="BF12" s="12">
        <v>1718.1282998555207</v>
      </c>
      <c r="BG12" s="12">
        <v>1745.8698996649125</v>
      </c>
      <c r="BH12" s="12">
        <v>1741.6262662965039</v>
      </c>
      <c r="BI12" s="12">
        <v>1744.4657067886626</v>
      </c>
      <c r="BJ12" s="12">
        <v>1896.1610034385833</v>
      </c>
      <c r="BK12" s="12">
        <v>1762.9746655037504</v>
      </c>
      <c r="BL12" s="12">
        <v>1762.1629719822788</v>
      </c>
      <c r="BM12" s="12">
        <v>1871.7877568286956</v>
      </c>
      <c r="BN12" s="12">
        <v>1848.6411404887415</v>
      </c>
      <c r="BO12" s="12">
        <v>1753.54406185485</v>
      </c>
      <c r="BP12" s="12">
        <v>1760.2569839212499</v>
      </c>
      <c r="BQ12" s="12">
        <v>1848.0553423647254</v>
      </c>
      <c r="BR12" s="12">
        <v>1865.3500058812706</v>
      </c>
      <c r="BS12" s="12">
        <v>1795.9359577323914</v>
      </c>
      <c r="BT12" s="12">
        <v>1735.7771956891913</v>
      </c>
      <c r="BU12" s="12">
        <v>1776.607060624204</v>
      </c>
      <c r="BV12" s="12">
        <v>1757.2457715354169</v>
      </c>
      <c r="BW12" s="12">
        <v>1706.8056845537749</v>
      </c>
      <c r="BX12" s="12">
        <v>1718.6078192764087</v>
      </c>
      <c r="BY12" s="12">
        <v>1768.1385728205505</v>
      </c>
      <c r="BZ12" s="12">
        <v>1790.1236984630214</v>
      </c>
      <c r="CA12" s="12">
        <v>1693.7677883700374</v>
      </c>
      <c r="CB12" s="12">
        <v>1754.6381471756001</v>
      </c>
      <c r="CC12" s="12">
        <v>1720.6702000759376</v>
      </c>
      <c r="CD12" s="12">
        <v>1703.8937829630788</v>
      </c>
      <c r="CE12" s="12">
        <v>1756.9621099507376</v>
      </c>
      <c r="CF12" s="12">
        <v>1762.1350115255752</v>
      </c>
      <c r="CG12" s="12">
        <v>1745.3244492807123</v>
      </c>
      <c r="CH12" s="12">
        <v>1737.3296668051246</v>
      </c>
      <c r="CI12" s="12">
        <v>1763.291625028588</v>
      </c>
      <c r="CJ12" s="12">
        <v>1760.8390520757873</v>
      </c>
      <c r="CK12" s="12">
        <v>1721.9877000902206</v>
      </c>
      <c r="CL12" s="12">
        <v>1772.2261073711372</v>
      </c>
      <c r="CM12" s="12">
        <v>1841.639879917383</v>
      </c>
      <c r="CN12" s="12">
        <v>1842.1035814835377</v>
      </c>
      <c r="CO12" s="12">
        <v>1752.6117472280623</v>
      </c>
      <c r="CP12" s="12">
        <v>1708.6693486525044</v>
      </c>
      <c r="CQ12" s="12">
        <v>1702.5929131051453</v>
      </c>
      <c r="CR12" s="13">
        <v>1756.7481391784831</v>
      </c>
      <c r="CS12" s="13">
        <v>1700.6544043736003</v>
      </c>
      <c r="CT12" s="13">
        <v>1704.2740238888919</v>
      </c>
      <c r="CU12" s="13">
        <v>1773.5265932944624</v>
      </c>
      <c r="CV12" s="13">
        <v>1696.7893927923378</v>
      </c>
      <c r="CW12" s="13">
        <v>1692.6143724974038</v>
      </c>
      <c r="CX12" s="13">
        <v>1700.107503189929</v>
      </c>
      <c r="CY12" s="13">
        <v>1721.6662257335292</v>
      </c>
      <c r="CZ12" s="13">
        <v>1745.8210820862041</v>
      </c>
      <c r="DA12" s="13">
        <v>1703.5234696347288</v>
      </c>
      <c r="DB12" s="13">
        <v>1731.2948773686874</v>
      </c>
      <c r="DC12" s="13">
        <v>1702.6188502764253</v>
      </c>
      <c r="DD12" s="13">
        <v>1736.5696113686417</v>
      </c>
      <c r="DE12" s="13">
        <v>1697.5856834102042</v>
      </c>
      <c r="DF12" s="13">
        <v>1698.06523379585</v>
      </c>
      <c r="DG12" s="13">
        <v>1738.6041669119043</v>
      </c>
      <c r="DH12" s="13">
        <v>1704.6138510455123</v>
      </c>
      <c r="DI12" s="13">
        <v>1699.1437315338042</v>
      </c>
      <c r="DJ12" s="13">
        <v>1709.16631038015</v>
      </c>
      <c r="DK12" s="13">
        <v>1709.2790106892292</v>
      </c>
      <c r="DL12" s="13">
        <v>1698.3961570751208</v>
      </c>
      <c r="DM12" s="13">
        <v>1700.7657080000042</v>
      </c>
      <c r="DN12" s="13">
        <v>1709.4059650529582</v>
      </c>
      <c r="DO12" s="12">
        <v>1696.5961225429089</v>
      </c>
      <c r="DP12" s="13">
        <v>1766.4211644909128</v>
      </c>
      <c r="DQ12" s="13">
        <v>1738.0801465918291</v>
      </c>
      <c r="DR12" s="13">
        <v>1766.3014832165036</v>
      </c>
      <c r="DS12" s="13">
        <v>1715.9564094700002</v>
      </c>
      <c r="DT12" s="13">
        <v>1715.7059123134377</v>
      </c>
      <c r="DU12" s="13">
        <v>1718.1556555263123</v>
      </c>
      <c r="DV12" s="13">
        <v>1734.1165391604791</v>
      </c>
      <c r="DW12" s="13">
        <v>1741.1817612283585</v>
      </c>
      <c r="DX12" s="13">
        <v>1741.1895731176007</v>
      </c>
      <c r="DY12" s="13">
        <v>1723.2171708423793</v>
      </c>
      <c r="DZ12" s="13">
        <v>1717.8640195074042</v>
      </c>
      <c r="EA12" s="13">
        <v>1863.1493892655371</v>
      </c>
      <c r="EB12" s="13">
        <v>1731.759465948425</v>
      </c>
      <c r="EC12" s="13">
        <v>1786.3207245099084</v>
      </c>
      <c r="ED12" s="13">
        <v>1806.3102496061585</v>
      </c>
      <c r="EE12" s="13">
        <v>1722.6860603896046</v>
      </c>
      <c r="EF12" s="13">
        <v>1758.3076215918211</v>
      </c>
      <c r="EG12" s="13">
        <v>1761.969145116954</v>
      </c>
      <c r="EH12" s="13">
        <v>1858.6729898576459</v>
      </c>
      <c r="EI12" s="13">
        <v>1859.1293033123459</v>
      </c>
      <c r="EJ12" s="13">
        <v>1777.2020381778457</v>
      </c>
      <c r="EK12" s="13">
        <v>1695.5761022171919</v>
      </c>
      <c r="EL12" s="13">
        <v>1000</v>
      </c>
      <c r="EM12" s="11">
        <f t="shared" si="3"/>
        <v>1896.1610034385833</v>
      </c>
      <c r="EN12">
        <f t="shared" si="4"/>
        <v>138</v>
      </c>
      <c r="EO12">
        <f t="shared" ca="1" si="5"/>
        <v>0</v>
      </c>
      <c r="EZ12">
        <v>100108</v>
      </c>
    </row>
    <row r="13" spans="1:156" x14ac:dyDescent="0.25">
      <c r="A13" s="7">
        <v>2023</v>
      </c>
      <c r="B13" s="7" t="s">
        <v>2</v>
      </c>
      <c r="C13" s="7">
        <v>9</v>
      </c>
      <c r="D13" s="12">
        <v>1702.128342032496</v>
      </c>
      <c r="E13" s="12">
        <v>1706.6729128540001</v>
      </c>
      <c r="F13" s="12">
        <v>1696.4699077520165</v>
      </c>
      <c r="G13" s="12">
        <v>1730.9946029240084</v>
      </c>
      <c r="H13" s="12">
        <v>1698.4479081195502</v>
      </c>
      <c r="I13" s="12">
        <v>1736.6106218858331</v>
      </c>
      <c r="J13" s="12">
        <v>1743.8450254565787</v>
      </c>
      <c r="K13" s="12">
        <v>1811.1444439346499</v>
      </c>
      <c r="L13" s="12">
        <v>1837.5776969253959</v>
      </c>
      <c r="M13" s="12">
        <v>1722.9286798379669</v>
      </c>
      <c r="N13" s="12">
        <v>1704.7392302993046</v>
      </c>
      <c r="O13" s="12">
        <v>1709.1500984846707</v>
      </c>
      <c r="P13" s="12">
        <v>1709.1722098380412</v>
      </c>
      <c r="Q13" s="12">
        <v>1705.6633225634005</v>
      </c>
      <c r="R13" s="12">
        <v>1699.2576710044996</v>
      </c>
      <c r="S13" s="12">
        <v>1710.2929900197876</v>
      </c>
      <c r="T13" s="12">
        <v>1696.222182882075</v>
      </c>
      <c r="U13" s="12">
        <v>1711.5891855166417</v>
      </c>
      <c r="V13" s="12">
        <v>1791.9495145682415</v>
      </c>
      <c r="W13" s="12">
        <v>1766.2571476104251</v>
      </c>
      <c r="X13" s="12">
        <v>1751.8023459340122</v>
      </c>
      <c r="Y13" s="12">
        <v>1756.4525240700459</v>
      </c>
      <c r="Z13" s="12">
        <v>1743.8549575050793</v>
      </c>
      <c r="AA13" s="12">
        <v>1722.6557347542628</v>
      </c>
      <c r="AB13" s="12">
        <v>1796.6061428759501</v>
      </c>
      <c r="AC13" s="12">
        <v>1715.9723766681627</v>
      </c>
      <c r="AD13" s="12">
        <v>1708.3759137240834</v>
      </c>
      <c r="AE13" s="12">
        <v>1716.9474964979088</v>
      </c>
      <c r="AF13" s="12">
        <v>1755.0984263858502</v>
      </c>
      <c r="AG13" s="12">
        <v>1775.9425170917918</v>
      </c>
      <c r="AH13" s="12">
        <v>1777.5277422075917</v>
      </c>
      <c r="AI13" s="12">
        <v>1744.7311884121293</v>
      </c>
      <c r="AJ13" s="12">
        <v>1739.6840052451332</v>
      </c>
      <c r="AK13" s="12">
        <v>1738.320875360346</v>
      </c>
      <c r="AL13" s="12">
        <v>1734.6094742374246</v>
      </c>
      <c r="AM13" s="12">
        <v>1715.3182831512459</v>
      </c>
      <c r="AN13" s="12">
        <v>1715.4367984267044</v>
      </c>
      <c r="AO13" s="12">
        <v>1743.1801960457751</v>
      </c>
      <c r="AP13" s="12">
        <v>1739.1734447204799</v>
      </c>
      <c r="AQ13" s="12">
        <v>1712.9196613216707</v>
      </c>
      <c r="AR13" s="12">
        <v>1745.420581445708</v>
      </c>
      <c r="AS13" s="12">
        <v>1764.4313663910291</v>
      </c>
      <c r="AT13" s="12">
        <v>1755.3818238143704</v>
      </c>
      <c r="AU13" s="12">
        <v>1767.8285065505922</v>
      </c>
      <c r="AV13" s="12">
        <v>1773.4104628379416</v>
      </c>
      <c r="AW13" s="12">
        <v>1777.4332336415666</v>
      </c>
      <c r="AX13" s="12">
        <v>1757.0778747139536</v>
      </c>
      <c r="AY13" s="12">
        <v>1876.550299080892</v>
      </c>
      <c r="AZ13" s="12">
        <v>1747.305574461675</v>
      </c>
      <c r="BA13" s="12">
        <v>1841.2520855700002</v>
      </c>
      <c r="BB13" s="12">
        <v>1770.7806540799245</v>
      </c>
      <c r="BC13" s="12">
        <v>1760.1923307138213</v>
      </c>
      <c r="BD13" s="12">
        <v>1728.4816081569668</v>
      </c>
      <c r="BE13" s="12">
        <v>1735.0471748463412</v>
      </c>
      <c r="BF13" s="12">
        <v>1718.1282998555207</v>
      </c>
      <c r="BG13" s="12">
        <v>1745.8698996649125</v>
      </c>
      <c r="BH13" s="12">
        <v>1741.6262662965039</v>
      </c>
      <c r="BI13" s="12">
        <v>1744.4657067886626</v>
      </c>
      <c r="BJ13" s="12">
        <v>1896.1610034385833</v>
      </c>
      <c r="BK13" s="12">
        <v>1762.9746655037504</v>
      </c>
      <c r="BL13" s="12">
        <v>1762.1629719822788</v>
      </c>
      <c r="BM13" s="12">
        <v>1871.7877568286956</v>
      </c>
      <c r="BN13" s="12">
        <v>1848.6411404887415</v>
      </c>
      <c r="BO13" s="12">
        <v>1753.54406185485</v>
      </c>
      <c r="BP13" s="12">
        <v>1760.2569839212499</v>
      </c>
      <c r="BQ13" s="12">
        <v>1848.0553423647254</v>
      </c>
      <c r="BR13" s="12">
        <v>1865.3500058812706</v>
      </c>
      <c r="BS13" s="12">
        <v>1795.9359577323914</v>
      </c>
      <c r="BT13" s="12">
        <v>1735.7771956891913</v>
      </c>
      <c r="BU13" s="12">
        <v>1776.607060624204</v>
      </c>
      <c r="BV13" s="12">
        <v>1757.2457715354169</v>
      </c>
      <c r="BW13" s="12">
        <v>1706.8056845537749</v>
      </c>
      <c r="BX13" s="12">
        <v>1718.6078192764087</v>
      </c>
      <c r="BY13" s="12">
        <v>1768.1385728205505</v>
      </c>
      <c r="BZ13" s="12">
        <v>1790.1236984630214</v>
      </c>
      <c r="CA13" s="12">
        <v>1693.7677883700374</v>
      </c>
      <c r="CB13" s="12">
        <v>1754.6381471756001</v>
      </c>
      <c r="CC13" s="12">
        <v>1720.6702000759376</v>
      </c>
      <c r="CD13" s="12">
        <v>1703.8937829630788</v>
      </c>
      <c r="CE13" s="12">
        <v>1756.9621099507376</v>
      </c>
      <c r="CF13" s="12">
        <v>1762.1350115255752</v>
      </c>
      <c r="CG13" s="12">
        <v>1745.3244492807123</v>
      </c>
      <c r="CH13" s="12">
        <v>1737.3296668051246</v>
      </c>
      <c r="CI13" s="12">
        <v>1763.291625028588</v>
      </c>
      <c r="CJ13" s="12">
        <v>1760.8390520757873</v>
      </c>
      <c r="CK13" s="12">
        <v>1721.9877000902206</v>
      </c>
      <c r="CL13" s="12">
        <v>1772.2261073711372</v>
      </c>
      <c r="CM13" s="12">
        <v>1841.639879917383</v>
      </c>
      <c r="CN13" s="12">
        <v>1842.1035814835377</v>
      </c>
      <c r="CO13" s="12">
        <v>1752.6117472280623</v>
      </c>
      <c r="CP13" s="12">
        <v>1708.6693486525044</v>
      </c>
      <c r="CQ13" s="12">
        <v>1702.5929131051453</v>
      </c>
      <c r="CR13" s="13">
        <v>1756.7481391784831</v>
      </c>
      <c r="CS13" s="13">
        <v>1700.6544043736003</v>
      </c>
      <c r="CT13" s="13">
        <v>1704.2740238888919</v>
      </c>
      <c r="CU13" s="13">
        <v>1773.5265932944624</v>
      </c>
      <c r="CV13" s="13">
        <v>1696.7893927923378</v>
      </c>
      <c r="CW13" s="13">
        <v>1692.6143724974038</v>
      </c>
      <c r="CX13" s="13">
        <v>1700.107503189929</v>
      </c>
      <c r="CY13" s="13">
        <v>1721.6662257335292</v>
      </c>
      <c r="CZ13" s="13">
        <v>1745.8210820862041</v>
      </c>
      <c r="DA13" s="13">
        <v>1703.5234696347288</v>
      </c>
      <c r="DB13" s="13">
        <v>1731.2948773686874</v>
      </c>
      <c r="DC13" s="13">
        <v>1702.6188502764253</v>
      </c>
      <c r="DD13" s="13">
        <v>1736.5696113686417</v>
      </c>
      <c r="DE13" s="13">
        <v>1697.5856834102042</v>
      </c>
      <c r="DF13" s="13">
        <v>1698.06523379585</v>
      </c>
      <c r="DG13" s="13">
        <v>1738.6041669119043</v>
      </c>
      <c r="DH13" s="13">
        <v>1704.6138510455123</v>
      </c>
      <c r="DI13" s="13">
        <v>1699.1437315338042</v>
      </c>
      <c r="DJ13" s="13">
        <v>1709.16631038015</v>
      </c>
      <c r="DK13" s="13">
        <v>1709.2790106892292</v>
      </c>
      <c r="DL13" s="13">
        <v>1698.3961570751208</v>
      </c>
      <c r="DM13" s="13">
        <v>1700.7657080000042</v>
      </c>
      <c r="DN13" s="13">
        <v>1709.4059650529582</v>
      </c>
      <c r="DO13" s="12">
        <v>1696.5961225429089</v>
      </c>
      <c r="DP13" s="13">
        <v>1766.4211644909128</v>
      </c>
      <c r="DQ13" s="13">
        <v>1738.0801465918291</v>
      </c>
      <c r="DR13" s="13">
        <v>1766.3014832165036</v>
      </c>
      <c r="DS13" s="13">
        <v>1715.9564094700002</v>
      </c>
      <c r="DT13" s="13">
        <v>1715.7059123134377</v>
      </c>
      <c r="DU13" s="13">
        <v>1718.1556555263123</v>
      </c>
      <c r="DV13" s="13">
        <v>1734.1165391604791</v>
      </c>
      <c r="DW13" s="13">
        <v>1741.1817612283585</v>
      </c>
      <c r="DX13" s="13">
        <v>1741.1895731176007</v>
      </c>
      <c r="DY13" s="13">
        <v>1723.2171708423793</v>
      </c>
      <c r="DZ13" s="13">
        <v>1717.8640195074042</v>
      </c>
      <c r="EA13" s="13">
        <v>1863.1493892655371</v>
      </c>
      <c r="EB13" s="13">
        <v>1731.759465948425</v>
      </c>
      <c r="EC13" s="13">
        <v>1786.3207245099084</v>
      </c>
      <c r="ED13" s="13">
        <v>1806.3102496061585</v>
      </c>
      <c r="EE13" s="13">
        <v>1722.6860603896046</v>
      </c>
      <c r="EF13" s="13">
        <v>1758.3076215918211</v>
      </c>
      <c r="EG13" s="13">
        <v>1761.969145116954</v>
      </c>
      <c r="EH13" s="13">
        <v>1858.6729898576459</v>
      </c>
      <c r="EI13" s="13">
        <v>1859.1293033123459</v>
      </c>
      <c r="EJ13" s="13">
        <v>1777.2020381778457</v>
      </c>
      <c r="EK13" s="13">
        <v>1695.5761022171919</v>
      </c>
      <c r="EL13" s="13">
        <v>1000</v>
      </c>
      <c r="EM13" s="11">
        <f t="shared" si="3"/>
        <v>1896.1610034385833</v>
      </c>
      <c r="EN13">
        <f t="shared" si="4"/>
        <v>138</v>
      </c>
      <c r="EO13">
        <f t="shared" ca="1" si="5"/>
        <v>0</v>
      </c>
      <c r="EZ13">
        <v>100109</v>
      </c>
    </row>
    <row r="14" spans="1:156" x14ac:dyDescent="0.25">
      <c r="A14" s="7">
        <v>2023</v>
      </c>
      <c r="B14" s="7" t="s">
        <v>2</v>
      </c>
      <c r="C14" s="7">
        <v>10</v>
      </c>
      <c r="D14" s="12">
        <v>1702.128342032496</v>
      </c>
      <c r="E14" s="12">
        <v>1706.6729128540001</v>
      </c>
      <c r="F14" s="12">
        <v>1696.4699077520165</v>
      </c>
      <c r="G14" s="12">
        <v>1730.9946029240084</v>
      </c>
      <c r="H14" s="12">
        <v>1698.4479081195502</v>
      </c>
      <c r="I14" s="12">
        <v>1736.6106218858331</v>
      </c>
      <c r="J14" s="12">
        <v>1743.8450254565787</v>
      </c>
      <c r="K14" s="12">
        <v>1811.1444439346499</v>
      </c>
      <c r="L14" s="12">
        <v>1837.5776969253959</v>
      </c>
      <c r="M14" s="12">
        <v>1722.9286798379669</v>
      </c>
      <c r="N14" s="12">
        <v>1704.7392302993046</v>
      </c>
      <c r="O14" s="12">
        <v>1709.1500984846707</v>
      </c>
      <c r="P14" s="12">
        <v>1709.1722098380412</v>
      </c>
      <c r="Q14" s="12">
        <v>1705.6633225634005</v>
      </c>
      <c r="R14" s="12">
        <v>1699.2576710044996</v>
      </c>
      <c r="S14" s="12">
        <v>1710.2929900197876</v>
      </c>
      <c r="T14" s="12">
        <v>1696.222182882075</v>
      </c>
      <c r="U14" s="12">
        <v>1711.5891855166417</v>
      </c>
      <c r="V14" s="12">
        <v>1791.9495145682415</v>
      </c>
      <c r="W14" s="12">
        <v>1766.2571476104251</v>
      </c>
      <c r="X14" s="12">
        <v>1751.8023459340122</v>
      </c>
      <c r="Y14" s="12">
        <v>1756.4525240700459</v>
      </c>
      <c r="Z14" s="12">
        <v>1743.8549575050793</v>
      </c>
      <c r="AA14" s="12">
        <v>1722.6557347542628</v>
      </c>
      <c r="AB14" s="12">
        <v>1796.6061428759501</v>
      </c>
      <c r="AC14" s="12">
        <v>1715.9723766681627</v>
      </c>
      <c r="AD14" s="12">
        <v>1708.3759137240834</v>
      </c>
      <c r="AE14" s="12">
        <v>1716.9474964979088</v>
      </c>
      <c r="AF14" s="12">
        <v>1755.0984263858502</v>
      </c>
      <c r="AG14" s="12">
        <v>1775.9425170917918</v>
      </c>
      <c r="AH14" s="12">
        <v>1777.5277422075917</v>
      </c>
      <c r="AI14" s="12">
        <v>1744.7311884121293</v>
      </c>
      <c r="AJ14" s="12">
        <v>1739.6840052451332</v>
      </c>
      <c r="AK14" s="12">
        <v>1738.320875360346</v>
      </c>
      <c r="AL14" s="12">
        <v>1734.6094742374246</v>
      </c>
      <c r="AM14" s="12">
        <v>1715.3182831512459</v>
      </c>
      <c r="AN14" s="12">
        <v>1715.4367984267044</v>
      </c>
      <c r="AO14" s="12">
        <v>1743.1801960457751</v>
      </c>
      <c r="AP14" s="12">
        <v>1739.1734447204799</v>
      </c>
      <c r="AQ14" s="12">
        <v>1712.9196613216707</v>
      </c>
      <c r="AR14" s="12">
        <v>1745.420581445708</v>
      </c>
      <c r="AS14" s="12">
        <v>1764.4313663910291</v>
      </c>
      <c r="AT14" s="12">
        <v>1755.3818238143704</v>
      </c>
      <c r="AU14" s="12">
        <v>1767.8285065505922</v>
      </c>
      <c r="AV14" s="12">
        <v>1773.4104628379416</v>
      </c>
      <c r="AW14" s="12">
        <v>1777.4332336415666</v>
      </c>
      <c r="AX14" s="12">
        <v>1757.0778747139536</v>
      </c>
      <c r="AY14" s="12">
        <v>1876.550299080892</v>
      </c>
      <c r="AZ14" s="12">
        <v>1747.305574461675</v>
      </c>
      <c r="BA14" s="12">
        <v>1841.2520855700002</v>
      </c>
      <c r="BB14" s="12">
        <v>1770.7806540799245</v>
      </c>
      <c r="BC14" s="12">
        <v>1760.1923307138213</v>
      </c>
      <c r="BD14" s="12">
        <v>1728.4816081569668</v>
      </c>
      <c r="BE14" s="12">
        <v>1735.0471748463412</v>
      </c>
      <c r="BF14" s="12">
        <v>1718.1282998555207</v>
      </c>
      <c r="BG14" s="12">
        <v>1745.8698996649125</v>
      </c>
      <c r="BH14" s="12">
        <v>1741.6262662965039</v>
      </c>
      <c r="BI14" s="12">
        <v>1744.4657067886626</v>
      </c>
      <c r="BJ14" s="12">
        <v>1896.1610034385833</v>
      </c>
      <c r="BK14" s="12">
        <v>1762.9746655037504</v>
      </c>
      <c r="BL14" s="12">
        <v>1762.1629719822788</v>
      </c>
      <c r="BM14" s="12">
        <v>1871.7877568286956</v>
      </c>
      <c r="BN14" s="12">
        <v>1848.6411404887415</v>
      </c>
      <c r="BO14" s="12">
        <v>1753.54406185485</v>
      </c>
      <c r="BP14" s="12">
        <v>1760.2569839212499</v>
      </c>
      <c r="BQ14" s="12">
        <v>1848.0553423647254</v>
      </c>
      <c r="BR14" s="12">
        <v>1865.3500058812706</v>
      </c>
      <c r="BS14" s="12">
        <v>1795.9359577323914</v>
      </c>
      <c r="BT14" s="12">
        <v>1735.7771956891913</v>
      </c>
      <c r="BU14" s="12">
        <v>1776.607060624204</v>
      </c>
      <c r="BV14" s="12">
        <v>1757.2457715354169</v>
      </c>
      <c r="BW14" s="12">
        <v>1706.8056845537749</v>
      </c>
      <c r="BX14" s="12">
        <v>1718.6078192764087</v>
      </c>
      <c r="BY14" s="12">
        <v>1768.1385728205505</v>
      </c>
      <c r="BZ14" s="12">
        <v>1790.1236984630214</v>
      </c>
      <c r="CA14" s="12">
        <v>1693.7677883700374</v>
      </c>
      <c r="CB14" s="12">
        <v>1754.6381471756001</v>
      </c>
      <c r="CC14" s="12">
        <v>1720.6702000759376</v>
      </c>
      <c r="CD14" s="12">
        <v>1703.8937829630788</v>
      </c>
      <c r="CE14" s="12">
        <v>1756.9621099507376</v>
      </c>
      <c r="CF14" s="12">
        <v>1762.1350115255752</v>
      </c>
      <c r="CG14" s="12">
        <v>1745.3244492807123</v>
      </c>
      <c r="CH14" s="12">
        <v>1737.3296668051246</v>
      </c>
      <c r="CI14" s="12">
        <v>1763.291625028588</v>
      </c>
      <c r="CJ14" s="12">
        <v>1760.8390520757873</v>
      </c>
      <c r="CK14" s="12">
        <v>1721.9877000902206</v>
      </c>
      <c r="CL14" s="12">
        <v>1772.2261073711372</v>
      </c>
      <c r="CM14" s="12">
        <v>1841.639879917383</v>
      </c>
      <c r="CN14" s="12">
        <v>1842.1035814835377</v>
      </c>
      <c r="CO14" s="12">
        <v>1752.6117472280623</v>
      </c>
      <c r="CP14" s="12">
        <v>1708.6693486525044</v>
      </c>
      <c r="CQ14" s="12">
        <v>1702.5929131051453</v>
      </c>
      <c r="CR14" s="13">
        <v>1756.7481391784831</v>
      </c>
      <c r="CS14" s="13">
        <v>1700.6544043736003</v>
      </c>
      <c r="CT14" s="13">
        <v>1704.2740238888919</v>
      </c>
      <c r="CU14" s="13">
        <v>1773.5265932944624</v>
      </c>
      <c r="CV14" s="13">
        <v>1696.7893927923378</v>
      </c>
      <c r="CW14" s="13">
        <v>1692.6143724974038</v>
      </c>
      <c r="CX14" s="13">
        <v>1700.107503189929</v>
      </c>
      <c r="CY14" s="13">
        <v>1721.6662257335292</v>
      </c>
      <c r="CZ14" s="13">
        <v>1745.8210820862041</v>
      </c>
      <c r="DA14" s="13">
        <v>1703.5234696347288</v>
      </c>
      <c r="DB14" s="13">
        <v>1731.2948773686874</v>
      </c>
      <c r="DC14" s="13">
        <v>1702.6188502764253</v>
      </c>
      <c r="DD14" s="13">
        <v>1736.5696113686417</v>
      </c>
      <c r="DE14" s="13">
        <v>1697.5856834102042</v>
      </c>
      <c r="DF14" s="13">
        <v>1698.06523379585</v>
      </c>
      <c r="DG14" s="13">
        <v>1738.6041669119043</v>
      </c>
      <c r="DH14" s="13">
        <v>1704.6138510455123</v>
      </c>
      <c r="DI14" s="13">
        <v>1699.1437315338042</v>
      </c>
      <c r="DJ14" s="13">
        <v>1709.16631038015</v>
      </c>
      <c r="DK14" s="13">
        <v>1709.2790106892292</v>
      </c>
      <c r="DL14" s="13">
        <v>1698.3961570751208</v>
      </c>
      <c r="DM14" s="13">
        <v>1700.7657080000042</v>
      </c>
      <c r="DN14" s="13">
        <v>1709.4059650529582</v>
      </c>
      <c r="DO14" s="12">
        <v>1696.5961225429089</v>
      </c>
      <c r="DP14" s="13">
        <v>1766.4211644909128</v>
      </c>
      <c r="DQ14" s="13">
        <v>1738.0801465918291</v>
      </c>
      <c r="DR14" s="13">
        <v>1766.3014832165036</v>
      </c>
      <c r="DS14" s="13">
        <v>1715.9564094700002</v>
      </c>
      <c r="DT14" s="13">
        <v>1715.7059123134377</v>
      </c>
      <c r="DU14" s="13">
        <v>1718.1556555263123</v>
      </c>
      <c r="DV14" s="13">
        <v>1734.1165391604791</v>
      </c>
      <c r="DW14" s="13">
        <v>1741.1817612283585</v>
      </c>
      <c r="DX14" s="13">
        <v>1741.1895731176007</v>
      </c>
      <c r="DY14" s="13">
        <v>1723.2171708423793</v>
      </c>
      <c r="DZ14" s="13">
        <v>1717.8640195074042</v>
      </c>
      <c r="EA14" s="13">
        <v>1863.1493892655371</v>
      </c>
      <c r="EB14" s="13">
        <v>1731.759465948425</v>
      </c>
      <c r="EC14" s="13">
        <v>1786.3207245099084</v>
      </c>
      <c r="ED14" s="13">
        <v>1806.3102496061585</v>
      </c>
      <c r="EE14" s="13">
        <v>1722.6860603896046</v>
      </c>
      <c r="EF14" s="13">
        <v>1758.3076215918211</v>
      </c>
      <c r="EG14" s="13">
        <v>1761.969145116954</v>
      </c>
      <c r="EH14" s="13">
        <v>1858.6729898576459</v>
      </c>
      <c r="EI14" s="13">
        <v>1859.1293033123459</v>
      </c>
      <c r="EJ14" s="13">
        <v>1777.2020381778457</v>
      </c>
      <c r="EK14" s="13">
        <v>1695.5761022171919</v>
      </c>
      <c r="EL14" s="13">
        <v>1000</v>
      </c>
      <c r="EM14" s="11">
        <f t="shared" si="3"/>
        <v>1896.1610034385833</v>
      </c>
      <c r="EN14">
        <f t="shared" si="4"/>
        <v>138</v>
      </c>
      <c r="EO14">
        <f t="shared" ca="1" si="5"/>
        <v>0</v>
      </c>
      <c r="EZ14">
        <v>100110</v>
      </c>
    </row>
    <row r="15" spans="1:156" x14ac:dyDescent="0.25">
      <c r="A15" s="7">
        <v>2023</v>
      </c>
      <c r="B15" s="7" t="s">
        <v>2</v>
      </c>
      <c r="C15" s="7">
        <v>11</v>
      </c>
      <c r="D15" s="12">
        <v>1702.128342032496</v>
      </c>
      <c r="E15" s="12">
        <v>1706.6729128540001</v>
      </c>
      <c r="F15" s="12">
        <v>1696.4699077520165</v>
      </c>
      <c r="G15" s="12">
        <v>1730.9946029240084</v>
      </c>
      <c r="H15" s="12">
        <v>1698.4479081195502</v>
      </c>
      <c r="I15" s="12">
        <v>1736.6106218858331</v>
      </c>
      <c r="J15" s="12">
        <v>1743.8450254565787</v>
      </c>
      <c r="K15" s="12">
        <v>1811.1444439346499</v>
      </c>
      <c r="L15" s="12">
        <v>1837.5776969253959</v>
      </c>
      <c r="M15" s="12">
        <v>1722.9286798379669</v>
      </c>
      <c r="N15" s="12">
        <v>1704.7392302993046</v>
      </c>
      <c r="O15" s="12">
        <v>1709.1500984846707</v>
      </c>
      <c r="P15" s="12">
        <v>1709.1722098380412</v>
      </c>
      <c r="Q15" s="12">
        <v>1705.6633225634005</v>
      </c>
      <c r="R15" s="12">
        <v>1699.2576710044996</v>
      </c>
      <c r="S15" s="12">
        <v>1710.2929900197876</v>
      </c>
      <c r="T15" s="12">
        <v>1696.222182882075</v>
      </c>
      <c r="U15" s="12">
        <v>1711.5891855166417</v>
      </c>
      <c r="V15" s="12">
        <v>1791.9495145682415</v>
      </c>
      <c r="W15" s="12">
        <v>1766.2571476104251</v>
      </c>
      <c r="X15" s="12">
        <v>1751.8023459340122</v>
      </c>
      <c r="Y15" s="12">
        <v>1756.4525240700459</v>
      </c>
      <c r="Z15" s="12">
        <v>1743.8549575050793</v>
      </c>
      <c r="AA15" s="12">
        <v>1722.6557347542628</v>
      </c>
      <c r="AB15" s="12">
        <v>1796.6061428759501</v>
      </c>
      <c r="AC15" s="12">
        <v>1715.9723766681627</v>
      </c>
      <c r="AD15" s="12">
        <v>1708.3759137240834</v>
      </c>
      <c r="AE15" s="12">
        <v>1716.9474964979088</v>
      </c>
      <c r="AF15" s="12">
        <v>1755.0984263858502</v>
      </c>
      <c r="AG15" s="12">
        <v>1775.9425170917918</v>
      </c>
      <c r="AH15" s="12">
        <v>1777.5277422075917</v>
      </c>
      <c r="AI15" s="12">
        <v>1744.7311884121293</v>
      </c>
      <c r="AJ15" s="12">
        <v>1739.6840052451332</v>
      </c>
      <c r="AK15" s="12">
        <v>1738.320875360346</v>
      </c>
      <c r="AL15" s="12">
        <v>1734.6094742374246</v>
      </c>
      <c r="AM15" s="12">
        <v>1715.3182831512459</v>
      </c>
      <c r="AN15" s="12">
        <v>1715.4367984267044</v>
      </c>
      <c r="AO15" s="12">
        <v>1743.1801960457751</v>
      </c>
      <c r="AP15" s="12">
        <v>1739.1734447204799</v>
      </c>
      <c r="AQ15" s="12">
        <v>1712.9196613216707</v>
      </c>
      <c r="AR15" s="12">
        <v>1745.420581445708</v>
      </c>
      <c r="AS15" s="12">
        <v>1764.4313663910291</v>
      </c>
      <c r="AT15" s="12">
        <v>1755.3818238143704</v>
      </c>
      <c r="AU15" s="12">
        <v>1767.8285065505922</v>
      </c>
      <c r="AV15" s="12">
        <v>1773.4104628379416</v>
      </c>
      <c r="AW15" s="12">
        <v>1777.4332336415666</v>
      </c>
      <c r="AX15" s="12">
        <v>1757.0778747139536</v>
      </c>
      <c r="AY15" s="12">
        <v>1876.550299080892</v>
      </c>
      <c r="AZ15" s="12">
        <v>1747.305574461675</v>
      </c>
      <c r="BA15" s="12">
        <v>1841.2520855700002</v>
      </c>
      <c r="BB15" s="12">
        <v>1770.7806540799245</v>
      </c>
      <c r="BC15" s="12">
        <v>1760.1923307138213</v>
      </c>
      <c r="BD15" s="12">
        <v>1728.4816081569668</v>
      </c>
      <c r="BE15" s="12">
        <v>1735.0471748463412</v>
      </c>
      <c r="BF15" s="12">
        <v>1718.1282998555207</v>
      </c>
      <c r="BG15" s="12">
        <v>1745.8698996649125</v>
      </c>
      <c r="BH15" s="12">
        <v>1741.6262662965039</v>
      </c>
      <c r="BI15" s="12">
        <v>1744.4657067886626</v>
      </c>
      <c r="BJ15" s="12">
        <v>1896.1610034385833</v>
      </c>
      <c r="BK15" s="12">
        <v>1762.9746655037504</v>
      </c>
      <c r="BL15" s="12">
        <v>1762.1629719822788</v>
      </c>
      <c r="BM15" s="12">
        <v>1871.7877568286956</v>
      </c>
      <c r="BN15" s="12">
        <v>1848.6411404887415</v>
      </c>
      <c r="BO15" s="12">
        <v>1753.54406185485</v>
      </c>
      <c r="BP15" s="12">
        <v>1760.2569839212499</v>
      </c>
      <c r="BQ15" s="12">
        <v>1848.0553423647254</v>
      </c>
      <c r="BR15" s="12">
        <v>1865.3500058812706</v>
      </c>
      <c r="BS15" s="12">
        <v>1795.9359577323914</v>
      </c>
      <c r="BT15" s="12">
        <v>1735.7771956891913</v>
      </c>
      <c r="BU15" s="12">
        <v>1776.607060624204</v>
      </c>
      <c r="BV15" s="12">
        <v>1757.2457715354169</v>
      </c>
      <c r="BW15" s="12">
        <v>1706.8056845537749</v>
      </c>
      <c r="BX15" s="12">
        <v>1718.6078192764087</v>
      </c>
      <c r="BY15" s="12">
        <v>1768.1385728205505</v>
      </c>
      <c r="BZ15" s="12">
        <v>1790.1236984630214</v>
      </c>
      <c r="CA15" s="12">
        <v>1693.7677883700374</v>
      </c>
      <c r="CB15" s="12">
        <v>1754.6381471756001</v>
      </c>
      <c r="CC15" s="12">
        <v>1720.6702000759376</v>
      </c>
      <c r="CD15" s="12">
        <v>1703.8937829630788</v>
      </c>
      <c r="CE15" s="12">
        <v>1756.9621099507376</v>
      </c>
      <c r="CF15" s="12">
        <v>1762.1350115255752</v>
      </c>
      <c r="CG15" s="12">
        <v>1745.3244492807123</v>
      </c>
      <c r="CH15" s="12">
        <v>1737.3296668051246</v>
      </c>
      <c r="CI15" s="12">
        <v>1763.291625028588</v>
      </c>
      <c r="CJ15" s="12">
        <v>1760.8390520757873</v>
      </c>
      <c r="CK15" s="12">
        <v>1721.9877000902206</v>
      </c>
      <c r="CL15" s="12">
        <v>1772.2261073711372</v>
      </c>
      <c r="CM15" s="12">
        <v>1841.639879917383</v>
      </c>
      <c r="CN15" s="12">
        <v>1842.1035814835377</v>
      </c>
      <c r="CO15" s="12">
        <v>1752.6117472280623</v>
      </c>
      <c r="CP15" s="12">
        <v>1708.6693486525044</v>
      </c>
      <c r="CQ15" s="12">
        <v>1702.5929131051453</v>
      </c>
      <c r="CR15" s="13">
        <v>1756.7481391784831</v>
      </c>
      <c r="CS15" s="13">
        <v>1700.6544043736003</v>
      </c>
      <c r="CT15" s="13">
        <v>1704.2740238888919</v>
      </c>
      <c r="CU15" s="13">
        <v>1773.5265932944624</v>
      </c>
      <c r="CV15" s="13">
        <v>1696.7893927923378</v>
      </c>
      <c r="CW15" s="13">
        <v>1692.6143724974038</v>
      </c>
      <c r="CX15" s="13">
        <v>1700.107503189929</v>
      </c>
      <c r="CY15" s="13">
        <v>1721.6662257335292</v>
      </c>
      <c r="CZ15" s="13">
        <v>1745.8210820862041</v>
      </c>
      <c r="DA15" s="13">
        <v>1703.5234696347288</v>
      </c>
      <c r="DB15" s="13">
        <v>1731.2948773686874</v>
      </c>
      <c r="DC15" s="13">
        <v>1702.6188502764253</v>
      </c>
      <c r="DD15" s="13">
        <v>1736.5696113686417</v>
      </c>
      <c r="DE15" s="13">
        <v>1697.5856834102042</v>
      </c>
      <c r="DF15" s="13">
        <v>1698.06523379585</v>
      </c>
      <c r="DG15" s="13">
        <v>1738.6041669119043</v>
      </c>
      <c r="DH15" s="13">
        <v>1704.6138510455123</v>
      </c>
      <c r="DI15" s="13">
        <v>1699.1437315338042</v>
      </c>
      <c r="DJ15" s="13">
        <v>1709.16631038015</v>
      </c>
      <c r="DK15" s="13">
        <v>1709.2790106892292</v>
      </c>
      <c r="DL15" s="13">
        <v>1698.3961570751208</v>
      </c>
      <c r="DM15" s="13">
        <v>1700.7657080000042</v>
      </c>
      <c r="DN15" s="13">
        <v>1709.4059650529582</v>
      </c>
      <c r="DO15" s="12">
        <v>1696.5961225429089</v>
      </c>
      <c r="DP15" s="13">
        <v>1766.4211644909128</v>
      </c>
      <c r="DQ15" s="13">
        <v>1738.0801465918291</v>
      </c>
      <c r="DR15" s="13">
        <v>1766.3014832165036</v>
      </c>
      <c r="DS15" s="13">
        <v>1715.9564094700002</v>
      </c>
      <c r="DT15" s="13">
        <v>1715.7059123134377</v>
      </c>
      <c r="DU15" s="13">
        <v>1718.1556555263123</v>
      </c>
      <c r="DV15" s="13">
        <v>1734.1165391604791</v>
      </c>
      <c r="DW15" s="13">
        <v>1741.1817612283585</v>
      </c>
      <c r="DX15" s="13">
        <v>1741.1895731176007</v>
      </c>
      <c r="DY15" s="13">
        <v>1723.2171708423793</v>
      </c>
      <c r="DZ15" s="13">
        <v>1717.8640195074042</v>
      </c>
      <c r="EA15" s="13">
        <v>1863.1493892655371</v>
      </c>
      <c r="EB15" s="13">
        <v>1731.759465948425</v>
      </c>
      <c r="EC15" s="13">
        <v>1786.3207245099084</v>
      </c>
      <c r="ED15" s="13">
        <v>1806.3102496061585</v>
      </c>
      <c r="EE15" s="13">
        <v>1722.6860603896046</v>
      </c>
      <c r="EF15" s="13">
        <v>1758.3076215918211</v>
      </c>
      <c r="EG15" s="13">
        <v>1761.969145116954</v>
      </c>
      <c r="EH15" s="13">
        <v>1858.6729898576459</v>
      </c>
      <c r="EI15" s="13">
        <v>1859.1293033123459</v>
      </c>
      <c r="EJ15" s="13">
        <v>1777.2020381778457</v>
      </c>
      <c r="EK15" s="13">
        <v>1695.5761022171919</v>
      </c>
      <c r="EL15" s="13">
        <v>1000</v>
      </c>
      <c r="EM15" s="11">
        <f t="shared" si="3"/>
        <v>1896.1610034385833</v>
      </c>
      <c r="EN15">
        <f t="shared" si="4"/>
        <v>138</v>
      </c>
      <c r="EO15">
        <f t="shared" ca="1" si="5"/>
        <v>0</v>
      </c>
      <c r="EZ15">
        <v>100111</v>
      </c>
    </row>
    <row r="16" spans="1:156" x14ac:dyDescent="0.25">
      <c r="A16" s="7">
        <v>2023</v>
      </c>
      <c r="B16" s="7" t="s">
        <v>2</v>
      </c>
      <c r="C16" s="7">
        <v>12</v>
      </c>
      <c r="D16" s="12">
        <v>1702.128342032496</v>
      </c>
      <c r="E16" s="12">
        <v>1706.6729128540001</v>
      </c>
      <c r="F16" s="12">
        <v>1696.4699077520165</v>
      </c>
      <c r="G16" s="12">
        <v>1730.9946029240084</v>
      </c>
      <c r="H16" s="12">
        <v>1698.4479081195502</v>
      </c>
      <c r="I16" s="12">
        <v>1736.6106218858331</v>
      </c>
      <c r="J16" s="12">
        <v>1743.8450254565787</v>
      </c>
      <c r="K16" s="12">
        <v>1811.1444439346499</v>
      </c>
      <c r="L16" s="12">
        <v>1837.5776969253959</v>
      </c>
      <c r="M16" s="12">
        <v>1722.9286798379669</v>
      </c>
      <c r="N16" s="12">
        <v>1704.7392302993046</v>
      </c>
      <c r="O16" s="12">
        <v>1709.1500984846707</v>
      </c>
      <c r="P16" s="12">
        <v>1709.1722098380412</v>
      </c>
      <c r="Q16" s="12">
        <v>1705.6633225634005</v>
      </c>
      <c r="R16" s="12">
        <v>1699.2576710044996</v>
      </c>
      <c r="S16" s="12">
        <v>1710.2929900197876</v>
      </c>
      <c r="T16" s="12">
        <v>1696.222182882075</v>
      </c>
      <c r="U16" s="12">
        <v>1711.5891855166417</v>
      </c>
      <c r="V16" s="12">
        <v>1791.9495145682415</v>
      </c>
      <c r="W16" s="12">
        <v>1766.2571476104251</v>
      </c>
      <c r="X16" s="12">
        <v>1751.8023459340122</v>
      </c>
      <c r="Y16" s="12">
        <v>1756.4525240700459</v>
      </c>
      <c r="Z16" s="12">
        <v>1743.8549575050793</v>
      </c>
      <c r="AA16" s="12">
        <v>1722.6557347542628</v>
      </c>
      <c r="AB16" s="12">
        <v>1796.6061428759501</v>
      </c>
      <c r="AC16" s="12">
        <v>1715.9723766681627</v>
      </c>
      <c r="AD16" s="12">
        <v>1708.3759137240834</v>
      </c>
      <c r="AE16" s="12">
        <v>1716.9474964979088</v>
      </c>
      <c r="AF16" s="12">
        <v>1755.0984263858502</v>
      </c>
      <c r="AG16" s="12">
        <v>1775.9425170917918</v>
      </c>
      <c r="AH16" s="12">
        <v>1777.5277422075917</v>
      </c>
      <c r="AI16" s="12">
        <v>1744.7311884121293</v>
      </c>
      <c r="AJ16" s="12">
        <v>1739.6840052451332</v>
      </c>
      <c r="AK16" s="12">
        <v>1738.320875360346</v>
      </c>
      <c r="AL16" s="12">
        <v>1734.6094742374246</v>
      </c>
      <c r="AM16" s="12">
        <v>1715.3182831512459</v>
      </c>
      <c r="AN16" s="12">
        <v>1715.4367984267044</v>
      </c>
      <c r="AO16" s="12">
        <v>1743.1801960457751</v>
      </c>
      <c r="AP16" s="12">
        <v>1739.1734447204799</v>
      </c>
      <c r="AQ16" s="12">
        <v>1712.9196613216707</v>
      </c>
      <c r="AR16" s="12">
        <v>1745.420581445708</v>
      </c>
      <c r="AS16" s="12">
        <v>1764.4313663910291</v>
      </c>
      <c r="AT16" s="12">
        <v>1755.3818238143704</v>
      </c>
      <c r="AU16" s="12">
        <v>1767.8285065505922</v>
      </c>
      <c r="AV16" s="12">
        <v>1773.4104628379416</v>
      </c>
      <c r="AW16" s="12">
        <v>1777.4332336415666</v>
      </c>
      <c r="AX16" s="12">
        <v>1757.0778747139536</v>
      </c>
      <c r="AY16" s="12">
        <v>1876.550299080892</v>
      </c>
      <c r="AZ16" s="12">
        <v>1747.305574461675</v>
      </c>
      <c r="BA16" s="12">
        <v>1841.2520855700002</v>
      </c>
      <c r="BB16" s="12">
        <v>1770.7806540799245</v>
      </c>
      <c r="BC16" s="12">
        <v>1760.1923307138213</v>
      </c>
      <c r="BD16" s="12">
        <v>1728.4816081569668</v>
      </c>
      <c r="BE16" s="12">
        <v>1735.0471748463412</v>
      </c>
      <c r="BF16" s="12">
        <v>1718.1282998555207</v>
      </c>
      <c r="BG16" s="12">
        <v>1745.8698996649125</v>
      </c>
      <c r="BH16" s="12">
        <v>1741.6262662965039</v>
      </c>
      <c r="BI16" s="12">
        <v>1744.4657067886626</v>
      </c>
      <c r="BJ16" s="12">
        <v>1896.1610034385833</v>
      </c>
      <c r="BK16" s="12">
        <v>1762.9746655037504</v>
      </c>
      <c r="BL16" s="12">
        <v>1762.1629719822788</v>
      </c>
      <c r="BM16" s="12">
        <v>1871.7877568286956</v>
      </c>
      <c r="BN16" s="12">
        <v>1848.6411404887415</v>
      </c>
      <c r="BO16" s="12">
        <v>1753.54406185485</v>
      </c>
      <c r="BP16" s="12">
        <v>1760.2569839212499</v>
      </c>
      <c r="BQ16" s="12">
        <v>1848.0553423647254</v>
      </c>
      <c r="BR16" s="12">
        <v>1865.3500058812706</v>
      </c>
      <c r="BS16" s="12">
        <v>1795.9359577323914</v>
      </c>
      <c r="BT16" s="12">
        <v>1735.7771956891913</v>
      </c>
      <c r="BU16" s="12">
        <v>1776.607060624204</v>
      </c>
      <c r="BV16" s="12">
        <v>1757.2457715354169</v>
      </c>
      <c r="BW16" s="12">
        <v>1706.8056845537749</v>
      </c>
      <c r="BX16" s="12">
        <v>1718.6078192764087</v>
      </c>
      <c r="BY16" s="12">
        <v>1768.1385728205505</v>
      </c>
      <c r="BZ16" s="12">
        <v>1790.1236984630214</v>
      </c>
      <c r="CA16" s="12">
        <v>1693.7677883700374</v>
      </c>
      <c r="CB16" s="12">
        <v>1754.6381471756001</v>
      </c>
      <c r="CC16" s="12">
        <v>1720.6702000759376</v>
      </c>
      <c r="CD16" s="12">
        <v>1703.8937829630788</v>
      </c>
      <c r="CE16" s="12">
        <v>1756.9621099507376</v>
      </c>
      <c r="CF16" s="12">
        <v>1762.1350115255752</v>
      </c>
      <c r="CG16" s="12">
        <v>1745.3244492807123</v>
      </c>
      <c r="CH16" s="12">
        <v>1737.3296668051246</v>
      </c>
      <c r="CI16" s="12">
        <v>1763.291625028588</v>
      </c>
      <c r="CJ16" s="12">
        <v>1760.8390520757873</v>
      </c>
      <c r="CK16" s="12">
        <v>1721.9877000902206</v>
      </c>
      <c r="CL16" s="12">
        <v>1772.2261073711372</v>
      </c>
      <c r="CM16" s="12">
        <v>1841.639879917383</v>
      </c>
      <c r="CN16" s="12">
        <v>1842.1035814835377</v>
      </c>
      <c r="CO16" s="12">
        <v>1752.6117472280623</v>
      </c>
      <c r="CP16" s="12">
        <v>1708.6693486525044</v>
      </c>
      <c r="CQ16" s="12">
        <v>1702.5929131051453</v>
      </c>
      <c r="CR16" s="13">
        <v>1756.7481391784831</v>
      </c>
      <c r="CS16" s="13">
        <v>1700.6544043736003</v>
      </c>
      <c r="CT16" s="13">
        <v>1704.2740238888919</v>
      </c>
      <c r="CU16" s="13">
        <v>1773.5265932944624</v>
      </c>
      <c r="CV16" s="13">
        <v>1696.7893927923378</v>
      </c>
      <c r="CW16" s="13">
        <v>1692.6143724974038</v>
      </c>
      <c r="CX16" s="13">
        <v>1700.107503189929</v>
      </c>
      <c r="CY16" s="13">
        <v>1721.6662257335292</v>
      </c>
      <c r="CZ16" s="13">
        <v>1745.8210820862041</v>
      </c>
      <c r="DA16" s="13">
        <v>1703.5234696347288</v>
      </c>
      <c r="DB16" s="13">
        <v>1731.2948773686874</v>
      </c>
      <c r="DC16" s="13">
        <v>1702.6188502764253</v>
      </c>
      <c r="DD16" s="13">
        <v>1736.5696113686417</v>
      </c>
      <c r="DE16" s="13">
        <v>1697.5856834102042</v>
      </c>
      <c r="DF16" s="13">
        <v>1698.06523379585</v>
      </c>
      <c r="DG16" s="13">
        <v>1738.6041669119043</v>
      </c>
      <c r="DH16" s="13">
        <v>1704.6138510455123</v>
      </c>
      <c r="DI16" s="13">
        <v>1699.1437315338042</v>
      </c>
      <c r="DJ16" s="13">
        <v>1709.16631038015</v>
      </c>
      <c r="DK16" s="13">
        <v>1709.2790106892292</v>
      </c>
      <c r="DL16" s="13">
        <v>1698.3961570751208</v>
      </c>
      <c r="DM16" s="13">
        <v>1700.7657080000042</v>
      </c>
      <c r="DN16" s="13">
        <v>1709.4059650529582</v>
      </c>
      <c r="DO16" s="12">
        <v>1696.5961225429089</v>
      </c>
      <c r="DP16" s="13">
        <v>1766.4211644909128</v>
      </c>
      <c r="DQ16" s="13">
        <v>1738.0801465918291</v>
      </c>
      <c r="DR16" s="13">
        <v>1766.3014832165036</v>
      </c>
      <c r="DS16" s="13">
        <v>1715.9564094700002</v>
      </c>
      <c r="DT16" s="13">
        <v>1715.7059123134377</v>
      </c>
      <c r="DU16" s="13">
        <v>1718.1556555263123</v>
      </c>
      <c r="DV16" s="13">
        <v>1734.1165391604791</v>
      </c>
      <c r="DW16" s="13">
        <v>1741.1817612283585</v>
      </c>
      <c r="DX16" s="13">
        <v>1741.1895731176007</v>
      </c>
      <c r="DY16" s="13">
        <v>1723.2171708423793</v>
      </c>
      <c r="DZ16" s="13">
        <v>1717.8640195074042</v>
      </c>
      <c r="EA16" s="13">
        <v>1863.1493892655371</v>
      </c>
      <c r="EB16" s="13">
        <v>1731.759465948425</v>
      </c>
      <c r="EC16" s="13">
        <v>1786.3207245099084</v>
      </c>
      <c r="ED16" s="13">
        <v>1806.3102496061585</v>
      </c>
      <c r="EE16" s="13">
        <v>1722.6860603896046</v>
      </c>
      <c r="EF16" s="13">
        <v>1758.3076215918211</v>
      </c>
      <c r="EG16" s="13">
        <v>1761.969145116954</v>
      </c>
      <c r="EH16" s="13">
        <v>1858.6729898576459</v>
      </c>
      <c r="EI16" s="13">
        <v>1859.1293033123459</v>
      </c>
      <c r="EJ16" s="13">
        <v>1777.2020381778457</v>
      </c>
      <c r="EK16" s="13">
        <v>1695.5761022171919</v>
      </c>
      <c r="EL16" s="13">
        <v>1000</v>
      </c>
      <c r="EM16" s="11">
        <f t="shared" si="3"/>
        <v>1896.1610034385833</v>
      </c>
      <c r="EN16">
        <f t="shared" si="4"/>
        <v>138</v>
      </c>
      <c r="EO16">
        <f t="shared" ca="1" si="5"/>
        <v>0</v>
      </c>
      <c r="EZ16">
        <v>100112</v>
      </c>
    </row>
    <row r="17" spans="1:156" x14ac:dyDescent="0.25">
      <c r="A17" s="7">
        <v>2023</v>
      </c>
      <c r="B17" s="7" t="s">
        <v>2</v>
      </c>
      <c r="C17" s="7">
        <v>13</v>
      </c>
      <c r="D17" s="12">
        <v>1702.128342032496</v>
      </c>
      <c r="E17" s="12">
        <v>1706.6729128540001</v>
      </c>
      <c r="F17" s="12">
        <v>1696.4699077520165</v>
      </c>
      <c r="G17" s="12">
        <v>1730.9946029240084</v>
      </c>
      <c r="H17" s="12">
        <v>1698.4479081195502</v>
      </c>
      <c r="I17" s="12">
        <v>1736.6106218858331</v>
      </c>
      <c r="J17" s="12">
        <v>1743.8450254565787</v>
      </c>
      <c r="K17" s="12">
        <v>1811.1444439346499</v>
      </c>
      <c r="L17" s="12">
        <v>1837.5776969253959</v>
      </c>
      <c r="M17" s="12">
        <v>1722.9286798379669</v>
      </c>
      <c r="N17" s="12">
        <v>1704.7392302993046</v>
      </c>
      <c r="O17" s="12">
        <v>1709.1500984846707</v>
      </c>
      <c r="P17" s="12">
        <v>1709.1722098380412</v>
      </c>
      <c r="Q17" s="12">
        <v>1705.6633225634005</v>
      </c>
      <c r="R17" s="12">
        <v>1699.2576710044996</v>
      </c>
      <c r="S17" s="12">
        <v>1710.2929900197876</v>
      </c>
      <c r="T17" s="12">
        <v>1696.222182882075</v>
      </c>
      <c r="U17" s="12">
        <v>1711.5891855166417</v>
      </c>
      <c r="V17" s="12">
        <v>1791.9495145682415</v>
      </c>
      <c r="W17" s="12">
        <v>1766.2571476104251</v>
      </c>
      <c r="X17" s="12">
        <v>1751.8023459340122</v>
      </c>
      <c r="Y17" s="12">
        <v>1756.4525240700459</v>
      </c>
      <c r="Z17" s="12">
        <v>1743.8549575050793</v>
      </c>
      <c r="AA17" s="12">
        <v>1722.6557347542628</v>
      </c>
      <c r="AB17" s="12">
        <v>1796.6061428759501</v>
      </c>
      <c r="AC17" s="12">
        <v>1715.9723766681627</v>
      </c>
      <c r="AD17" s="12">
        <v>1708.3759137240834</v>
      </c>
      <c r="AE17" s="12">
        <v>1716.9474964979088</v>
      </c>
      <c r="AF17" s="12">
        <v>1755.0984263858502</v>
      </c>
      <c r="AG17" s="12">
        <v>1775.9425170917918</v>
      </c>
      <c r="AH17" s="12">
        <v>1777.5277422075917</v>
      </c>
      <c r="AI17" s="12">
        <v>1744.7311884121293</v>
      </c>
      <c r="AJ17" s="12">
        <v>1739.6840052451332</v>
      </c>
      <c r="AK17" s="12">
        <v>1738.320875360346</v>
      </c>
      <c r="AL17" s="12">
        <v>1734.6094742374246</v>
      </c>
      <c r="AM17" s="12">
        <v>1715.3182831512459</v>
      </c>
      <c r="AN17" s="12">
        <v>1715.4367984267044</v>
      </c>
      <c r="AO17" s="12">
        <v>1743.1801960457751</v>
      </c>
      <c r="AP17" s="12">
        <v>1739.1734447204799</v>
      </c>
      <c r="AQ17" s="12">
        <v>1712.9196613216707</v>
      </c>
      <c r="AR17" s="12">
        <v>1745.420581445708</v>
      </c>
      <c r="AS17" s="12">
        <v>1764.4313663910291</v>
      </c>
      <c r="AT17" s="12">
        <v>1755.3818238143704</v>
      </c>
      <c r="AU17" s="12">
        <v>1767.8285065505922</v>
      </c>
      <c r="AV17" s="12">
        <v>1773.4104628379416</v>
      </c>
      <c r="AW17" s="12">
        <v>1777.4332336415666</v>
      </c>
      <c r="AX17" s="12">
        <v>1757.0778747139536</v>
      </c>
      <c r="AY17" s="12">
        <v>1876.550299080892</v>
      </c>
      <c r="AZ17" s="12">
        <v>1747.305574461675</v>
      </c>
      <c r="BA17" s="12">
        <v>1841.2520855700002</v>
      </c>
      <c r="BB17" s="12">
        <v>1770.7806540799245</v>
      </c>
      <c r="BC17" s="12">
        <v>1760.1923307138213</v>
      </c>
      <c r="BD17" s="12">
        <v>1728.4816081569668</v>
      </c>
      <c r="BE17" s="12">
        <v>1735.0471748463412</v>
      </c>
      <c r="BF17" s="12">
        <v>1718.1282998555207</v>
      </c>
      <c r="BG17" s="12">
        <v>1745.8698996649125</v>
      </c>
      <c r="BH17" s="12">
        <v>1741.6262662965039</v>
      </c>
      <c r="BI17" s="12">
        <v>1744.4657067886626</v>
      </c>
      <c r="BJ17" s="12">
        <v>1896.1610034385833</v>
      </c>
      <c r="BK17" s="12">
        <v>1762.9746655037504</v>
      </c>
      <c r="BL17" s="12">
        <v>1762.1629719822788</v>
      </c>
      <c r="BM17" s="12">
        <v>1871.7877568286956</v>
      </c>
      <c r="BN17" s="12">
        <v>1848.6411404887415</v>
      </c>
      <c r="BO17" s="12">
        <v>1753.54406185485</v>
      </c>
      <c r="BP17" s="12">
        <v>1760.2569839212499</v>
      </c>
      <c r="BQ17" s="12">
        <v>1848.0553423647254</v>
      </c>
      <c r="BR17" s="12">
        <v>1865.3500058812706</v>
      </c>
      <c r="BS17" s="12">
        <v>1795.9359577323914</v>
      </c>
      <c r="BT17" s="12">
        <v>1735.7771956891913</v>
      </c>
      <c r="BU17" s="12">
        <v>1776.607060624204</v>
      </c>
      <c r="BV17" s="12">
        <v>1757.2457715354169</v>
      </c>
      <c r="BW17" s="12">
        <v>1706.8056845537749</v>
      </c>
      <c r="BX17" s="12">
        <v>1718.6078192764087</v>
      </c>
      <c r="BY17" s="12">
        <v>1768.1385728205505</v>
      </c>
      <c r="BZ17" s="12">
        <v>1790.1236984630214</v>
      </c>
      <c r="CA17" s="12">
        <v>1693.7677883700374</v>
      </c>
      <c r="CB17" s="12">
        <v>1754.6381471756001</v>
      </c>
      <c r="CC17" s="12">
        <v>1720.6702000759376</v>
      </c>
      <c r="CD17" s="12">
        <v>1703.8937829630788</v>
      </c>
      <c r="CE17" s="12">
        <v>1756.9621099507376</v>
      </c>
      <c r="CF17" s="12">
        <v>1762.1350115255752</v>
      </c>
      <c r="CG17" s="12">
        <v>1745.3244492807123</v>
      </c>
      <c r="CH17" s="12">
        <v>1737.3296668051246</v>
      </c>
      <c r="CI17" s="12">
        <v>1763.291625028588</v>
      </c>
      <c r="CJ17" s="12">
        <v>1760.8390520757873</v>
      </c>
      <c r="CK17" s="12">
        <v>1721.9877000902206</v>
      </c>
      <c r="CL17" s="12">
        <v>1772.2261073711372</v>
      </c>
      <c r="CM17" s="12">
        <v>1841.639879917383</v>
      </c>
      <c r="CN17" s="12">
        <v>1842.1035814835377</v>
      </c>
      <c r="CO17" s="12">
        <v>1752.6117472280623</v>
      </c>
      <c r="CP17" s="12">
        <v>1708.6693486525044</v>
      </c>
      <c r="CQ17" s="12">
        <v>1702.5929131051453</v>
      </c>
      <c r="CR17" s="13">
        <v>1756.7481391784831</v>
      </c>
      <c r="CS17" s="13">
        <v>1700.6544043736003</v>
      </c>
      <c r="CT17" s="13">
        <v>1704.2740238888919</v>
      </c>
      <c r="CU17" s="13">
        <v>1773.5265932944624</v>
      </c>
      <c r="CV17" s="13">
        <v>1696.7893927923378</v>
      </c>
      <c r="CW17" s="13">
        <v>1692.6143724974038</v>
      </c>
      <c r="CX17" s="13">
        <v>1700.107503189929</v>
      </c>
      <c r="CY17" s="13">
        <v>1721.6662257335292</v>
      </c>
      <c r="CZ17" s="13">
        <v>1745.8210820862041</v>
      </c>
      <c r="DA17" s="13">
        <v>1703.5234696347288</v>
      </c>
      <c r="DB17" s="13">
        <v>1731.2948773686874</v>
      </c>
      <c r="DC17" s="13">
        <v>1702.6188502764253</v>
      </c>
      <c r="DD17" s="13">
        <v>1736.5696113686417</v>
      </c>
      <c r="DE17" s="13">
        <v>1697.5856834102042</v>
      </c>
      <c r="DF17" s="13">
        <v>1698.06523379585</v>
      </c>
      <c r="DG17" s="13">
        <v>1738.6041669119043</v>
      </c>
      <c r="DH17" s="13">
        <v>1704.6138510455123</v>
      </c>
      <c r="DI17" s="13">
        <v>1699.1437315338042</v>
      </c>
      <c r="DJ17" s="13">
        <v>1709.16631038015</v>
      </c>
      <c r="DK17" s="13">
        <v>1709.2790106892292</v>
      </c>
      <c r="DL17" s="13">
        <v>1698.3961570751208</v>
      </c>
      <c r="DM17" s="13">
        <v>1700.7657080000042</v>
      </c>
      <c r="DN17" s="13">
        <v>1709.4059650529582</v>
      </c>
      <c r="DO17" s="12">
        <v>1696.5961225429089</v>
      </c>
      <c r="DP17" s="13">
        <v>1766.4211644909128</v>
      </c>
      <c r="DQ17" s="13">
        <v>1738.0801465918291</v>
      </c>
      <c r="DR17" s="13">
        <v>1766.3014832165036</v>
      </c>
      <c r="DS17" s="13">
        <v>1715.9564094700002</v>
      </c>
      <c r="DT17" s="13">
        <v>1715.7059123134377</v>
      </c>
      <c r="DU17" s="13">
        <v>1718.1556555263123</v>
      </c>
      <c r="DV17" s="13">
        <v>1734.1165391604791</v>
      </c>
      <c r="DW17" s="13">
        <v>1741.1817612283585</v>
      </c>
      <c r="DX17" s="13">
        <v>1741.1895731176007</v>
      </c>
      <c r="DY17" s="13">
        <v>1723.2171708423793</v>
      </c>
      <c r="DZ17" s="13">
        <v>1717.8640195074042</v>
      </c>
      <c r="EA17" s="13">
        <v>1863.1493892655371</v>
      </c>
      <c r="EB17" s="13">
        <v>1731.759465948425</v>
      </c>
      <c r="EC17" s="13">
        <v>1786.3207245099084</v>
      </c>
      <c r="ED17" s="13">
        <v>1806.3102496061585</v>
      </c>
      <c r="EE17" s="13">
        <v>1722.6860603896046</v>
      </c>
      <c r="EF17" s="13">
        <v>1758.3076215918211</v>
      </c>
      <c r="EG17" s="13">
        <v>1761.969145116954</v>
      </c>
      <c r="EH17" s="13">
        <v>1858.6729898576459</v>
      </c>
      <c r="EI17" s="13">
        <v>1859.1293033123459</v>
      </c>
      <c r="EJ17" s="13">
        <v>1777.2020381778457</v>
      </c>
      <c r="EK17" s="13">
        <v>1695.5761022171919</v>
      </c>
      <c r="EL17" s="13">
        <v>1000</v>
      </c>
      <c r="EM17" s="11">
        <f t="shared" si="3"/>
        <v>1896.1610034385833</v>
      </c>
      <c r="EN17">
        <f t="shared" si="4"/>
        <v>138</v>
      </c>
      <c r="EO17">
        <f t="shared" ca="1" si="5"/>
        <v>0</v>
      </c>
      <c r="EZ17">
        <v>100113</v>
      </c>
    </row>
    <row r="18" spans="1:156" x14ac:dyDescent="0.25">
      <c r="A18" s="7">
        <v>2023</v>
      </c>
      <c r="B18" s="7" t="s">
        <v>2</v>
      </c>
      <c r="C18" s="7">
        <v>14</v>
      </c>
      <c r="D18" s="12">
        <v>1702.128342032496</v>
      </c>
      <c r="E18" s="12">
        <v>1706.6729128540001</v>
      </c>
      <c r="F18" s="12">
        <v>1696.4699077520165</v>
      </c>
      <c r="G18" s="12">
        <v>1730.9946029240084</v>
      </c>
      <c r="H18" s="12">
        <v>1698.4479081195502</v>
      </c>
      <c r="I18" s="12">
        <v>1736.6106218858331</v>
      </c>
      <c r="J18" s="12">
        <v>1743.8450254565787</v>
      </c>
      <c r="K18" s="12">
        <v>1811.1444439346499</v>
      </c>
      <c r="L18" s="12">
        <v>1837.5776969253959</v>
      </c>
      <c r="M18" s="12">
        <v>1722.9286798379669</v>
      </c>
      <c r="N18" s="12">
        <v>1704.7392302993046</v>
      </c>
      <c r="O18" s="12">
        <v>1709.1500984846707</v>
      </c>
      <c r="P18" s="12">
        <v>1709.1722098380412</v>
      </c>
      <c r="Q18" s="12">
        <v>1705.6633225634005</v>
      </c>
      <c r="R18" s="12">
        <v>1699.2576710044996</v>
      </c>
      <c r="S18" s="12">
        <v>1710.2929900197876</v>
      </c>
      <c r="T18" s="12">
        <v>1696.222182882075</v>
      </c>
      <c r="U18" s="12">
        <v>1711.5891855166417</v>
      </c>
      <c r="V18" s="12">
        <v>1791.9495145682415</v>
      </c>
      <c r="W18" s="12">
        <v>1766.2571476104251</v>
      </c>
      <c r="X18" s="12">
        <v>1751.8023459340122</v>
      </c>
      <c r="Y18" s="12">
        <v>1756.4525240700459</v>
      </c>
      <c r="Z18" s="12">
        <v>1743.8549575050793</v>
      </c>
      <c r="AA18" s="12">
        <v>1722.6557347542628</v>
      </c>
      <c r="AB18" s="12">
        <v>1796.6061428759501</v>
      </c>
      <c r="AC18" s="12">
        <v>1715.9723766681627</v>
      </c>
      <c r="AD18" s="12">
        <v>1708.3759137240834</v>
      </c>
      <c r="AE18" s="12">
        <v>1716.9474964979088</v>
      </c>
      <c r="AF18" s="12">
        <v>1755.0984263858502</v>
      </c>
      <c r="AG18" s="12">
        <v>1775.9425170917918</v>
      </c>
      <c r="AH18" s="12">
        <v>1777.5277422075917</v>
      </c>
      <c r="AI18" s="12">
        <v>1744.7311884121293</v>
      </c>
      <c r="AJ18" s="12">
        <v>1739.6840052451332</v>
      </c>
      <c r="AK18" s="12">
        <v>1738.320875360346</v>
      </c>
      <c r="AL18" s="12">
        <v>1734.6094742374246</v>
      </c>
      <c r="AM18" s="12">
        <v>1715.3182831512459</v>
      </c>
      <c r="AN18" s="12">
        <v>1715.4367984267044</v>
      </c>
      <c r="AO18" s="12">
        <v>1743.1801960457751</v>
      </c>
      <c r="AP18" s="12">
        <v>1739.1734447204799</v>
      </c>
      <c r="AQ18" s="12">
        <v>1712.9196613216707</v>
      </c>
      <c r="AR18" s="12">
        <v>1745.420581445708</v>
      </c>
      <c r="AS18" s="12">
        <v>1764.4313663910291</v>
      </c>
      <c r="AT18" s="12">
        <v>1755.3818238143704</v>
      </c>
      <c r="AU18" s="12">
        <v>1767.8285065505922</v>
      </c>
      <c r="AV18" s="12">
        <v>1773.4104628379416</v>
      </c>
      <c r="AW18" s="12">
        <v>1777.4332336415666</v>
      </c>
      <c r="AX18" s="12">
        <v>1757.0778747139536</v>
      </c>
      <c r="AY18" s="12">
        <v>1876.550299080892</v>
      </c>
      <c r="AZ18" s="12">
        <v>1747.305574461675</v>
      </c>
      <c r="BA18" s="12">
        <v>1841.2520855700002</v>
      </c>
      <c r="BB18" s="12">
        <v>1770.7806540799245</v>
      </c>
      <c r="BC18" s="12">
        <v>1760.1923307138213</v>
      </c>
      <c r="BD18" s="12">
        <v>1728.4816081569668</v>
      </c>
      <c r="BE18" s="12">
        <v>1735.0471748463412</v>
      </c>
      <c r="BF18" s="12">
        <v>1718.1282998555207</v>
      </c>
      <c r="BG18" s="12">
        <v>1745.8698996649125</v>
      </c>
      <c r="BH18" s="12">
        <v>1741.6262662965039</v>
      </c>
      <c r="BI18" s="12">
        <v>1744.4657067886626</v>
      </c>
      <c r="BJ18" s="12">
        <v>1896.1610034385833</v>
      </c>
      <c r="BK18" s="12">
        <v>1762.9746655037504</v>
      </c>
      <c r="BL18" s="12">
        <v>1762.1629719822788</v>
      </c>
      <c r="BM18" s="12">
        <v>1871.7877568286956</v>
      </c>
      <c r="BN18" s="12">
        <v>1848.6411404887415</v>
      </c>
      <c r="BO18" s="12">
        <v>1753.54406185485</v>
      </c>
      <c r="BP18" s="12">
        <v>1760.2569839212499</v>
      </c>
      <c r="BQ18" s="12">
        <v>1848.0553423647254</v>
      </c>
      <c r="BR18" s="12">
        <v>1865.3500058812706</v>
      </c>
      <c r="BS18" s="12">
        <v>1795.9359577323914</v>
      </c>
      <c r="BT18" s="12">
        <v>1735.7771956891913</v>
      </c>
      <c r="BU18" s="12">
        <v>1776.607060624204</v>
      </c>
      <c r="BV18" s="12">
        <v>1757.2457715354169</v>
      </c>
      <c r="BW18" s="12">
        <v>1706.8056845537749</v>
      </c>
      <c r="BX18" s="12">
        <v>1718.6078192764087</v>
      </c>
      <c r="BY18" s="12">
        <v>1768.1385728205505</v>
      </c>
      <c r="BZ18" s="12">
        <v>1790.1236984630214</v>
      </c>
      <c r="CA18" s="12">
        <v>1693.7677883700374</v>
      </c>
      <c r="CB18" s="12">
        <v>1754.6381471756001</v>
      </c>
      <c r="CC18" s="12">
        <v>1720.6702000759376</v>
      </c>
      <c r="CD18" s="12">
        <v>1703.8937829630788</v>
      </c>
      <c r="CE18" s="12">
        <v>1756.9621099507376</v>
      </c>
      <c r="CF18" s="12">
        <v>1762.1350115255752</v>
      </c>
      <c r="CG18" s="12">
        <v>1745.3244492807123</v>
      </c>
      <c r="CH18" s="12">
        <v>1737.3296668051246</v>
      </c>
      <c r="CI18" s="12">
        <v>1763.291625028588</v>
      </c>
      <c r="CJ18" s="12">
        <v>1760.8390520757873</v>
      </c>
      <c r="CK18" s="12">
        <v>1721.9877000902206</v>
      </c>
      <c r="CL18" s="12">
        <v>1772.2261073711372</v>
      </c>
      <c r="CM18" s="12">
        <v>1841.639879917383</v>
      </c>
      <c r="CN18" s="12">
        <v>1842.1035814835377</v>
      </c>
      <c r="CO18" s="12">
        <v>1752.6117472280623</v>
      </c>
      <c r="CP18" s="12">
        <v>1708.6693486525044</v>
      </c>
      <c r="CQ18" s="12">
        <v>1702.5929131051453</v>
      </c>
      <c r="CR18" s="13">
        <v>1756.7481391784831</v>
      </c>
      <c r="CS18" s="13">
        <v>1700.6544043736003</v>
      </c>
      <c r="CT18" s="13">
        <v>1704.2740238888919</v>
      </c>
      <c r="CU18" s="13">
        <v>1773.5265932944624</v>
      </c>
      <c r="CV18" s="13">
        <v>1696.7893927923378</v>
      </c>
      <c r="CW18" s="13">
        <v>1692.6143724974038</v>
      </c>
      <c r="CX18" s="13">
        <v>1700.107503189929</v>
      </c>
      <c r="CY18" s="13">
        <v>1721.6662257335292</v>
      </c>
      <c r="CZ18" s="13">
        <v>1745.8210820862041</v>
      </c>
      <c r="DA18" s="13">
        <v>1703.5234696347288</v>
      </c>
      <c r="DB18" s="13">
        <v>1731.2948773686874</v>
      </c>
      <c r="DC18" s="13">
        <v>1702.6188502764253</v>
      </c>
      <c r="DD18" s="13">
        <v>1736.5696113686417</v>
      </c>
      <c r="DE18" s="13">
        <v>1697.5856834102042</v>
      </c>
      <c r="DF18" s="13">
        <v>1698.06523379585</v>
      </c>
      <c r="DG18" s="13">
        <v>1738.6041669119043</v>
      </c>
      <c r="DH18" s="13">
        <v>1704.6138510455123</v>
      </c>
      <c r="DI18" s="13">
        <v>1699.1437315338042</v>
      </c>
      <c r="DJ18" s="13">
        <v>1709.16631038015</v>
      </c>
      <c r="DK18" s="13">
        <v>1709.2790106892292</v>
      </c>
      <c r="DL18" s="13">
        <v>1698.3961570751208</v>
      </c>
      <c r="DM18" s="13">
        <v>1700.7657080000042</v>
      </c>
      <c r="DN18" s="13">
        <v>1709.4059650529582</v>
      </c>
      <c r="DO18" s="12">
        <v>1696.5961225429089</v>
      </c>
      <c r="DP18" s="13">
        <v>1766.4211644909128</v>
      </c>
      <c r="DQ18" s="13">
        <v>1738.0801465918291</v>
      </c>
      <c r="DR18" s="13">
        <v>1766.3014832165036</v>
      </c>
      <c r="DS18" s="13">
        <v>1715.9564094700002</v>
      </c>
      <c r="DT18" s="13">
        <v>1715.7059123134377</v>
      </c>
      <c r="DU18" s="13">
        <v>1718.1556555263123</v>
      </c>
      <c r="DV18" s="13">
        <v>1734.1165391604791</v>
      </c>
      <c r="DW18" s="13">
        <v>1741.1817612283585</v>
      </c>
      <c r="DX18" s="13">
        <v>1741.1895731176007</v>
      </c>
      <c r="DY18" s="13">
        <v>1723.2171708423793</v>
      </c>
      <c r="DZ18" s="13">
        <v>1717.8640195074042</v>
      </c>
      <c r="EA18" s="13">
        <v>1863.1493892655371</v>
      </c>
      <c r="EB18" s="13">
        <v>1731.759465948425</v>
      </c>
      <c r="EC18" s="13">
        <v>1786.3207245099084</v>
      </c>
      <c r="ED18" s="13">
        <v>1806.3102496061585</v>
      </c>
      <c r="EE18" s="13">
        <v>1722.6860603896046</v>
      </c>
      <c r="EF18" s="13">
        <v>1758.3076215918211</v>
      </c>
      <c r="EG18" s="13">
        <v>1761.969145116954</v>
      </c>
      <c r="EH18" s="13">
        <v>1858.6729898576459</v>
      </c>
      <c r="EI18" s="13">
        <v>1859.1293033123459</v>
      </c>
      <c r="EJ18" s="13">
        <v>1777.2020381778457</v>
      </c>
      <c r="EK18" s="13">
        <v>1695.5761022171919</v>
      </c>
      <c r="EL18" s="13">
        <v>1000</v>
      </c>
      <c r="EM18" s="11">
        <f t="shared" si="3"/>
        <v>1896.1610034385833</v>
      </c>
      <c r="EN18">
        <f t="shared" si="4"/>
        <v>138</v>
      </c>
      <c r="EO18">
        <f t="shared" ca="1" si="5"/>
        <v>0</v>
      </c>
      <c r="EZ18">
        <v>100114</v>
      </c>
    </row>
    <row r="19" spans="1:156" x14ac:dyDescent="0.25">
      <c r="A19" s="7">
        <v>2023</v>
      </c>
      <c r="B19" s="7" t="s">
        <v>2</v>
      </c>
      <c r="C19" s="7">
        <v>15</v>
      </c>
      <c r="D19" s="12">
        <v>1702.128342032496</v>
      </c>
      <c r="E19" s="12">
        <v>1706.6729128540001</v>
      </c>
      <c r="F19" s="12">
        <v>1696.4699077520165</v>
      </c>
      <c r="G19" s="12">
        <v>1730.9946029240084</v>
      </c>
      <c r="H19" s="12">
        <v>1698.4479081195502</v>
      </c>
      <c r="I19" s="12">
        <v>1736.6106218858331</v>
      </c>
      <c r="J19" s="12">
        <v>1743.8450254565787</v>
      </c>
      <c r="K19" s="12">
        <v>1811.1444439346499</v>
      </c>
      <c r="L19" s="12">
        <v>1837.5776969253959</v>
      </c>
      <c r="M19" s="12">
        <v>1722.9286798379669</v>
      </c>
      <c r="N19" s="12">
        <v>1704.7392302993046</v>
      </c>
      <c r="O19" s="12">
        <v>1709.1500984846707</v>
      </c>
      <c r="P19" s="12">
        <v>1709.1722098380412</v>
      </c>
      <c r="Q19" s="12">
        <v>1705.6633225634005</v>
      </c>
      <c r="R19" s="12">
        <v>1699.2576710044996</v>
      </c>
      <c r="S19" s="12">
        <v>1710.2929900197876</v>
      </c>
      <c r="T19" s="12">
        <v>1696.222182882075</v>
      </c>
      <c r="U19" s="12">
        <v>1711.5891855166417</v>
      </c>
      <c r="V19" s="12">
        <v>1791.9495145682415</v>
      </c>
      <c r="W19" s="12">
        <v>1766.2571476104251</v>
      </c>
      <c r="X19" s="12">
        <v>1751.8023459340122</v>
      </c>
      <c r="Y19" s="12">
        <v>1756.4525240700459</v>
      </c>
      <c r="Z19" s="12">
        <v>1743.8549575050793</v>
      </c>
      <c r="AA19" s="12">
        <v>1722.6557347542628</v>
      </c>
      <c r="AB19" s="12">
        <v>1796.6061428759501</v>
      </c>
      <c r="AC19" s="12">
        <v>1715.9723766681627</v>
      </c>
      <c r="AD19" s="12">
        <v>1708.3759137240834</v>
      </c>
      <c r="AE19" s="12">
        <v>1716.9474964979088</v>
      </c>
      <c r="AF19" s="12">
        <v>1755.0984263858502</v>
      </c>
      <c r="AG19" s="12">
        <v>1775.9425170917918</v>
      </c>
      <c r="AH19" s="12">
        <v>1777.5277422075917</v>
      </c>
      <c r="AI19" s="12">
        <v>1744.7311884121293</v>
      </c>
      <c r="AJ19" s="12">
        <v>1739.6840052451332</v>
      </c>
      <c r="AK19" s="12">
        <v>1738.320875360346</v>
      </c>
      <c r="AL19" s="12">
        <v>1734.6094742374246</v>
      </c>
      <c r="AM19" s="12">
        <v>1715.3182831512459</v>
      </c>
      <c r="AN19" s="12">
        <v>1715.4367984267044</v>
      </c>
      <c r="AO19" s="12">
        <v>1743.1801960457751</v>
      </c>
      <c r="AP19" s="12">
        <v>1739.1734447204799</v>
      </c>
      <c r="AQ19" s="12">
        <v>1712.9196613216707</v>
      </c>
      <c r="AR19" s="12">
        <v>1745.420581445708</v>
      </c>
      <c r="AS19" s="12">
        <v>1764.4313663910291</v>
      </c>
      <c r="AT19" s="12">
        <v>1755.3818238143704</v>
      </c>
      <c r="AU19" s="12">
        <v>1767.8285065505922</v>
      </c>
      <c r="AV19" s="12">
        <v>1773.4104628379416</v>
      </c>
      <c r="AW19" s="12">
        <v>1777.4332336415666</v>
      </c>
      <c r="AX19" s="12">
        <v>1757.0778747139536</v>
      </c>
      <c r="AY19" s="12">
        <v>1876.550299080892</v>
      </c>
      <c r="AZ19" s="12">
        <v>1747.305574461675</v>
      </c>
      <c r="BA19" s="12">
        <v>1841.2520855700002</v>
      </c>
      <c r="BB19" s="12">
        <v>1770.7806540799245</v>
      </c>
      <c r="BC19" s="12">
        <v>1760.1923307138213</v>
      </c>
      <c r="BD19" s="12">
        <v>1728.4816081569668</v>
      </c>
      <c r="BE19" s="12">
        <v>1735.0471748463412</v>
      </c>
      <c r="BF19" s="12">
        <v>1718.1282998555207</v>
      </c>
      <c r="BG19" s="12">
        <v>1745.8698996649125</v>
      </c>
      <c r="BH19" s="12">
        <v>1741.6262662965039</v>
      </c>
      <c r="BI19" s="12">
        <v>1744.4657067886626</v>
      </c>
      <c r="BJ19" s="12">
        <v>1896.1610034385833</v>
      </c>
      <c r="BK19" s="12">
        <v>1762.9746655037504</v>
      </c>
      <c r="BL19" s="12">
        <v>1762.1629719822788</v>
      </c>
      <c r="BM19" s="12">
        <v>1871.7877568286956</v>
      </c>
      <c r="BN19" s="12">
        <v>1848.6411404887415</v>
      </c>
      <c r="BO19" s="12">
        <v>1753.54406185485</v>
      </c>
      <c r="BP19" s="12">
        <v>1760.2569839212499</v>
      </c>
      <c r="BQ19" s="12">
        <v>1848.0553423647254</v>
      </c>
      <c r="BR19" s="12">
        <v>1865.3500058812706</v>
      </c>
      <c r="BS19" s="12">
        <v>1795.9359577323914</v>
      </c>
      <c r="BT19" s="12">
        <v>1735.7771956891913</v>
      </c>
      <c r="BU19" s="12">
        <v>1776.607060624204</v>
      </c>
      <c r="BV19" s="12">
        <v>1757.2457715354169</v>
      </c>
      <c r="BW19" s="12">
        <v>1706.8056845537749</v>
      </c>
      <c r="BX19" s="12">
        <v>1718.6078192764087</v>
      </c>
      <c r="BY19" s="12">
        <v>1768.1385728205505</v>
      </c>
      <c r="BZ19" s="12">
        <v>1790.1236984630214</v>
      </c>
      <c r="CA19" s="12">
        <v>1693.7677883700374</v>
      </c>
      <c r="CB19" s="12">
        <v>1754.6381471756001</v>
      </c>
      <c r="CC19" s="12">
        <v>1720.6702000759376</v>
      </c>
      <c r="CD19" s="12">
        <v>1703.8937829630788</v>
      </c>
      <c r="CE19" s="12">
        <v>1756.9621099507376</v>
      </c>
      <c r="CF19" s="12">
        <v>1762.1350115255752</v>
      </c>
      <c r="CG19" s="12">
        <v>1745.3244492807123</v>
      </c>
      <c r="CH19" s="12">
        <v>1737.3296668051246</v>
      </c>
      <c r="CI19" s="12">
        <v>1763.291625028588</v>
      </c>
      <c r="CJ19" s="12">
        <v>1760.8390520757873</v>
      </c>
      <c r="CK19" s="12">
        <v>1721.9877000902206</v>
      </c>
      <c r="CL19" s="12">
        <v>1772.2261073711372</v>
      </c>
      <c r="CM19" s="12">
        <v>1841.639879917383</v>
      </c>
      <c r="CN19" s="12">
        <v>1842.1035814835377</v>
      </c>
      <c r="CO19" s="12">
        <v>1752.6117472280623</v>
      </c>
      <c r="CP19" s="12">
        <v>1708.6693486525044</v>
      </c>
      <c r="CQ19" s="12">
        <v>1702.5929131051453</v>
      </c>
      <c r="CR19" s="13">
        <v>1756.7481391784831</v>
      </c>
      <c r="CS19" s="13">
        <v>1700.6544043736003</v>
      </c>
      <c r="CT19" s="13">
        <v>1704.2740238888919</v>
      </c>
      <c r="CU19" s="13">
        <v>1773.5265932944624</v>
      </c>
      <c r="CV19" s="13">
        <v>1696.7893927923378</v>
      </c>
      <c r="CW19" s="13">
        <v>1692.6143724974038</v>
      </c>
      <c r="CX19" s="13">
        <v>1700.107503189929</v>
      </c>
      <c r="CY19" s="13">
        <v>1721.6662257335292</v>
      </c>
      <c r="CZ19" s="13">
        <v>1745.8210820862041</v>
      </c>
      <c r="DA19" s="13">
        <v>1703.5234696347288</v>
      </c>
      <c r="DB19" s="13">
        <v>1731.2948773686874</v>
      </c>
      <c r="DC19" s="13">
        <v>1702.6188502764253</v>
      </c>
      <c r="DD19" s="13">
        <v>1736.5696113686417</v>
      </c>
      <c r="DE19" s="13">
        <v>1697.5856834102042</v>
      </c>
      <c r="DF19" s="13">
        <v>1698.06523379585</v>
      </c>
      <c r="DG19" s="13">
        <v>1738.6041669119043</v>
      </c>
      <c r="DH19" s="13">
        <v>1704.6138510455123</v>
      </c>
      <c r="DI19" s="13">
        <v>1699.1437315338042</v>
      </c>
      <c r="DJ19" s="13">
        <v>1709.16631038015</v>
      </c>
      <c r="DK19" s="13">
        <v>1709.2790106892292</v>
      </c>
      <c r="DL19" s="13">
        <v>1698.3961570751208</v>
      </c>
      <c r="DM19" s="13">
        <v>1700.7657080000042</v>
      </c>
      <c r="DN19" s="13">
        <v>1709.4059650529582</v>
      </c>
      <c r="DO19" s="12">
        <v>1696.5961225429089</v>
      </c>
      <c r="DP19" s="13">
        <v>1766.4211644909128</v>
      </c>
      <c r="DQ19" s="13">
        <v>1738.0801465918291</v>
      </c>
      <c r="DR19" s="13">
        <v>1766.3014832165036</v>
      </c>
      <c r="DS19" s="13">
        <v>1715.9564094700002</v>
      </c>
      <c r="DT19" s="13">
        <v>1715.7059123134377</v>
      </c>
      <c r="DU19" s="13">
        <v>1718.1556555263123</v>
      </c>
      <c r="DV19" s="13">
        <v>1734.1165391604791</v>
      </c>
      <c r="DW19" s="13">
        <v>1741.1817612283585</v>
      </c>
      <c r="DX19" s="13">
        <v>1741.1895731176007</v>
      </c>
      <c r="DY19" s="13">
        <v>1723.2171708423793</v>
      </c>
      <c r="DZ19" s="13">
        <v>1717.8640195074042</v>
      </c>
      <c r="EA19" s="13">
        <v>1863.1493892655371</v>
      </c>
      <c r="EB19" s="13">
        <v>1731.759465948425</v>
      </c>
      <c r="EC19" s="13">
        <v>1786.3207245099084</v>
      </c>
      <c r="ED19" s="13">
        <v>1806.3102496061585</v>
      </c>
      <c r="EE19" s="13">
        <v>1722.6860603896046</v>
      </c>
      <c r="EF19" s="13">
        <v>1758.3076215918211</v>
      </c>
      <c r="EG19" s="13">
        <v>1761.969145116954</v>
      </c>
      <c r="EH19" s="13">
        <v>1858.6729898576459</v>
      </c>
      <c r="EI19" s="13">
        <v>1859.1293033123459</v>
      </c>
      <c r="EJ19" s="13">
        <v>1777.2020381778457</v>
      </c>
      <c r="EK19" s="13">
        <v>1695.5761022171919</v>
      </c>
      <c r="EL19" s="13">
        <v>1000</v>
      </c>
      <c r="EM19" s="11">
        <f t="shared" si="3"/>
        <v>1896.1610034385833</v>
      </c>
      <c r="EN19">
        <f t="shared" si="4"/>
        <v>138</v>
      </c>
      <c r="EO19">
        <f t="shared" ca="1" si="5"/>
        <v>0</v>
      </c>
      <c r="EZ19">
        <v>100115</v>
      </c>
    </row>
    <row r="20" spans="1:156" x14ac:dyDescent="0.25">
      <c r="A20" s="7">
        <v>2023</v>
      </c>
      <c r="B20" s="7" t="s">
        <v>2</v>
      </c>
      <c r="C20" s="7">
        <v>16</v>
      </c>
      <c r="D20" s="12">
        <v>1702.128342032496</v>
      </c>
      <c r="E20" s="12">
        <v>1706.6729128540001</v>
      </c>
      <c r="F20" s="12">
        <v>1696.4699077520165</v>
      </c>
      <c r="G20" s="12">
        <v>1730.9946029240084</v>
      </c>
      <c r="H20" s="12">
        <v>1698.4479081195502</v>
      </c>
      <c r="I20" s="12">
        <v>1736.6106218858331</v>
      </c>
      <c r="J20" s="12">
        <v>1743.8450254565787</v>
      </c>
      <c r="K20" s="12">
        <v>1811.1444439346499</v>
      </c>
      <c r="L20" s="12">
        <v>1837.5776969253959</v>
      </c>
      <c r="M20" s="12">
        <v>1722.9286798379669</v>
      </c>
      <c r="N20" s="12">
        <v>1704.7392302993046</v>
      </c>
      <c r="O20" s="12">
        <v>1709.1500984846707</v>
      </c>
      <c r="P20" s="12">
        <v>1709.1722098380412</v>
      </c>
      <c r="Q20" s="12">
        <v>1705.6633225634005</v>
      </c>
      <c r="R20" s="12">
        <v>1699.2576710044996</v>
      </c>
      <c r="S20" s="12">
        <v>1710.2929900197876</v>
      </c>
      <c r="T20" s="12">
        <v>1696.222182882075</v>
      </c>
      <c r="U20" s="12">
        <v>1711.5891855166417</v>
      </c>
      <c r="V20" s="12">
        <v>1791.9495145682415</v>
      </c>
      <c r="W20" s="12">
        <v>1766.2571476104251</v>
      </c>
      <c r="X20" s="12">
        <v>1751.8023459340122</v>
      </c>
      <c r="Y20" s="12">
        <v>1756.4525240700459</v>
      </c>
      <c r="Z20" s="12">
        <v>1743.8549575050793</v>
      </c>
      <c r="AA20" s="12">
        <v>1722.6557347542628</v>
      </c>
      <c r="AB20" s="12">
        <v>1796.6061428759501</v>
      </c>
      <c r="AC20" s="12">
        <v>1715.9723766681627</v>
      </c>
      <c r="AD20" s="12">
        <v>1708.3759137240834</v>
      </c>
      <c r="AE20" s="12">
        <v>1716.9474964979088</v>
      </c>
      <c r="AF20" s="12">
        <v>1755.0984263858502</v>
      </c>
      <c r="AG20" s="12">
        <v>1775.9425170917918</v>
      </c>
      <c r="AH20" s="12">
        <v>1777.5277422075917</v>
      </c>
      <c r="AI20" s="12">
        <v>1744.7311884121293</v>
      </c>
      <c r="AJ20" s="12">
        <v>1739.6840052451332</v>
      </c>
      <c r="AK20" s="12">
        <v>1738.320875360346</v>
      </c>
      <c r="AL20" s="12">
        <v>1734.6094742374246</v>
      </c>
      <c r="AM20" s="12">
        <v>1715.3182831512459</v>
      </c>
      <c r="AN20" s="12">
        <v>1715.4367984267044</v>
      </c>
      <c r="AO20" s="12">
        <v>1743.1801960457751</v>
      </c>
      <c r="AP20" s="12">
        <v>1739.1734447204799</v>
      </c>
      <c r="AQ20" s="12">
        <v>1712.9196613216707</v>
      </c>
      <c r="AR20" s="12">
        <v>1745.420581445708</v>
      </c>
      <c r="AS20" s="12">
        <v>1764.4313663910291</v>
      </c>
      <c r="AT20" s="12">
        <v>1755.3818238143704</v>
      </c>
      <c r="AU20" s="12">
        <v>1767.8285065505922</v>
      </c>
      <c r="AV20" s="12">
        <v>1773.4104628379416</v>
      </c>
      <c r="AW20" s="12">
        <v>1777.4332336415666</v>
      </c>
      <c r="AX20" s="12">
        <v>1757.0778747139536</v>
      </c>
      <c r="AY20" s="12">
        <v>1876.550299080892</v>
      </c>
      <c r="AZ20" s="12">
        <v>1747.305574461675</v>
      </c>
      <c r="BA20" s="12">
        <v>1841.2520855700002</v>
      </c>
      <c r="BB20" s="12">
        <v>1770.7806540799245</v>
      </c>
      <c r="BC20" s="12">
        <v>1760.1923307138213</v>
      </c>
      <c r="BD20" s="12">
        <v>1728.4816081569668</v>
      </c>
      <c r="BE20" s="12">
        <v>1735.0471748463412</v>
      </c>
      <c r="BF20" s="12">
        <v>1718.1282998555207</v>
      </c>
      <c r="BG20" s="12">
        <v>1745.8698996649125</v>
      </c>
      <c r="BH20" s="12">
        <v>1741.6262662965039</v>
      </c>
      <c r="BI20" s="12">
        <v>1744.4657067886626</v>
      </c>
      <c r="BJ20" s="12">
        <v>1896.1610034385833</v>
      </c>
      <c r="BK20" s="12">
        <v>1762.9746655037504</v>
      </c>
      <c r="BL20" s="12">
        <v>1762.1629719822788</v>
      </c>
      <c r="BM20" s="12">
        <v>1871.7877568286956</v>
      </c>
      <c r="BN20" s="12">
        <v>1848.6411404887415</v>
      </c>
      <c r="BO20" s="12">
        <v>1753.54406185485</v>
      </c>
      <c r="BP20" s="12">
        <v>1760.2569839212499</v>
      </c>
      <c r="BQ20" s="12">
        <v>1848.0553423647254</v>
      </c>
      <c r="BR20" s="12">
        <v>1865.3500058812706</v>
      </c>
      <c r="BS20" s="12">
        <v>1795.9359577323914</v>
      </c>
      <c r="BT20" s="12">
        <v>1735.7771956891913</v>
      </c>
      <c r="BU20" s="12">
        <v>1776.607060624204</v>
      </c>
      <c r="BV20" s="12">
        <v>1757.2457715354169</v>
      </c>
      <c r="BW20" s="12">
        <v>1706.8056845537749</v>
      </c>
      <c r="BX20" s="12">
        <v>1718.6078192764087</v>
      </c>
      <c r="BY20" s="12">
        <v>1768.1385728205505</v>
      </c>
      <c r="BZ20" s="12">
        <v>1790.1236984630214</v>
      </c>
      <c r="CA20" s="12">
        <v>1693.7677883700374</v>
      </c>
      <c r="CB20" s="12">
        <v>1754.6381471756001</v>
      </c>
      <c r="CC20" s="12">
        <v>1720.6702000759376</v>
      </c>
      <c r="CD20" s="12">
        <v>1703.8937829630788</v>
      </c>
      <c r="CE20" s="12">
        <v>1756.9621099507376</v>
      </c>
      <c r="CF20" s="12">
        <v>1762.1350115255752</v>
      </c>
      <c r="CG20" s="12">
        <v>1745.3244492807123</v>
      </c>
      <c r="CH20" s="12">
        <v>1737.3296668051246</v>
      </c>
      <c r="CI20" s="12">
        <v>1763.291625028588</v>
      </c>
      <c r="CJ20" s="12">
        <v>1760.8390520757873</v>
      </c>
      <c r="CK20" s="12">
        <v>1721.9877000902206</v>
      </c>
      <c r="CL20" s="12">
        <v>1772.2261073711372</v>
      </c>
      <c r="CM20" s="12">
        <v>1841.639879917383</v>
      </c>
      <c r="CN20" s="12">
        <v>1842.1035814835377</v>
      </c>
      <c r="CO20" s="12">
        <v>1752.6117472280623</v>
      </c>
      <c r="CP20" s="12">
        <v>1708.6693486525044</v>
      </c>
      <c r="CQ20" s="12">
        <v>1702.5929131051453</v>
      </c>
      <c r="CR20" s="13">
        <v>1756.7481391784831</v>
      </c>
      <c r="CS20" s="13">
        <v>1700.6544043736003</v>
      </c>
      <c r="CT20" s="13">
        <v>1704.2740238888919</v>
      </c>
      <c r="CU20" s="13">
        <v>1773.5265932944624</v>
      </c>
      <c r="CV20" s="13">
        <v>1696.7893927923378</v>
      </c>
      <c r="CW20" s="13">
        <v>1692.6143724974038</v>
      </c>
      <c r="CX20" s="13">
        <v>1700.107503189929</v>
      </c>
      <c r="CY20" s="13">
        <v>1721.6662257335292</v>
      </c>
      <c r="CZ20" s="13">
        <v>1745.8210820862041</v>
      </c>
      <c r="DA20" s="13">
        <v>1703.5234696347288</v>
      </c>
      <c r="DB20" s="13">
        <v>1731.2948773686874</v>
      </c>
      <c r="DC20" s="13">
        <v>1702.6188502764253</v>
      </c>
      <c r="DD20" s="13">
        <v>1736.5696113686417</v>
      </c>
      <c r="DE20" s="13">
        <v>1697.5856834102042</v>
      </c>
      <c r="DF20" s="13">
        <v>1698.06523379585</v>
      </c>
      <c r="DG20" s="13">
        <v>1738.6041669119043</v>
      </c>
      <c r="DH20" s="13">
        <v>1704.6138510455123</v>
      </c>
      <c r="DI20" s="13">
        <v>1699.1437315338042</v>
      </c>
      <c r="DJ20" s="13">
        <v>1709.16631038015</v>
      </c>
      <c r="DK20" s="13">
        <v>1709.2790106892292</v>
      </c>
      <c r="DL20" s="13">
        <v>1698.3961570751208</v>
      </c>
      <c r="DM20" s="13">
        <v>1700.7657080000042</v>
      </c>
      <c r="DN20" s="13">
        <v>1709.4059650529582</v>
      </c>
      <c r="DO20" s="12">
        <v>1696.5961225429089</v>
      </c>
      <c r="DP20" s="13">
        <v>1766.4211644909128</v>
      </c>
      <c r="DQ20" s="13">
        <v>1738.0801465918291</v>
      </c>
      <c r="DR20" s="13">
        <v>1766.3014832165036</v>
      </c>
      <c r="DS20" s="13">
        <v>1715.9564094700002</v>
      </c>
      <c r="DT20" s="13">
        <v>1715.7059123134377</v>
      </c>
      <c r="DU20" s="13">
        <v>1718.1556555263123</v>
      </c>
      <c r="DV20" s="13">
        <v>1734.1165391604791</v>
      </c>
      <c r="DW20" s="13">
        <v>1741.1817612283585</v>
      </c>
      <c r="DX20" s="13">
        <v>1741.1895731176007</v>
      </c>
      <c r="DY20" s="13">
        <v>1723.2171708423793</v>
      </c>
      <c r="DZ20" s="13">
        <v>1717.8640195074042</v>
      </c>
      <c r="EA20" s="13">
        <v>1863.1493892655371</v>
      </c>
      <c r="EB20" s="13">
        <v>1731.759465948425</v>
      </c>
      <c r="EC20" s="13">
        <v>1786.3207245099084</v>
      </c>
      <c r="ED20" s="13">
        <v>1806.3102496061585</v>
      </c>
      <c r="EE20" s="13">
        <v>1722.6860603896046</v>
      </c>
      <c r="EF20" s="13">
        <v>1758.3076215918211</v>
      </c>
      <c r="EG20" s="13">
        <v>1761.969145116954</v>
      </c>
      <c r="EH20" s="13">
        <v>1858.6729898576459</v>
      </c>
      <c r="EI20" s="13">
        <v>1859.1293033123459</v>
      </c>
      <c r="EJ20" s="13">
        <v>1777.2020381778457</v>
      </c>
      <c r="EK20" s="13">
        <v>1695.5761022171919</v>
      </c>
      <c r="EL20" s="13">
        <v>1000</v>
      </c>
      <c r="EM20" s="11">
        <f t="shared" si="3"/>
        <v>1896.1610034385833</v>
      </c>
      <c r="EN20">
        <f t="shared" si="4"/>
        <v>138</v>
      </c>
      <c r="EO20">
        <f t="shared" ca="1" si="5"/>
        <v>0</v>
      </c>
      <c r="EZ20">
        <v>100116</v>
      </c>
    </row>
    <row r="21" spans="1:156" x14ac:dyDescent="0.25">
      <c r="A21" s="7">
        <v>2023</v>
      </c>
      <c r="B21" s="7" t="s">
        <v>2</v>
      </c>
      <c r="C21" s="7">
        <v>17</v>
      </c>
      <c r="D21" s="12">
        <v>1702.128342032496</v>
      </c>
      <c r="E21" s="12">
        <v>1706.6729128540001</v>
      </c>
      <c r="F21" s="12">
        <v>1696.4699077520165</v>
      </c>
      <c r="G21" s="12">
        <v>1730.9946029240084</v>
      </c>
      <c r="H21" s="12">
        <v>1698.4479081195502</v>
      </c>
      <c r="I21" s="12">
        <v>1736.6106218858331</v>
      </c>
      <c r="J21" s="12">
        <v>1743.8450254565787</v>
      </c>
      <c r="K21" s="12">
        <v>1811.1444439346499</v>
      </c>
      <c r="L21" s="12">
        <v>1837.5776969253959</v>
      </c>
      <c r="M21" s="12">
        <v>1722.9286798379669</v>
      </c>
      <c r="N21" s="12">
        <v>1704.7392302993046</v>
      </c>
      <c r="O21" s="12">
        <v>1709.1500984846707</v>
      </c>
      <c r="P21" s="12">
        <v>1709.1722098380412</v>
      </c>
      <c r="Q21" s="12">
        <v>1705.6633225634005</v>
      </c>
      <c r="R21" s="12">
        <v>1699.2576710044996</v>
      </c>
      <c r="S21" s="12">
        <v>1710.2929900197876</v>
      </c>
      <c r="T21" s="12">
        <v>1696.222182882075</v>
      </c>
      <c r="U21" s="12">
        <v>1711.5891855166417</v>
      </c>
      <c r="V21" s="12">
        <v>1791.9495145682415</v>
      </c>
      <c r="W21" s="12">
        <v>1766.2571476104251</v>
      </c>
      <c r="X21" s="12">
        <v>1751.8023459340122</v>
      </c>
      <c r="Y21" s="12">
        <v>1756.4525240700459</v>
      </c>
      <c r="Z21" s="12">
        <v>1743.8549575050793</v>
      </c>
      <c r="AA21" s="12">
        <v>1722.6557347542628</v>
      </c>
      <c r="AB21" s="12">
        <v>1796.6061428759501</v>
      </c>
      <c r="AC21" s="12">
        <v>1715.9723766681627</v>
      </c>
      <c r="AD21" s="12">
        <v>1708.3759137240834</v>
      </c>
      <c r="AE21" s="12">
        <v>1716.9474964979088</v>
      </c>
      <c r="AF21" s="12">
        <v>1755.0984263858502</v>
      </c>
      <c r="AG21" s="12">
        <v>1775.9425170917918</v>
      </c>
      <c r="AH21" s="12">
        <v>1777.5277422075917</v>
      </c>
      <c r="AI21" s="12">
        <v>1744.7311884121293</v>
      </c>
      <c r="AJ21" s="12">
        <v>1739.6840052451332</v>
      </c>
      <c r="AK21" s="12">
        <v>1738.320875360346</v>
      </c>
      <c r="AL21" s="12">
        <v>1734.6094742374246</v>
      </c>
      <c r="AM21" s="12">
        <v>1715.3182831512459</v>
      </c>
      <c r="AN21" s="12">
        <v>1715.4367984267044</v>
      </c>
      <c r="AO21" s="12">
        <v>1743.1801960457751</v>
      </c>
      <c r="AP21" s="12">
        <v>1739.1734447204799</v>
      </c>
      <c r="AQ21" s="12">
        <v>1712.9196613216707</v>
      </c>
      <c r="AR21" s="12">
        <v>1745.420581445708</v>
      </c>
      <c r="AS21" s="12">
        <v>1764.4313663910291</v>
      </c>
      <c r="AT21" s="12">
        <v>1755.3818238143704</v>
      </c>
      <c r="AU21" s="12">
        <v>1767.8285065505922</v>
      </c>
      <c r="AV21" s="12">
        <v>1773.4104628379416</v>
      </c>
      <c r="AW21" s="12">
        <v>1777.4332336415666</v>
      </c>
      <c r="AX21" s="12">
        <v>1757.0778747139536</v>
      </c>
      <c r="AY21" s="12">
        <v>1876.550299080892</v>
      </c>
      <c r="AZ21" s="12">
        <v>1747.305574461675</v>
      </c>
      <c r="BA21" s="12">
        <v>1841.2520855700002</v>
      </c>
      <c r="BB21" s="12">
        <v>1770.7806540799245</v>
      </c>
      <c r="BC21" s="12">
        <v>1760.1923307138213</v>
      </c>
      <c r="BD21" s="12">
        <v>1728.4816081569668</v>
      </c>
      <c r="BE21" s="12">
        <v>1735.0471748463412</v>
      </c>
      <c r="BF21" s="12">
        <v>1718.1282998555207</v>
      </c>
      <c r="BG21" s="12">
        <v>1745.8698996649125</v>
      </c>
      <c r="BH21" s="12">
        <v>1741.6262662965039</v>
      </c>
      <c r="BI21" s="12">
        <v>1744.4657067886626</v>
      </c>
      <c r="BJ21" s="12">
        <v>1896.1610034385833</v>
      </c>
      <c r="BK21" s="12">
        <v>1762.9746655037504</v>
      </c>
      <c r="BL21" s="12">
        <v>1762.1629719822788</v>
      </c>
      <c r="BM21" s="12">
        <v>1871.7877568286956</v>
      </c>
      <c r="BN21" s="12">
        <v>1848.6411404887415</v>
      </c>
      <c r="BO21" s="12">
        <v>1753.54406185485</v>
      </c>
      <c r="BP21" s="12">
        <v>1760.2569839212499</v>
      </c>
      <c r="BQ21" s="12">
        <v>1848.0553423647254</v>
      </c>
      <c r="BR21" s="12">
        <v>1865.3500058812706</v>
      </c>
      <c r="BS21" s="12">
        <v>1795.9359577323914</v>
      </c>
      <c r="BT21" s="12">
        <v>1735.7771956891913</v>
      </c>
      <c r="BU21" s="12">
        <v>1776.607060624204</v>
      </c>
      <c r="BV21" s="12">
        <v>1757.2457715354169</v>
      </c>
      <c r="BW21" s="12">
        <v>1706.8056845537749</v>
      </c>
      <c r="BX21" s="12">
        <v>1718.6078192764087</v>
      </c>
      <c r="BY21" s="12">
        <v>1768.1385728205505</v>
      </c>
      <c r="BZ21" s="12">
        <v>1790.1236984630214</v>
      </c>
      <c r="CA21" s="12">
        <v>1693.7677883700374</v>
      </c>
      <c r="CB21" s="12">
        <v>1754.6381471756001</v>
      </c>
      <c r="CC21" s="12">
        <v>1720.6702000759376</v>
      </c>
      <c r="CD21" s="12">
        <v>1703.8937829630788</v>
      </c>
      <c r="CE21" s="12">
        <v>1756.9621099507376</v>
      </c>
      <c r="CF21" s="12">
        <v>1762.1350115255752</v>
      </c>
      <c r="CG21" s="12">
        <v>1745.3244492807123</v>
      </c>
      <c r="CH21" s="12">
        <v>1737.3296668051246</v>
      </c>
      <c r="CI21" s="12">
        <v>1763.291625028588</v>
      </c>
      <c r="CJ21" s="12">
        <v>1760.8390520757873</v>
      </c>
      <c r="CK21" s="12">
        <v>1721.9877000902206</v>
      </c>
      <c r="CL21" s="12">
        <v>1772.2261073711372</v>
      </c>
      <c r="CM21" s="12">
        <v>1841.639879917383</v>
      </c>
      <c r="CN21" s="12">
        <v>1842.1035814835377</v>
      </c>
      <c r="CO21" s="12">
        <v>1752.6117472280623</v>
      </c>
      <c r="CP21" s="12">
        <v>1708.6693486525044</v>
      </c>
      <c r="CQ21" s="12">
        <v>1702.5929131051453</v>
      </c>
      <c r="CR21" s="13">
        <v>1756.7481391784831</v>
      </c>
      <c r="CS21" s="13">
        <v>1700.6544043736003</v>
      </c>
      <c r="CT21" s="13">
        <v>1704.2740238888919</v>
      </c>
      <c r="CU21" s="13">
        <v>1773.5265932944624</v>
      </c>
      <c r="CV21" s="13">
        <v>1696.7893927923378</v>
      </c>
      <c r="CW21" s="13">
        <v>1692.6143724974038</v>
      </c>
      <c r="CX21" s="13">
        <v>1700.107503189929</v>
      </c>
      <c r="CY21" s="13">
        <v>1721.6662257335292</v>
      </c>
      <c r="CZ21" s="13">
        <v>1745.8210820862041</v>
      </c>
      <c r="DA21" s="13">
        <v>1703.5234696347288</v>
      </c>
      <c r="DB21" s="13">
        <v>1731.2948773686874</v>
      </c>
      <c r="DC21" s="13">
        <v>1702.6188502764253</v>
      </c>
      <c r="DD21" s="13">
        <v>1736.5696113686417</v>
      </c>
      <c r="DE21" s="13">
        <v>1697.5856834102042</v>
      </c>
      <c r="DF21" s="13">
        <v>1698.06523379585</v>
      </c>
      <c r="DG21" s="13">
        <v>1738.6041669119043</v>
      </c>
      <c r="DH21" s="13">
        <v>1704.6138510455123</v>
      </c>
      <c r="DI21" s="13">
        <v>1699.1437315338042</v>
      </c>
      <c r="DJ21" s="13">
        <v>1709.16631038015</v>
      </c>
      <c r="DK21" s="13">
        <v>1709.2790106892292</v>
      </c>
      <c r="DL21" s="13">
        <v>1698.3961570751208</v>
      </c>
      <c r="DM21" s="13">
        <v>1700.7657080000042</v>
      </c>
      <c r="DN21" s="13">
        <v>1709.4059650529582</v>
      </c>
      <c r="DO21" s="12">
        <v>1696.5961225429089</v>
      </c>
      <c r="DP21" s="13">
        <v>1766.4211644909128</v>
      </c>
      <c r="DQ21" s="13">
        <v>1738.0801465918291</v>
      </c>
      <c r="DR21" s="13">
        <v>1766.3014832165036</v>
      </c>
      <c r="DS21" s="13">
        <v>1715.9564094700002</v>
      </c>
      <c r="DT21" s="13">
        <v>1715.7059123134377</v>
      </c>
      <c r="DU21" s="13">
        <v>1718.1556555263123</v>
      </c>
      <c r="DV21" s="13">
        <v>1734.1165391604791</v>
      </c>
      <c r="DW21" s="13">
        <v>1741.1817612283585</v>
      </c>
      <c r="DX21" s="13">
        <v>1741.1895731176007</v>
      </c>
      <c r="DY21" s="13">
        <v>1723.2171708423793</v>
      </c>
      <c r="DZ21" s="13">
        <v>1717.8640195074042</v>
      </c>
      <c r="EA21" s="13">
        <v>1863.1493892655371</v>
      </c>
      <c r="EB21" s="13">
        <v>1731.759465948425</v>
      </c>
      <c r="EC21" s="13">
        <v>1786.3207245099084</v>
      </c>
      <c r="ED21" s="13">
        <v>1806.3102496061585</v>
      </c>
      <c r="EE21" s="13">
        <v>1722.6860603896046</v>
      </c>
      <c r="EF21" s="13">
        <v>1758.3076215918211</v>
      </c>
      <c r="EG21" s="13">
        <v>1761.969145116954</v>
      </c>
      <c r="EH21" s="13">
        <v>1858.6729898576459</v>
      </c>
      <c r="EI21" s="13">
        <v>1859.1293033123459</v>
      </c>
      <c r="EJ21" s="13">
        <v>1777.2020381778457</v>
      </c>
      <c r="EK21" s="13">
        <v>1695.5761022171919</v>
      </c>
      <c r="EL21" s="13">
        <v>1000</v>
      </c>
      <c r="EM21" s="11">
        <f t="shared" si="3"/>
        <v>1896.1610034385833</v>
      </c>
      <c r="EN21">
        <f t="shared" si="4"/>
        <v>138</v>
      </c>
      <c r="EO21">
        <f t="shared" ca="1" si="5"/>
        <v>0</v>
      </c>
      <c r="EZ21">
        <v>100117</v>
      </c>
    </row>
    <row r="22" spans="1:156" x14ac:dyDescent="0.25">
      <c r="A22" s="7">
        <v>2023</v>
      </c>
      <c r="B22" s="7" t="s">
        <v>2</v>
      </c>
      <c r="C22" s="7">
        <v>18</v>
      </c>
      <c r="D22" s="12">
        <v>1702.128342032496</v>
      </c>
      <c r="E22" s="12">
        <v>1706.6729128540001</v>
      </c>
      <c r="F22" s="12">
        <v>1696.4699077520165</v>
      </c>
      <c r="G22" s="12">
        <v>1730.9946029240084</v>
      </c>
      <c r="H22" s="12">
        <v>1698.4479081195502</v>
      </c>
      <c r="I22" s="12">
        <v>1736.6106218858331</v>
      </c>
      <c r="J22" s="12">
        <v>1743.8450254565787</v>
      </c>
      <c r="K22" s="12">
        <v>1811.1444439346499</v>
      </c>
      <c r="L22" s="12">
        <v>1837.5776969253959</v>
      </c>
      <c r="M22" s="12">
        <v>1722.9286798379669</v>
      </c>
      <c r="N22" s="12">
        <v>1704.7392302993046</v>
      </c>
      <c r="O22" s="12">
        <v>1709.1500984846707</v>
      </c>
      <c r="P22" s="12">
        <v>1709.1722098380412</v>
      </c>
      <c r="Q22" s="12">
        <v>1705.6633225634005</v>
      </c>
      <c r="R22" s="12">
        <v>1699.2576710044996</v>
      </c>
      <c r="S22" s="12">
        <v>1710.2929900197876</v>
      </c>
      <c r="T22" s="12">
        <v>1696.222182882075</v>
      </c>
      <c r="U22" s="12">
        <v>1711.5891855166417</v>
      </c>
      <c r="V22" s="12">
        <v>1791.9495145682415</v>
      </c>
      <c r="W22" s="12">
        <v>1766.2571476104251</v>
      </c>
      <c r="X22" s="12">
        <v>1751.8023459340122</v>
      </c>
      <c r="Y22" s="12">
        <v>1756.4525240700459</v>
      </c>
      <c r="Z22" s="12">
        <v>1743.8549575050793</v>
      </c>
      <c r="AA22" s="12">
        <v>1722.6557347542628</v>
      </c>
      <c r="AB22" s="12">
        <v>1796.6061428759501</v>
      </c>
      <c r="AC22" s="12">
        <v>1715.9723766681627</v>
      </c>
      <c r="AD22" s="12">
        <v>1708.3759137240834</v>
      </c>
      <c r="AE22" s="12">
        <v>1716.9474964979088</v>
      </c>
      <c r="AF22" s="12">
        <v>1755.0984263858502</v>
      </c>
      <c r="AG22" s="12">
        <v>1775.9425170917918</v>
      </c>
      <c r="AH22" s="12">
        <v>1777.5277422075917</v>
      </c>
      <c r="AI22" s="12">
        <v>1744.7311884121293</v>
      </c>
      <c r="AJ22" s="12">
        <v>1739.6840052451332</v>
      </c>
      <c r="AK22" s="12">
        <v>1738.320875360346</v>
      </c>
      <c r="AL22" s="12">
        <v>1734.6094742374246</v>
      </c>
      <c r="AM22" s="12">
        <v>1715.3182831512459</v>
      </c>
      <c r="AN22" s="12">
        <v>1715.4367984267044</v>
      </c>
      <c r="AO22" s="12">
        <v>1743.1801960457751</v>
      </c>
      <c r="AP22" s="12">
        <v>1739.1734447204799</v>
      </c>
      <c r="AQ22" s="12">
        <v>1712.9196613216707</v>
      </c>
      <c r="AR22" s="12">
        <v>1745.420581445708</v>
      </c>
      <c r="AS22" s="12">
        <v>1764.4313663910291</v>
      </c>
      <c r="AT22" s="12">
        <v>1755.3818238143704</v>
      </c>
      <c r="AU22" s="12">
        <v>1767.8285065505922</v>
      </c>
      <c r="AV22" s="12">
        <v>1773.4104628379416</v>
      </c>
      <c r="AW22" s="12">
        <v>1777.4332336415666</v>
      </c>
      <c r="AX22" s="12">
        <v>1757.0778747139536</v>
      </c>
      <c r="AY22" s="12">
        <v>1876.550299080892</v>
      </c>
      <c r="AZ22" s="12">
        <v>1747.305574461675</v>
      </c>
      <c r="BA22" s="12">
        <v>1841.2520855700002</v>
      </c>
      <c r="BB22" s="12">
        <v>1770.7806540799245</v>
      </c>
      <c r="BC22" s="12">
        <v>1760.1923307138213</v>
      </c>
      <c r="BD22" s="12">
        <v>1728.4816081569668</v>
      </c>
      <c r="BE22" s="12">
        <v>1735.0471748463412</v>
      </c>
      <c r="BF22" s="12">
        <v>1718.1282998555207</v>
      </c>
      <c r="BG22" s="12">
        <v>1745.8698996649125</v>
      </c>
      <c r="BH22" s="12">
        <v>1741.6262662965039</v>
      </c>
      <c r="BI22" s="12">
        <v>1744.4657067886626</v>
      </c>
      <c r="BJ22" s="12">
        <v>1896.1610034385833</v>
      </c>
      <c r="BK22" s="12">
        <v>1762.9746655037504</v>
      </c>
      <c r="BL22" s="12">
        <v>1762.1629719822788</v>
      </c>
      <c r="BM22" s="12">
        <v>1871.7877568286956</v>
      </c>
      <c r="BN22" s="12">
        <v>1848.6411404887415</v>
      </c>
      <c r="BO22" s="12">
        <v>1753.54406185485</v>
      </c>
      <c r="BP22" s="12">
        <v>1760.2569839212499</v>
      </c>
      <c r="BQ22" s="12">
        <v>1848.0553423647254</v>
      </c>
      <c r="BR22" s="12">
        <v>1865.3500058812706</v>
      </c>
      <c r="BS22" s="12">
        <v>1795.9359577323914</v>
      </c>
      <c r="BT22" s="12">
        <v>1735.7771956891913</v>
      </c>
      <c r="BU22" s="12">
        <v>1776.607060624204</v>
      </c>
      <c r="BV22" s="12">
        <v>1757.2457715354169</v>
      </c>
      <c r="BW22" s="12">
        <v>1706.8056845537749</v>
      </c>
      <c r="BX22" s="12">
        <v>1718.6078192764087</v>
      </c>
      <c r="BY22" s="12">
        <v>1768.1385728205505</v>
      </c>
      <c r="BZ22" s="12">
        <v>1790.1236984630214</v>
      </c>
      <c r="CA22" s="12">
        <v>1693.7677883700374</v>
      </c>
      <c r="CB22" s="12">
        <v>1754.6381471756001</v>
      </c>
      <c r="CC22" s="12">
        <v>1720.6702000759376</v>
      </c>
      <c r="CD22" s="12">
        <v>1703.8937829630788</v>
      </c>
      <c r="CE22" s="12">
        <v>1756.9621099507376</v>
      </c>
      <c r="CF22" s="12">
        <v>1762.1350115255752</v>
      </c>
      <c r="CG22" s="12">
        <v>1745.3244492807123</v>
      </c>
      <c r="CH22" s="12">
        <v>1737.3296668051246</v>
      </c>
      <c r="CI22" s="12">
        <v>1763.291625028588</v>
      </c>
      <c r="CJ22" s="12">
        <v>1760.8390520757873</v>
      </c>
      <c r="CK22" s="12">
        <v>1721.9877000902206</v>
      </c>
      <c r="CL22" s="12">
        <v>1772.2261073711372</v>
      </c>
      <c r="CM22" s="12">
        <v>1841.639879917383</v>
      </c>
      <c r="CN22" s="12">
        <v>1842.1035814835377</v>
      </c>
      <c r="CO22" s="12">
        <v>1752.6117472280623</v>
      </c>
      <c r="CP22" s="12">
        <v>1708.6693486525044</v>
      </c>
      <c r="CQ22" s="12">
        <v>1702.5929131051453</v>
      </c>
      <c r="CR22" s="13">
        <v>1756.7481391784831</v>
      </c>
      <c r="CS22" s="13">
        <v>1700.6544043736003</v>
      </c>
      <c r="CT22" s="13">
        <v>1704.2740238888919</v>
      </c>
      <c r="CU22" s="13">
        <v>1773.5265932944624</v>
      </c>
      <c r="CV22" s="13">
        <v>1696.7893927923378</v>
      </c>
      <c r="CW22" s="13">
        <v>1692.6143724974038</v>
      </c>
      <c r="CX22" s="13">
        <v>1700.107503189929</v>
      </c>
      <c r="CY22" s="13">
        <v>1721.6662257335292</v>
      </c>
      <c r="CZ22" s="13">
        <v>1745.8210820862041</v>
      </c>
      <c r="DA22" s="13">
        <v>1703.5234696347288</v>
      </c>
      <c r="DB22" s="13">
        <v>1731.2948773686874</v>
      </c>
      <c r="DC22" s="13">
        <v>1702.6188502764253</v>
      </c>
      <c r="DD22" s="13">
        <v>1736.5696113686417</v>
      </c>
      <c r="DE22" s="13">
        <v>1697.5856834102042</v>
      </c>
      <c r="DF22" s="13">
        <v>1698.06523379585</v>
      </c>
      <c r="DG22" s="13">
        <v>1738.6041669119043</v>
      </c>
      <c r="DH22" s="13">
        <v>1704.6138510455123</v>
      </c>
      <c r="DI22" s="13">
        <v>1699.1437315338042</v>
      </c>
      <c r="DJ22" s="13">
        <v>1709.16631038015</v>
      </c>
      <c r="DK22" s="13">
        <v>1709.2790106892292</v>
      </c>
      <c r="DL22" s="13">
        <v>1698.3961570751208</v>
      </c>
      <c r="DM22" s="13">
        <v>1700.7657080000042</v>
      </c>
      <c r="DN22" s="13">
        <v>1709.4059650529582</v>
      </c>
      <c r="DO22" s="12">
        <v>1696.5961225429089</v>
      </c>
      <c r="DP22" s="13">
        <v>1766.4211644909128</v>
      </c>
      <c r="DQ22" s="13">
        <v>1738.0801465918291</v>
      </c>
      <c r="DR22" s="13">
        <v>1766.3014832165036</v>
      </c>
      <c r="DS22" s="13">
        <v>1715.9564094700002</v>
      </c>
      <c r="DT22" s="13">
        <v>1715.7059123134377</v>
      </c>
      <c r="DU22" s="13">
        <v>1718.1556555263123</v>
      </c>
      <c r="DV22" s="13">
        <v>1734.1165391604791</v>
      </c>
      <c r="DW22" s="13">
        <v>1741.1817612283585</v>
      </c>
      <c r="DX22" s="13">
        <v>1741.1895731176007</v>
      </c>
      <c r="DY22" s="13">
        <v>1723.2171708423793</v>
      </c>
      <c r="DZ22" s="13">
        <v>1717.8640195074042</v>
      </c>
      <c r="EA22" s="13">
        <v>1863.1493892655371</v>
      </c>
      <c r="EB22" s="13">
        <v>1731.759465948425</v>
      </c>
      <c r="EC22" s="13">
        <v>1786.3207245099084</v>
      </c>
      <c r="ED22" s="13">
        <v>1806.3102496061585</v>
      </c>
      <c r="EE22" s="13">
        <v>1722.6860603896046</v>
      </c>
      <c r="EF22" s="13">
        <v>1758.3076215918211</v>
      </c>
      <c r="EG22" s="13">
        <v>1761.969145116954</v>
      </c>
      <c r="EH22" s="13">
        <v>1858.6729898576459</v>
      </c>
      <c r="EI22" s="13">
        <v>1859.1293033123459</v>
      </c>
      <c r="EJ22" s="13">
        <v>1777.2020381778457</v>
      </c>
      <c r="EK22" s="13">
        <v>1695.5761022171919</v>
      </c>
      <c r="EL22" s="13">
        <v>1000</v>
      </c>
      <c r="EM22" s="11">
        <f t="shared" si="3"/>
        <v>1896.1610034385833</v>
      </c>
      <c r="EN22">
        <f t="shared" si="4"/>
        <v>138</v>
      </c>
      <c r="EO22">
        <f t="shared" ca="1" si="5"/>
        <v>0</v>
      </c>
      <c r="EZ22">
        <v>100118</v>
      </c>
    </row>
    <row r="23" spans="1:156" x14ac:dyDescent="0.25">
      <c r="A23" s="7">
        <v>2023</v>
      </c>
      <c r="B23" s="7" t="s">
        <v>2</v>
      </c>
      <c r="C23" s="7">
        <v>19</v>
      </c>
      <c r="D23" s="12">
        <v>1702.128342032496</v>
      </c>
      <c r="E23" s="12">
        <v>1706.6729128540001</v>
      </c>
      <c r="F23" s="12">
        <v>1696.4699077520165</v>
      </c>
      <c r="G23" s="12">
        <v>1730.9946029240084</v>
      </c>
      <c r="H23" s="12">
        <v>1698.4479081195502</v>
      </c>
      <c r="I23" s="12">
        <v>1736.6106218858331</v>
      </c>
      <c r="J23" s="12">
        <v>1743.8450254565787</v>
      </c>
      <c r="K23" s="12">
        <v>1811.1444439346499</v>
      </c>
      <c r="L23" s="12">
        <v>1837.5776969253959</v>
      </c>
      <c r="M23" s="12">
        <v>1722.9286798379669</v>
      </c>
      <c r="N23" s="12">
        <v>1704.7392302993046</v>
      </c>
      <c r="O23" s="12">
        <v>1709.1500984846707</v>
      </c>
      <c r="P23" s="12">
        <v>1709.1722098380412</v>
      </c>
      <c r="Q23" s="12">
        <v>1705.6633225634005</v>
      </c>
      <c r="R23" s="12">
        <v>1699.2576710044996</v>
      </c>
      <c r="S23" s="12">
        <v>1710.2929900197876</v>
      </c>
      <c r="T23" s="12">
        <v>1696.222182882075</v>
      </c>
      <c r="U23" s="12">
        <v>1711.5891855166417</v>
      </c>
      <c r="V23" s="12">
        <v>1791.9495145682415</v>
      </c>
      <c r="W23" s="12">
        <v>1766.2571476104251</v>
      </c>
      <c r="X23" s="12">
        <v>1751.8023459340122</v>
      </c>
      <c r="Y23" s="12">
        <v>1756.4525240700459</v>
      </c>
      <c r="Z23" s="12">
        <v>1743.8549575050793</v>
      </c>
      <c r="AA23" s="12">
        <v>1722.6557347542628</v>
      </c>
      <c r="AB23" s="12">
        <v>1796.6061428759501</v>
      </c>
      <c r="AC23" s="12">
        <v>1715.9723766681627</v>
      </c>
      <c r="AD23" s="12">
        <v>1708.3759137240834</v>
      </c>
      <c r="AE23" s="12">
        <v>1716.9474964979088</v>
      </c>
      <c r="AF23" s="12">
        <v>1755.0984263858502</v>
      </c>
      <c r="AG23" s="12">
        <v>1775.9425170917918</v>
      </c>
      <c r="AH23" s="12">
        <v>1777.5277422075917</v>
      </c>
      <c r="AI23" s="12">
        <v>1744.7311884121293</v>
      </c>
      <c r="AJ23" s="12">
        <v>1739.6840052451332</v>
      </c>
      <c r="AK23" s="12">
        <v>1738.320875360346</v>
      </c>
      <c r="AL23" s="12">
        <v>1734.6094742374246</v>
      </c>
      <c r="AM23" s="12">
        <v>1715.3182831512459</v>
      </c>
      <c r="AN23" s="12">
        <v>1715.4367984267044</v>
      </c>
      <c r="AO23" s="12">
        <v>1743.1801960457751</v>
      </c>
      <c r="AP23" s="12">
        <v>1739.1734447204799</v>
      </c>
      <c r="AQ23" s="12">
        <v>1712.9196613216707</v>
      </c>
      <c r="AR23" s="12">
        <v>1745.420581445708</v>
      </c>
      <c r="AS23" s="12">
        <v>1764.4313663910291</v>
      </c>
      <c r="AT23" s="12">
        <v>1755.3818238143704</v>
      </c>
      <c r="AU23" s="12">
        <v>1767.8285065505922</v>
      </c>
      <c r="AV23" s="12">
        <v>1773.4104628379416</v>
      </c>
      <c r="AW23" s="12">
        <v>1777.4332336415666</v>
      </c>
      <c r="AX23" s="12">
        <v>1757.0778747139536</v>
      </c>
      <c r="AY23" s="12">
        <v>1876.550299080892</v>
      </c>
      <c r="AZ23" s="12">
        <v>1747.305574461675</v>
      </c>
      <c r="BA23" s="12">
        <v>1841.2520855700002</v>
      </c>
      <c r="BB23" s="12">
        <v>1770.7806540799245</v>
      </c>
      <c r="BC23" s="12">
        <v>1760.1923307138213</v>
      </c>
      <c r="BD23" s="12">
        <v>1728.4816081569668</v>
      </c>
      <c r="BE23" s="12">
        <v>1735.0471748463412</v>
      </c>
      <c r="BF23" s="12">
        <v>1718.1282998555207</v>
      </c>
      <c r="BG23" s="12">
        <v>1745.8698996649125</v>
      </c>
      <c r="BH23" s="12">
        <v>1741.6262662965039</v>
      </c>
      <c r="BI23" s="12">
        <v>1744.4657067886626</v>
      </c>
      <c r="BJ23" s="12">
        <v>1896.1610034385833</v>
      </c>
      <c r="BK23" s="12">
        <v>1762.9746655037504</v>
      </c>
      <c r="BL23" s="12">
        <v>1762.1629719822788</v>
      </c>
      <c r="BM23" s="12">
        <v>1871.7877568286956</v>
      </c>
      <c r="BN23" s="12">
        <v>1848.6411404887415</v>
      </c>
      <c r="BO23" s="12">
        <v>1753.54406185485</v>
      </c>
      <c r="BP23" s="12">
        <v>1760.2569839212499</v>
      </c>
      <c r="BQ23" s="12">
        <v>1848.0553423647254</v>
      </c>
      <c r="BR23" s="12">
        <v>1865.3500058812706</v>
      </c>
      <c r="BS23" s="12">
        <v>1795.9359577323914</v>
      </c>
      <c r="BT23" s="12">
        <v>1735.7771956891913</v>
      </c>
      <c r="BU23" s="12">
        <v>1776.607060624204</v>
      </c>
      <c r="BV23" s="12">
        <v>1757.2457715354169</v>
      </c>
      <c r="BW23" s="12">
        <v>1706.8056845537749</v>
      </c>
      <c r="BX23" s="12">
        <v>1718.6078192764087</v>
      </c>
      <c r="BY23" s="12">
        <v>1768.1385728205505</v>
      </c>
      <c r="BZ23" s="12">
        <v>1790.1236984630214</v>
      </c>
      <c r="CA23" s="12">
        <v>1693.7677883700374</v>
      </c>
      <c r="CB23" s="12">
        <v>1754.6381471756001</v>
      </c>
      <c r="CC23" s="12">
        <v>1720.6702000759376</v>
      </c>
      <c r="CD23" s="12">
        <v>1703.8937829630788</v>
      </c>
      <c r="CE23" s="12">
        <v>1756.9621099507376</v>
      </c>
      <c r="CF23" s="12">
        <v>1762.1350115255752</v>
      </c>
      <c r="CG23" s="12">
        <v>1745.3244492807123</v>
      </c>
      <c r="CH23" s="12">
        <v>1737.3296668051246</v>
      </c>
      <c r="CI23" s="12">
        <v>1763.291625028588</v>
      </c>
      <c r="CJ23" s="12">
        <v>1760.8390520757873</v>
      </c>
      <c r="CK23" s="12">
        <v>1721.9877000902206</v>
      </c>
      <c r="CL23" s="12">
        <v>1772.2261073711372</v>
      </c>
      <c r="CM23" s="12">
        <v>1841.639879917383</v>
      </c>
      <c r="CN23" s="12">
        <v>1842.1035814835377</v>
      </c>
      <c r="CO23" s="12">
        <v>1752.6117472280623</v>
      </c>
      <c r="CP23" s="12">
        <v>1708.6693486525044</v>
      </c>
      <c r="CQ23" s="12">
        <v>1702.5929131051453</v>
      </c>
      <c r="CR23" s="13">
        <v>1756.7481391784831</v>
      </c>
      <c r="CS23" s="13">
        <v>1700.6544043736003</v>
      </c>
      <c r="CT23" s="13">
        <v>1704.2740238888919</v>
      </c>
      <c r="CU23" s="13">
        <v>1773.5265932944624</v>
      </c>
      <c r="CV23" s="13">
        <v>1696.7893927923378</v>
      </c>
      <c r="CW23" s="13">
        <v>1692.6143724974038</v>
      </c>
      <c r="CX23" s="13">
        <v>1700.107503189929</v>
      </c>
      <c r="CY23" s="13">
        <v>1721.6662257335292</v>
      </c>
      <c r="CZ23" s="13">
        <v>1745.8210820862041</v>
      </c>
      <c r="DA23" s="13">
        <v>1703.5234696347288</v>
      </c>
      <c r="DB23" s="13">
        <v>1731.2948773686874</v>
      </c>
      <c r="DC23" s="13">
        <v>1702.6188502764253</v>
      </c>
      <c r="DD23" s="13">
        <v>1736.5696113686417</v>
      </c>
      <c r="DE23" s="13">
        <v>1697.5856834102042</v>
      </c>
      <c r="DF23" s="13">
        <v>1698.06523379585</v>
      </c>
      <c r="DG23" s="13">
        <v>1738.6041669119043</v>
      </c>
      <c r="DH23" s="13">
        <v>1704.6138510455123</v>
      </c>
      <c r="DI23" s="13">
        <v>1699.1437315338042</v>
      </c>
      <c r="DJ23" s="13">
        <v>1709.16631038015</v>
      </c>
      <c r="DK23" s="13">
        <v>1709.2790106892292</v>
      </c>
      <c r="DL23" s="13">
        <v>1698.3961570751208</v>
      </c>
      <c r="DM23" s="13">
        <v>1700.7657080000042</v>
      </c>
      <c r="DN23" s="13">
        <v>1709.4059650529582</v>
      </c>
      <c r="DO23" s="12">
        <v>1696.5961225429089</v>
      </c>
      <c r="DP23" s="13">
        <v>1766.4211644909128</v>
      </c>
      <c r="DQ23" s="13">
        <v>1738.0801465918291</v>
      </c>
      <c r="DR23" s="13">
        <v>1766.3014832165036</v>
      </c>
      <c r="DS23" s="13">
        <v>1715.9564094700002</v>
      </c>
      <c r="DT23" s="13">
        <v>1715.7059123134377</v>
      </c>
      <c r="DU23" s="13">
        <v>1718.1556555263123</v>
      </c>
      <c r="DV23" s="13">
        <v>1734.1165391604791</v>
      </c>
      <c r="DW23" s="13">
        <v>1741.1817612283585</v>
      </c>
      <c r="DX23" s="13">
        <v>1741.1895731176007</v>
      </c>
      <c r="DY23" s="13">
        <v>1723.2171708423793</v>
      </c>
      <c r="DZ23" s="13">
        <v>1717.8640195074042</v>
      </c>
      <c r="EA23" s="13">
        <v>1863.1493892655371</v>
      </c>
      <c r="EB23" s="13">
        <v>1731.759465948425</v>
      </c>
      <c r="EC23" s="13">
        <v>1786.3207245099084</v>
      </c>
      <c r="ED23" s="13">
        <v>1806.3102496061585</v>
      </c>
      <c r="EE23" s="13">
        <v>1722.6860603896046</v>
      </c>
      <c r="EF23" s="13">
        <v>1758.3076215918211</v>
      </c>
      <c r="EG23" s="13">
        <v>1761.969145116954</v>
      </c>
      <c r="EH23" s="13">
        <v>1858.6729898576459</v>
      </c>
      <c r="EI23" s="13">
        <v>1859.1293033123459</v>
      </c>
      <c r="EJ23" s="13">
        <v>1777.2020381778457</v>
      </c>
      <c r="EK23" s="13">
        <v>1695.5761022171919</v>
      </c>
      <c r="EL23" s="13">
        <v>1000</v>
      </c>
      <c r="EM23" s="11">
        <f t="shared" si="3"/>
        <v>1896.1610034385833</v>
      </c>
      <c r="EN23">
        <f t="shared" si="4"/>
        <v>138</v>
      </c>
      <c r="EO23">
        <f t="shared" ca="1" si="5"/>
        <v>0</v>
      </c>
      <c r="EZ23">
        <v>100119</v>
      </c>
    </row>
    <row r="24" spans="1:156" x14ac:dyDescent="0.25">
      <c r="A24" s="7">
        <v>2023</v>
      </c>
      <c r="B24" s="7" t="s">
        <v>2</v>
      </c>
      <c r="C24" s="7">
        <v>20</v>
      </c>
      <c r="D24" s="12">
        <v>1702.128342032496</v>
      </c>
      <c r="E24" s="12">
        <v>1706.6729128540001</v>
      </c>
      <c r="F24" s="12">
        <v>1696.4699077520165</v>
      </c>
      <c r="G24" s="12">
        <v>1730.9946029240084</v>
      </c>
      <c r="H24" s="12">
        <v>1698.4479081195502</v>
      </c>
      <c r="I24" s="12">
        <v>1736.6106218858331</v>
      </c>
      <c r="J24" s="12">
        <v>1743.8450254565787</v>
      </c>
      <c r="K24" s="12">
        <v>1811.1444439346499</v>
      </c>
      <c r="L24" s="12">
        <v>1837.5776969253959</v>
      </c>
      <c r="M24" s="12">
        <v>1722.9286798379669</v>
      </c>
      <c r="N24" s="12">
        <v>1704.7392302993046</v>
      </c>
      <c r="O24" s="12">
        <v>1709.1500984846707</v>
      </c>
      <c r="P24" s="12">
        <v>1709.1722098380412</v>
      </c>
      <c r="Q24" s="12">
        <v>1705.6633225634005</v>
      </c>
      <c r="R24" s="12">
        <v>1699.2576710044996</v>
      </c>
      <c r="S24" s="12">
        <v>1710.2929900197876</v>
      </c>
      <c r="T24" s="12">
        <v>1696.222182882075</v>
      </c>
      <c r="U24" s="12">
        <v>1711.5891855166417</v>
      </c>
      <c r="V24" s="12">
        <v>1791.9495145682415</v>
      </c>
      <c r="W24" s="12">
        <v>1766.2571476104251</v>
      </c>
      <c r="X24" s="12">
        <v>1751.8023459340122</v>
      </c>
      <c r="Y24" s="12">
        <v>1756.4525240700459</v>
      </c>
      <c r="Z24" s="12">
        <v>1743.8549575050793</v>
      </c>
      <c r="AA24" s="12">
        <v>1722.6557347542628</v>
      </c>
      <c r="AB24" s="12">
        <v>1796.6061428759501</v>
      </c>
      <c r="AC24" s="12">
        <v>1715.9723766681627</v>
      </c>
      <c r="AD24" s="12">
        <v>1708.3759137240834</v>
      </c>
      <c r="AE24" s="12">
        <v>1716.9474964979088</v>
      </c>
      <c r="AF24" s="12">
        <v>1755.0984263858502</v>
      </c>
      <c r="AG24" s="12">
        <v>1775.9425170917918</v>
      </c>
      <c r="AH24" s="12">
        <v>1777.5277422075917</v>
      </c>
      <c r="AI24" s="12">
        <v>1744.7311884121293</v>
      </c>
      <c r="AJ24" s="12">
        <v>1739.6840052451332</v>
      </c>
      <c r="AK24" s="12">
        <v>1738.320875360346</v>
      </c>
      <c r="AL24" s="12">
        <v>1734.6094742374246</v>
      </c>
      <c r="AM24" s="12">
        <v>1715.3182831512459</v>
      </c>
      <c r="AN24" s="12">
        <v>1715.4367984267044</v>
      </c>
      <c r="AO24" s="12">
        <v>1743.1801960457751</v>
      </c>
      <c r="AP24" s="12">
        <v>1739.1734447204799</v>
      </c>
      <c r="AQ24" s="12">
        <v>1712.9196613216707</v>
      </c>
      <c r="AR24" s="12">
        <v>1745.420581445708</v>
      </c>
      <c r="AS24" s="12">
        <v>1764.4313663910291</v>
      </c>
      <c r="AT24" s="12">
        <v>1755.3818238143704</v>
      </c>
      <c r="AU24" s="12">
        <v>1767.8285065505922</v>
      </c>
      <c r="AV24" s="12">
        <v>1773.4104628379416</v>
      </c>
      <c r="AW24" s="12">
        <v>1777.4332336415666</v>
      </c>
      <c r="AX24" s="12">
        <v>1757.0778747139536</v>
      </c>
      <c r="AY24" s="12">
        <v>1876.550299080892</v>
      </c>
      <c r="AZ24" s="12">
        <v>1747.305574461675</v>
      </c>
      <c r="BA24" s="12">
        <v>1841.2520855700002</v>
      </c>
      <c r="BB24" s="12">
        <v>1770.7806540799245</v>
      </c>
      <c r="BC24" s="12">
        <v>1760.1923307138213</v>
      </c>
      <c r="BD24" s="12">
        <v>1728.4816081569668</v>
      </c>
      <c r="BE24" s="12">
        <v>1735.0471748463412</v>
      </c>
      <c r="BF24" s="12">
        <v>1718.1282998555207</v>
      </c>
      <c r="BG24" s="12">
        <v>1745.8698996649125</v>
      </c>
      <c r="BH24" s="12">
        <v>1741.6262662965039</v>
      </c>
      <c r="BI24" s="12">
        <v>1744.4657067886626</v>
      </c>
      <c r="BJ24" s="12">
        <v>1896.1610034385833</v>
      </c>
      <c r="BK24" s="12">
        <v>1762.9746655037504</v>
      </c>
      <c r="BL24" s="12">
        <v>1762.1629719822788</v>
      </c>
      <c r="BM24" s="12">
        <v>1871.7877568286956</v>
      </c>
      <c r="BN24" s="12">
        <v>1848.6411404887415</v>
      </c>
      <c r="BO24" s="12">
        <v>1753.54406185485</v>
      </c>
      <c r="BP24" s="12">
        <v>1760.2569839212499</v>
      </c>
      <c r="BQ24" s="12">
        <v>1848.0553423647254</v>
      </c>
      <c r="BR24" s="12">
        <v>1865.3500058812706</v>
      </c>
      <c r="BS24" s="12">
        <v>1795.9359577323914</v>
      </c>
      <c r="BT24" s="12">
        <v>1735.7771956891913</v>
      </c>
      <c r="BU24" s="12">
        <v>1776.607060624204</v>
      </c>
      <c r="BV24" s="12">
        <v>1757.2457715354169</v>
      </c>
      <c r="BW24" s="12">
        <v>1706.8056845537749</v>
      </c>
      <c r="BX24" s="12">
        <v>1718.6078192764087</v>
      </c>
      <c r="BY24" s="12">
        <v>1768.1385728205505</v>
      </c>
      <c r="BZ24" s="12">
        <v>1790.1236984630214</v>
      </c>
      <c r="CA24" s="12">
        <v>1693.7677883700374</v>
      </c>
      <c r="CB24" s="12">
        <v>1754.6381471756001</v>
      </c>
      <c r="CC24" s="12">
        <v>1720.6702000759376</v>
      </c>
      <c r="CD24" s="12">
        <v>1703.8937829630788</v>
      </c>
      <c r="CE24" s="12">
        <v>1756.9621099507376</v>
      </c>
      <c r="CF24" s="12">
        <v>1762.1350115255752</v>
      </c>
      <c r="CG24" s="12">
        <v>1745.3244492807123</v>
      </c>
      <c r="CH24" s="12">
        <v>1737.3296668051246</v>
      </c>
      <c r="CI24" s="12">
        <v>1763.291625028588</v>
      </c>
      <c r="CJ24" s="12">
        <v>1760.8390520757873</v>
      </c>
      <c r="CK24" s="12">
        <v>1721.9877000902206</v>
      </c>
      <c r="CL24" s="12">
        <v>1772.2261073711372</v>
      </c>
      <c r="CM24" s="12">
        <v>1841.639879917383</v>
      </c>
      <c r="CN24" s="12">
        <v>1842.1035814835377</v>
      </c>
      <c r="CO24" s="12">
        <v>1752.6117472280623</v>
      </c>
      <c r="CP24" s="12">
        <v>1708.6693486525044</v>
      </c>
      <c r="CQ24" s="12">
        <v>1702.5929131051453</v>
      </c>
      <c r="CR24" s="13">
        <v>1756.7481391784831</v>
      </c>
      <c r="CS24" s="13">
        <v>1700.6544043736003</v>
      </c>
      <c r="CT24" s="13">
        <v>1704.2740238888919</v>
      </c>
      <c r="CU24" s="13">
        <v>1773.5265932944624</v>
      </c>
      <c r="CV24" s="13">
        <v>1696.7893927923378</v>
      </c>
      <c r="CW24" s="13">
        <v>1692.6143724974038</v>
      </c>
      <c r="CX24" s="13">
        <v>1700.107503189929</v>
      </c>
      <c r="CY24" s="13">
        <v>1721.6662257335292</v>
      </c>
      <c r="CZ24" s="13">
        <v>1745.8210820862041</v>
      </c>
      <c r="DA24" s="13">
        <v>1703.5234696347288</v>
      </c>
      <c r="DB24" s="13">
        <v>1731.2948773686874</v>
      </c>
      <c r="DC24" s="13">
        <v>1702.6188502764253</v>
      </c>
      <c r="DD24" s="13">
        <v>1736.5696113686417</v>
      </c>
      <c r="DE24" s="13">
        <v>1697.5856834102042</v>
      </c>
      <c r="DF24" s="13">
        <v>1698.06523379585</v>
      </c>
      <c r="DG24" s="13">
        <v>1738.6041669119043</v>
      </c>
      <c r="DH24" s="13">
        <v>1704.6138510455123</v>
      </c>
      <c r="DI24" s="13">
        <v>1699.1437315338042</v>
      </c>
      <c r="DJ24" s="13">
        <v>1709.16631038015</v>
      </c>
      <c r="DK24" s="13">
        <v>1709.2790106892292</v>
      </c>
      <c r="DL24" s="13">
        <v>1698.3961570751208</v>
      </c>
      <c r="DM24" s="13">
        <v>1700.7657080000042</v>
      </c>
      <c r="DN24" s="13">
        <v>1709.4059650529582</v>
      </c>
      <c r="DO24" s="12">
        <v>1696.5961225429089</v>
      </c>
      <c r="DP24" s="13">
        <v>1766.4211644909128</v>
      </c>
      <c r="DQ24" s="13">
        <v>1738.0801465918291</v>
      </c>
      <c r="DR24" s="13">
        <v>1766.3014832165036</v>
      </c>
      <c r="DS24" s="13">
        <v>1715.9564094700002</v>
      </c>
      <c r="DT24" s="13">
        <v>1715.7059123134377</v>
      </c>
      <c r="DU24" s="13">
        <v>1718.1556555263123</v>
      </c>
      <c r="DV24" s="13">
        <v>1734.1165391604791</v>
      </c>
      <c r="DW24" s="13">
        <v>1741.1817612283585</v>
      </c>
      <c r="DX24" s="13">
        <v>1741.1895731176007</v>
      </c>
      <c r="DY24" s="13">
        <v>1723.2171708423793</v>
      </c>
      <c r="DZ24" s="13">
        <v>1717.8640195074042</v>
      </c>
      <c r="EA24" s="13">
        <v>1863.1493892655371</v>
      </c>
      <c r="EB24" s="13">
        <v>1731.759465948425</v>
      </c>
      <c r="EC24" s="13">
        <v>1786.3207245099084</v>
      </c>
      <c r="ED24" s="13">
        <v>1806.3102496061585</v>
      </c>
      <c r="EE24" s="13">
        <v>1722.6860603896046</v>
      </c>
      <c r="EF24" s="13">
        <v>1758.3076215918211</v>
      </c>
      <c r="EG24" s="13">
        <v>1761.969145116954</v>
      </c>
      <c r="EH24" s="13">
        <v>1858.6729898576459</v>
      </c>
      <c r="EI24" s="13">
        <v>1859.1293033123459</v>
      </c>
      <c r="EJ24" s="13">
        <v>1777.2020381778457</v>
      </c>
      <c r="EK24" s="13">
        <v>1695.5761022171919</v>
      </c>
      <c r="EL24" s="13">
        <v>1000</v>
      </c>
      <c r="EM24" s="11">
        <f t="shared" si="3"/>
        <v>1896.1610034385833</v>
      </c>
      <c r="EN24">
        <f t="shared" si="4"/>
        <v>138</v>
      </c>
      <c r="EO24">
        <f t="shared" ca="1" si="5"/>
        <v>0</v>
      </c>
      <c r="EZ24">
        <v>100120</v>
      </c>
    </row>
    <row r="25" spans="1:156" x14ac:dyDescent="0.25">
      <c r="A25" s="7">
        <v>2023</v>
      </c>
      <c r="B25" s="7" t="s">
        <v>2</v>
      </c>
      <c r="C25" s="7">
        <v>21</v>
      </c>
      <c r="D25" s="12">
        <v>1702.128342032496</v>
      </c>
      <c r="E25" s="12">
        <v>1706.6729128540001</v>
      </c>
      <c r="F25" s="12">
        <v>1696.4699077520165</v>
      </c>
      <c r="G25" s="12">
        <v>1730.9946029240084</v>
      </c>
      <c r="H25" s="12">
        <v>1698.4479081195502</v>
      </c>
      <c r="I25" s="12">
        <v>1736.6106218858331</v>
      </c>
      <c r="J25" s="12">
        <v>1743.8450254565787</v>
      </c>
      <c r="K25" s="12">
        <v>1811.1444439346499</v>
      </c>
      <c r="L25" s="12">
        <v>1837.5776969253959</v>
      </c>
      <c r="M25" s="12">
        <v>1722.9286798379669</v>
      </c>
      <c r="N25" s="12">
        <v>1704.7392302993046</v>
      </c>
      <c r="O25" s="12">
        <v>1709.1500984846707</v>
      </c>
      <c r="P25" s="12">
        <v>1709.1722098380412</v>
      </c>
      <c r="Q25" s="12">
        <v>1705.6633225634005</v>
      </c>
      <c r="R25" s="12">
        <v>1699.2576710044996</v>
      </c>
      <c r="S25" s="12">
        <v>1710.2929900197876</v>
      </c>
      <c r="T25" s="12">
        <v>1696.222182882075</v>
      </c>
      <c r="U25" s="12">
        <v>1711.5891855166417</v>
      </c>
      <c r="V25" s="12">
        <v>1791.9495145682415</v>
      </c>
      <c r="W25" s="12">
        <v>1766.2571476104251</v>
      </c>
      <c r="X25" s="12">
        <v>1751.8023459340122</v>
      </c>
      <c r="Y25" s="12">
        <v>1756.4525240700459</v>
      </c>
      <c r="Z25" s="12">
        <v>1743.8549575050793</v>
      </c>
      <c r="AA25" s="12">
        <v>1722.6557347542628</v>
      </c>
      <c r="AB25" s="12">
        <v>1796.6061428759501</v>
      </c>
      <c r="AC25" s="12">
        <v>1715.9723766681627</v>
      </c>
      <c r="AD25" s="12">
        <v>1708.3759137240834</v>
      </c>
      <c r="AE25" s="12">
        <v>1716.9474964979088</v>
      </c>
      <c r="AF25" s="12">
        <v>1755.0984263858502</v>
      </c>
      <c r="AG25" s="12">
        <v>1775.9425170917918</v>
      </c>
      <c r="AH25" s="12">
        <v>1777.5277422075917</v>
      </c>
      <c r="AI25" s="12">
        <v>1744.7311884121293</v>
      </c>
      <c r="AJ25" s="12">
        <v>1739.6840052451332</v>
      </c>
      <c r="AK25" s="12">
        <v>1738.320875360346</v>
      </c>
      <c r="AL25" s="12">
        <v>1734.6094742374246</v>
      </c>
      <c r="AM25" s="12">
        <v>1715.3182831512459</v>
      </c>
      <c r="AN25" s="12">
        <v>1715.4367984267044</v>
      </c>
      <c r="AO25" s="12">
        <v>1743.1801960457751</v>
      </c>
      <c r="AP25" s="12">
        <v>1739.1734447204799</v>
      </c>
      <c r="AQ25" s="12">
        <v>1712.9196613216707</v>
      </c>
      <c r="AR25" s="12">
        <v>1745.420581445708</v>
      </c>
      <c r="AS25" s="12">
        <v>1764.4313663910291</v>
      </c>
      <c r="AT25" s="12">
        <v>1755.3818238143704</v>
      </c>
      <c r="AU25" s="12">
        <v>1767.8285065505922</v>
      </c>
      <c r="AV25" s="12">
        <v>1773.4104628379416</v>
      </c>
      <c r="AW25" s="12">
        <v>1777.4332336415666</v>
      </c>
      <c r="AX25" s="12">
        <v>1757.0778747139536</v>
      </c>
      <c r="AY25" s="12">
        <v>1876.550299080892</v>
      </c>
      <c r="AZ25" s="12">
        <v>1747.305574461675</v>
      </c>
      <c r="BA25" s="12">
        <v>1841.2520855700002</v>
      </c>
      <c r="BB25" s="12">
        <v>1770.7806540799245</v>
      </c>
      <c r="BC25" s="12">
        <v>1760.1923307138213</v>
      </c>
      <c r="BD25" s="12">
        <v>1728.4816081569668</v>
      </c>
      <c r="BE25" s="12">
        <v>1735.0471748463412</v>
      </c>
      <c r="BF25" s="12">
        <v>1718.1282998555207</v>
      </c>
      <c r="BG25" s="12">
        <v>1745.8698996649125</v>
      </c>
      <c r="BH25" s="12">
        <v>1741.6262662965039</v>
      </c>
      <c r="BI25" s="12">
        <v>1744.4657067886626</v>
      </c>
      <c r="BJ25" s="12">
        <v>1896.1610034385833</v>
      </c>
      <c r="BK25" s="12">
        <v>1762.9746655037504</v>
      </c>
      <c r="BL25" s="12">
        <v>1762.1629719822788</v>
      </c>
      <c r="BM25" s="12">
        <v>1871.7877568286956</v>
      </c>
      <c r="BN25" s="12">
        <v>1848.6411404887415</v>
      </c>
      <c r="BO25" s="12">
        <v>1753.54406185485</v>
      </c>
      <c r="BP25" s="12">
        <v>1760.2569839212499</v>
      </c>
      <c r="BQ25" s="12">
        <v>1848.0553423647254</v>
      </c>
      <c r="BR25" s="12">
        <v>1865.3500058812706</v>
      </c>
      <c r="BS25" s="12">
        <v>1795.9359577323914</v>
      </c>
      <c r="BT25" s="12">
        <v>1735.7771956891913</v>
      </c>
      <c r="BU25" s="12">
        <v>1776.607060624204</v>
      </c>
      <c r="BV25" s="12">
        <v>1757.2457715354169</v>
      </c>
      <c r="BW25" s="12">
        <v>1706.8056845537749</v>
      </c>
      <c r="BX25" s="12">
        <v>1718.6078192764087</v>
      </c>
      <c r="BY25" s="12">
        <v>1768.1385728205505</v>
      </c>
      <c r="BZ25" s="12">
        <v>1790.1236984630214</v>
      </c>
      <c r="CA25" s="12">
        <v>1693.7677883700374</v>
      </c>
      <c r="CB25" s="12">
        <v>1754.6381471756001</v>
      </c>
      <c r="CC25" s="12">
        <v>1720.6702000759376</v>
      </c>
      <c r="CD25" s="12">
        <v>1703.8937829630788</v>
      </c>
      <c r="CE25" s="12">
        <v>1756.9621099507376</v>
      </c>
      <c r="CF25" s="12">
        <v>1762.1350115255752</v>
      </c>
      <c r="CG25" s="12">
        <v>1745.3244492807123</v>
      </c>
      <c r="CH25" s="12">
        <v>1737.3296668051246</v>
      </c>
      <c r="CI25" s="12">
        <v>1763.291625028588</v>
      </c>
      <c r="CJ25" s="12">
        <v>1760.8390520757873</v>
      </c>
      <c r="CK25" s="12">
        <v>1721.9877000902206</v>
      </c>
      <c r="CL25" s="12">
        <v>1772.2261073711372</v>
      </c>
      <c r="CM25" s="12">
        <v>1841.639879917383</v>
      </c>
      <c r="CN25" s="12">
        <v>1842.1035814835377</v>
      </c>
      <c r="CO25" s="12">
        <v>1752.6117472280623</v>
      </c>
      <c r="CP25" s="12">
        <v>1708.6693486525044</v>
      </c>
      <c r="CQ25" s="12">
        <v>1702.5929131051453</v>
      </c>
      <c r="CR25" s="13">
        <v>1756.7481391784831</v>
      </c>
      <c r="CS25" s="13">
        <v>1700.6544043736003</v>
      </c>
      <c r="CT25" s="13">
        <v>1704.2740238888919</v>
      </c>
      <c r="CU25" s="13">
        <v>1773.5265932944624</v>
      </c>
      <c r="CV25" s="13">
        <v>1696.7893927923378</v>
      </c>
      <c r="CW25" s="13">
        <v>1692.6143724974038</v>
      </c>
      <c r="CX25" s="13">
        <v>1700.107503189929</v>
      </c>
      <c r="CY25" s="13">
        <v>1721.6662257335292</v>
      </c>
      <c r="CZ25" s="13">
        <v>1745.8210820862041</v>
      </c>
      <c r="DA25" s="13">
        <v>1703.5234696347288</v>
      </c>
      <c r="DB25" s="13">
        <v>1731.2948773686874</v>
      </c>
      <c r="DC25" s="13">
        <v>1702.6188502764253</v>
      </c>
      <c r="DD25" s="13">
        <v>1736.5696113686417</v>
      </c>
      <c r="DE25" s="13">
        <v>1697.5856834102042</v>
      </c>
      <c r="DF25" s="13">
        <v>1698.06523379585</v>
      </c>
      <c r="DG25" s="13">
        <v>1738.6041669119043</v>
      </c>
      <c r="DH25" s="13">
        <v>1704.6138510455123</v>
      </c>
      <c r="DI25" s="13">
        <v>1699.1437315338042</v>
      </c>
      <c r="DJ25" s="13">
        <v>1709.16631038015</v>
      </c>
      <c r="DK25" s="13">
        <v>1709.2790106892292</v>
      </c>
      <c r="DL25" s="13">
        <v>1698.3961570751208</v>
      </c>
      <c r="DM25" s="13">
        <v>1700.7657080000042</v>
      </c>
      <c r="DN25" s="13">
        <v>1709.4059650529582</v>
      </c>
      <c r="DO25" s="12">
        <v>1696.5961225429089</v>
      </c>
      <c r="DP25" s="13">
        <v>1766.4211644909128</v>
      </c>
      <c r="DQ25" s="13">
        <v>1738.0801465918291</v>
      </c>
      <c r="DR25" s="13">
        <v>1766.3014832165036</v>
      </c>
      <c r="DS25" s="13">
        <v>1715.9564094700002</v>
      </c>
      <c r="DT25" s="13">
        <v>1715.7059123134377</v>
      </c>
      <c r="DU25" s="13">
        <v>1718.1556555263123</v>
      </c>
      <c r="DV25" s="13">
        <v>1734.1165391604791</v>
      </c>
      <c r="DW25" s="13">
        <v>1741.1817612283585</v>
      </c>
      <c r="DX25" s="13">
        <v>1741.1895731176007</v>
      </c>
      <c r="DY25" s="13">
        <v>1723.2171708423793</v>
      </c>
      <c r="DZ25" s="13">
        <v>1717.8640195074042</v>
      </c>
      <c r="EA25" s="13">
        <v>1863.1493892655371</v>
      </c>
      <c r="EB25" s="13">
        <v>1731.759465948425</v>
      </c>
      <c r="EC25" s="13">
        <v>1786.3207245099084</v>
      </c>
      <c r="ED25" s="13">
        <v>1806.3102496061585</v>
      </c>
      <c r="EE25" s="13">
        <v>1722.6860603896046</v>
      </c>
      <c r="EF25" s="13">
        <v>1758.3076215918211</v>
      </c>
      <c r="EG25" s="13">
        <v>1761.969145116954</v>
      </c>
      <c r="EH25" s="13">
        <v>1858.6729898576459</v>
      </c>
      <c r="EI25" s="13">
        <v>1859.1293033123459</v>
      </c>
      <c r="EJ25" s="13">
        <v>1777.2020381778457</v>
      </c>
      <c r="EK25" s="13">
        <v>1695.5761022171919</v>
      </c>
      <c r="EL25" s="13">
        <v>1000</v>
      </c>
      <c r="EM25" s="11">
        <f t="shared" si="3"/>
        <v>1896.1610034385833</v>
      </c>
      <c r="EN25">
        <f t="shared" si="4"/>
        <v>138</v>
      </c>
      <c r="EO25">
        <f t="shared" ca="1" si="5"/>
        <v>0</v>
      </c>
      <c r="EZ25">
        <v>100121</v>
      </c>
    </row>
    <row r="26" spans="1:156" x14ac:dyDescent="0.25">
      <c r="A26" s="7">
        <v>2023</v>
      </c>
      <c r="B26" s="7" t="s">
        <v>2</v>
      </c>
      <c r="C26" s="7">
        <v>22</v>
      </c>
      <c r="D26" s="12">
        <v>1702.128342032496</v>
      </c>
      <c r="E26" s="12">
        <v>1706.6729128540001</v>
      </c>
      <c r="F26" s="12">
        <v>1696.4699077520165</v>
      </c>
      <c r="G26" s="12">
        <v>1730.9946029240084</v>
      </c>
      <c r="H26" s="12">
        <v>1698.4479081195502</v>
      </c>
      <c r="I26" s="12">
        <v>1736.6106218858331</v>
      </c>
      <c r="J26" s="12">
        <v>1743.8450254565787</v>
      </c>
      <c r="K26" s="12">
        <v>1811.1444439346499</v>
      </c>
      <c r="L26" s="12">
        <v>1837.5776969253959</v>
      </c>
      <c r="M26" s="12">
        <v>1722.9286798379669</v>
      </c>
      <c r="N26" s="12">
        <v>1704.7392302993046</v>
      </c>
      <c r="O26" s="12">
        <v>1709.1500984846707</v>
      </c>
      <c r="P26" s="12">
        <v>1709.1722098380412</v>
      </c>
      <c r="Q26" s="12">
        <v>1705.6633225634005</v>
      </c>
      <c r="R26" s="12">
        <v>1699.2576710044996</v>
      </c>
      <c r="S26" s="12">
        <v>1710.2929900197876</v>
      </c>
      <c r="T26" s="12">
        <v>1696.222182882075</v>
      </c>
      <c r="U26" s="12">
        <v>1711.5891855166417</v>
      </c>
      <c r="V26" s="12">
        <v>1791.9495145682415</v>
      </c>
      <c r="W26" s="12">
        <v>1766.2571476104251</v>
      </c>
      <c r="X26" s="12">
        <v>1751.8023459340122</v>
      </c>
      <c r="Y26" s="12">
        <v>1756.4525240700459</v>
      </c>
      <c r="Z26" s="12">
        <v>1743.8549575050793</v>
      </c>
      <c r="AA26" s="12">
        <v>1722.6557347542628</v>
      </c>
      <c r="AB26" s="12">
        <v>1796.6061428759501</v>
      </c>
      <c r="AC26" s="12">
        <v>1715.9723766681627</v>
      </c>
      <c r="AD26" s="12">
        <v>1708.3759137240834</v>
      </c>
      <c r="AE26" s="12">
        <v>1716.9474964979088</v>
      </c>
      <c r="AF26" s="12">
        <v>1755.0984263858502</v>
      </c>
      <c r="AG26" s="12">
        <v>1775.9425170917918</v>
      </c>
      <c r="AH26" s="12">
        <v>1777.5277422075917</v>
      </c>
      <c r="AI26" s="12">
        <v>1744.7311884121293</v>
      </c>
      <c r="AJ26" s="12">
        <v>1739.6840052451332</v>
      </c>
      <c r="AK26" s="12">
        <v>1738.320875360346</v>
      </c>
      <c r="AL26" s="12">
        <v>1734.6094742374246</v>
      </c>
      <c r="AM26" s="12">
        <v>1715.3182831512459</v>
      </c>
      <c r="AN26" s="12">
        <v>1715.4367984267044</v>
      </c>
      <c r="AO26" s="12">
        <v>1743.1801960457751</v>
      </c>
      <c r="AP26" s="12">
        <v>1739.1734447204799</v>
      </c>
      <c r="AQ26" s="12">
        <v>1712.9196613216707</v>
      </c>
      <c r="AR26" s="12">
        <v>1745.420581445708</v>
      </c>
      <c r="AS26" s="12">
        <v>1764.4313663910291</v>
      </c>
      <c r="AT26" s="12">
        <v>1755.3818238143704</v>
      </c>
      <c r="AU26" s="12">
        <v>1767.8285065505922</v>
      </c>
      <c r="AV26" s="12">
        <v>1773.4104628379416</v>
      </c>
      <c r="AW26" s="12">
        <v>1777.4332336415666</v>
      </c>
      <c r="AX26" s="12">
        <v>1757.0778747139536</v>
      </c>
      <c r="AY26" s="12">
        <v>1876.550299080892</v>
      </c>
      <c r="AZ26" s="12">
        <v>1747.305574461675</v>
      </c>
      <c r="BA26" s="12">
        <v>1841.2520855700002</v>
      </c>
      <c r="BB26" s="12">
        <v>1770.7806540799245</v>
      </c>
      <c r="BC26" s="12">
        <v>1760.1923307138213</v>
      </c>
      <c r="BD26" s="12">
        <v>1728.4816081569668</v>
      </c>
      <c r="BE26" s="12">
        <v>1735.0471748463412</v>
      </c>
      <c r="BF26" s="12">
        <v>1718.1282998555207</v>
      </c>
      <c r="BG26" s="12">
        <v>1745.8698996649125</v>
      </c>
      <c r="BH26" s="12">
        <v>1741.6262662965039</v>
      </c>
      <c r="BI26" s="12">
        <v>1744.4657067886626</v>
      </c>
      <c r="BJ26" s="12">
        <v>1896.1610034385833</v>
      </c>
      <c r="BK26" s="12">
        <v>1762.9746655037504</v>
      </c>
      <c r="BL26" s="12">
        <v>1762.1629719822788</v>
      </c>
      <c r="BM26" s="12">
        <v>1871.7877568286956</v>
      </c>
      <c r="BN26" s="12">
        <v>1848.6411404887415</v>
      </c>
      <c r="BO26" s="12">
        <v>1753.54406185485</v>
      </c>
      <c r="BP26" s="12">
        <v>1760.2569839212499</v>
      </c>
      <c r="BQ26" s="12">
        <v>1848.0553423647254</v>
      </c>
      <c r="BR26" s="12">
        <v>1865.3500058812706</v>
      </c>
      <c r="BS26" s="12">
        <v>1795.9359577323914</v>
      </c>
      <c r="BT26" s="12">
        <v>1735.7771956891913</v>
      </c>
      <c r="BU26" s="12">
        <v>1776.607060624204</v>
      </c>
      <c r="BV26" s="12">
        <v>1757.2457715354169</v>
      </c>
      <c r="BW26" s="12">
        <v>1706.8056845537749</v>
      </c>
      <c r="BX26" s="12">
        <v>1718.6078192764087</v>
      </c>
      <c r="BY26" s="12">
        <v>1768.1385728205505</v>
      </c>
      <c r="BZ26" s="12">
        <v>1790.1236984630214</v>
      </c>
      <c r="CA26" s="12">
        <v>1693.7677883700374</v>
      </c>
      <c r="CB26" s="12">
        <v>1754.6381471756001</v>
      </c>
      <c r="CC26" s="12">
        <v>1720.6702000759376</v>
      </c>
      <c r="CD26" s="12">
        <v>1703.8937829630788</v>
      </c>
      <c r="CE26" s="12">
        <v>1756.9621099507376</v>
      </c>
      <c r="CF26" s="12">
        <v>1762.1350115255752</v>
      </c>
      <c r="CG26" s="12">
        <v>1745.3244492807123</v>
      </c>
      <c r="CH26" s="12">
        <v>1737.3296668051246</v>
      </c>
      <c r="CI26" s="12">
        <v>1763.291625028588</v>
      </c>
      <c r="CJ26" s="12">
        <v>1760.8390520757873</v>
      </c>
      <c r="CK26" s="12">
        <v>1721.9877000902206</v>
      </c>
      <c r="CL26" s="12">
        <v>1772.2261073711372</v>
      </c>
      <c r="CM26" s="12">
        <v>1841.639879917383</v>
      </c>
      <c r="CN26" s="12">
        <v>1842.1035814835377</v>
      </c>
      <c r="CO26" s="12">
        <v>1752.6117472280623</v>
      </c>
      <c r="CP26" s="12">
        <v>1708.6693486525044</v>
      </c>
      <c r="CQ26" s="12">
        <v>1702.5929131051453</v>
      </c>
      <c r="CR26" s="13">
        <v>1756.7481391784831</v>
      </c>
      <c r="CS26" s="13">
        <v>1700.6544043736003</v>
      </c>
      <c r="CT26" s="13">
        <v>1704.2740238888919</v>
      </c>
      <c r="CU26" s="13">
        <v>1773.5265932944624</v>
      </c>
      <c r="CV26" s="13">
        <v>1696.7893927923378</v>
      </c>
      <c r="CW26" s="13">
        <v>1692.6143724974038</v>
      </c>
      <c r="CX26" s="13">
        <v>1700.107503189929</v>
      </c>
      <c r="CY26" s="13">
        <v>1721.6662257335292</v>
      </c>
      <c r="CZ26" s="13">
        <v>1745.8210820862041</v>
      </c>
      <c r="DA26" s="13">
        <v>1703.5234696347288</v>
      </c>
      <c r="DB26" s="13">
        <v>1731.2948773686874</v>
      </c>
      <c r="DC26" s="13">
        <v>1702.6188502764253</v>
      </c>
      <c r="DD26" s="13">
        <v>1736.5696113686417</v>
      </c>
      <c r="DE26" s="13">
        <v>1697.5856834102042</v>
      </c>
      <c r="DF26" s="13">
        <v>1698.06523379585</v>
      </c>
      <c r="DG26" s="13">
        <v>1738.6041669119043</v>
      </c>
      <c r="DH26" s="13">
        <v>1704.6138510455123</v>
      </c>
      <c r="DI26" s="13">
        <v>1699.1437315338042</v>
      </c>
      <c r="DJ26" s="13">
        <v>1709.16631038015</v>
      </c>
      <c r="DK26" s="13">
        <v>1709.2790106892292</v>
      </c>
      <c r="DL26" s="13">
        <v>1698.3961570751208</v>
      </c>
      <c r="DM26" s="13">
        <v>1700.7657080000042</v>
      </c>
      <c r="DN26" s="13">
        <v>1709.4059650529582</v>
      </c>
      <c r="DO26" s="12">
        <v>1696.5961225429089</v>
      </c>
      <c r="DP26" s="13">
        <v>1766.4211644909128</v>
      </c>
      <c r="DQ26" s="13">
        <v>1738.0801465918291</v>
      </c>
      <c r="DR26" s="13">
        <v>1766.3014832165036</v>
      </c>
      <c r="DS26" s="13">
        <v>1715.9564094700002</v>
      </c>
      <c r="DT26" s="13">
        <v>1715.7059123134377</v>
      </c>
      <c r="DU26" s="13">
        <v>1718.1556555263123</v>
      </c>
      <c r="DV26" s="13">
        <v>1734.1165391604791</v>
      </c>
      <c r="DW26" s="13">
        <v>1741.1817612283585</v>
      </c>
      <c r="DX26" s="13">
        <v>1741.1895731176007</v>
      </c>
      <c r="DY26" s="13">
        <v>1723.2171708423793</v>
      </c>
      <c r="DZ26" s="13">
        <v>1717.8640195074042</v>
      </c>
      <c r="EA26" s="13">
        <v>1863.1493892655371</v>
      </c>
      <c r="EB26" s="13">
        <v>1731.759465948425</v>
      </c>
      <c r="EC26" s="13">
        <v>1786.3207245099084</v>
      </c>
      <c r="ED26" s="13">
        <v>1806.3102496061585</v>
      </c>
      <c r="EE26" s="13">
        <v>1722.6860603896046</v>
      </c>
      <c r="EF26" s="13">
        <v>1758.3076215918211</v>
      </c>
      <c r="EG26" s="13">
        <v>1761.969145116954</v>
      </c>
      <c r="EH26" s="13">
        <v>1858.6729898576459</v>
      </c>
      <c r="EI26" s="13">
        <v>1859.1293033123459</v>
      </c>
      <c r="EJ26" s="13">
        <v>1777.2020381778457</v>
      </c>
      <c r="EK26" s="13">
        <v>1695.5761022171919</v>
      </c>
      <c r="EL26" s="13">
        <v>1000</v>
      </c>
      <c r="EM26" s="11">
        <f t="shared" si="3"/>
        <v>1896.1610034385833</v>
      </c>
      <c r="EN26">
        <f t="shared" si="4"/>
        <v>138</v>
      </c>
      <c r="EO26">
        <f t="shared" ca="1" si="5"/>
        <v>0</v>
      </c>
      <c r="EZ26">
        <v>100122</v>
      </c>
    </row>
    <row r="27" spans="1:156" x14ac:dyDescent="0.25">
      <c r="A27" s="7">
        <v>2023</v>
      </c>
      <c r="B27" s="7" t="s">
        <v>2</v>
      </c>
      <c r="C27" s="7">
        <v>23</v>
      </c>
      <c r="D27" s="12">
        <v>1702.128342032496</v>
      </c>
      <c r="E27" s="12">
        <v>1706.6729128540001</v>
      </c>
      <c r="F27" s="12">
        <v>1696.4699077520165</v>
      </c>
      <c r="G27" s="12">
        <v>1730.9946029240084</v>
      </c>
      <c r="H27" s="12">
        <v>1698.4479081195502</v>
      </c>
      <c r="I27" s="12">
        <v>1736.6106218858331</v>
      </c>
      <c r="J27" s="12">
        <v>1743.8450254565787</v>
      </c>
      <c r="K27" s="12">
        <v>1811.1444439346499</v>
      </c>
      <c r="L27" s="12">
        <v>1837.5776969253959</v>
      </c>
      <c r="M27" s="12">
        <v>1722.9286798379669</v>
      </c>
      <c r="N27" s="12">
        <v>1704.7392302993046</v>
      </c>
      <c r="O27" s="12">
        <v>1709.1500984846707</v>
      </c>
      <c r="P27" s="12">
        <v>1709.1722098380412</v>
      </c>
      <c r="Q27" s="12">
        <v>1705.6633225634005</v>
      </c>
      <c r="R27" s="12">
        <v>1699.2576710044996</v>
      </c>
      <c r="S27" s="12">
        <v>1710.2929900197876</v>
      </c>
      <c r="T27" s="12">
        <v>1696.222182882075</v>
      </c>
      <c r="U27" s="12">
        <v>1711.5891855166417</v>
      </c>
      <c r="V27" s="12">
        <v>1791.9495145682415</v>
      </c>
      <c r="W27" s="12">
        <v>1766.2571476104251</v>
      </c>
      <c r="X27" s="12">
        <v>1751.8023459340122</v>
      </c>
      <c r="Y27" s="12">
        <v>1756.4525240700459</v>
      </c>
      <c r="Z27" s="12">
        <v>1743.8549575050793</v>
      </c>
      <c r="AA27" s="12">
        <v>1722.6557347542628</v>
      </c>
      <c r="AB27" s="12">
        <v>1796.6061428759501</v>
      </c>
      <c r="AC27" s="12">
        <v>1715.9723766681627</v>
      </c>
      <c r="AD27" s="12">
        <v>1708.3759137240834</v>
      </c>
      <c r="AE27" s="12">
        <v>1716.9474964979088</v>
      </c>
      <c r="AF27" s="12">
        <v>1755.0984263858502</v>
      </c>
      <c r="AG27" s="12">
        <v>1775.9425170917918</v>
      </c>
      <c r="AH27" s="12">
        <v>1777.5277422075917</v>
      </c>
      <c r="AI27" s="12">
        <v>1744.7311884121293</v>
      </c>
      <c r="AJ27" s="12">
        <v>1739.6840052451332</v>
      </c>
      <c r="AK27" s="12">
        <v>1738.320875360346</v>
      </c>
      <c r="AL27" s="12">
        <v>1734.6094742374246</v>
      </c>
      <c r="AM27" s="12">
        <v>1715.3182831512459</v>
      </c>
      <c r="AN27" s="12">
        <v>1715.4367984267044</v>
      </c>
      <c r="AO27" s="12">
        <v>1743.1801960457751</v>
      </c>
      <c r="AP27" s="12">
        <v>1739.1734447204799</v>
      </c>
      <c r="AQ27" s="12">
        <v>1712.9196613216707</v>
      </c>
      <c r="AR27" s="12">
        <v>1745.420581445708</v>
      </c>
      <c r="AS27" s="12">
        <v>1764.4313663910291</v>
      </c>
      <c r="AT27" s="12">
        <v>1755.3818238143704</v>
      </c>
      <c r="AU27" s="12">
        <v>1767.8285065505922</v>
      </c>
      <c r="AV27" s="12">
        <v>1773.4104628379416</v>
      </c>
      <c r="AW27" s="12">
        <v>1777.4332336415666</v>
      </c>
      <c r="AX27" s="12">
        <v>1757.0778747139536</v>
      </c>
      <c r="AY27" s="12">
        <v>1876.550299080892</v>
      </c>
      <c r="AZ27" s="12">
        <v>1747.305574461675</v>
      </c>
      <c r="BA27" s="12">
        <v>1841.2520855700002</v>
      </c>
      <c r="BB27" s="12">
        <v>1770.7806540799245</v>
      </c>
      <c r="BC27" s="12">
        <v>1760.1923307138213</v>
      </c>
      <c r="BD27" s="12">
        <v>1728.4816081569668</v>
      </c>
      <c r="BE27" s="12">
        <v>1735.0471748463412</v>
      </c>
      <c r="BF27" s="12">
        <v>1718.1282998555207</v>
      </c>
      <c r="BG27" s="12">
        <v>1745.8698996649125</v>
      </c>
      <c r="BH27" s="12">
        <v>1741.6262662965039</v>
      </c>
      <c r="BI27" s="12">
        <v>1744.4657067886626</v>
      </c>
      <c r="BJ27" s="12">
        <v>1896.1610034385833</v>
      </c>
      <c r="BK27" s="12">
        <v>1762.9746655037504</v>
      </c>
      <c r="BL27" s="12">
        <v>1762.1629719822788</v>
      </c>
      <c r="BM27" s="12">
        <v>1871.7877568286956</v>
      </c>
      <c r="BN27" s="12">
        <v>1848.6411404887415</v>
      </c>
      <c r="BO27" s="12">
        <v>1753.54406185485</v>
      </c>
      <c r="BP27" s="12">
        <v>1760.2569839212499</v>
      </c>
      <c r="BQ27" s="12">
        <v>1848.0553423647254</v>
      </c>
      <c r="BR27" s="12">
        <v>1865.3500058812706</v>
      </c>
      <c r="BS27" s="12">
        <v>1795.9359577323914</v>
      </c>
      <c r="BT27" s="12">
        <v>1735.7771956891913</v>
      </c>
      <c r="BU27" s="12">
        <v>1776.607060624204</v>
      </c>
      <c r="BV27" s="12">
        <v>1757.2457715354169</v>
      </c>
      <c r="BW27" s="12">
        <v>1706.8056845537749</v>
      </c>
      <c r="BX27" s="12">
        <v>1718.6078192764087</v>
      </c>
      <c r="BY27" s="12">
        <v>1768.1385728205505</v>
      </c>
      <c r="BZ27" s="12">
        <v>1790.1236984630214</v>
      </c>
      <c r="CA27" s="12">
        <v>1693.7677883700374</v>
      </c>
      <c r="CB27" s="12">
        <v>1754.6381471756001</v>
      </c>
      <c r="CC27" s="12">
        <v>1720.6702000759376</v>
      </c>
      <c r="CD27" s="12">
        <v>1703.8937829630788</v>
      </c>
      <c r="CE27" s="12">
        <v>1756.9621099507376</v>
      </c>
      <c r="CF27" s="12">
        <v>1762.1350115255752</v>
      </c>
      <c r="CG27" s="12">
        <v>1745.3244492807123</v>
      </c>
      <c r="CH27" s="12">
        <v>1737.3296668051246</v>
      </c>
      <c r="CI27" s="12">
        <v>1763.291625028588</v>
      </c>
      <c r="CJ27" s="12">
        <v>1760.8390520757873</v>
      </c>
      <c r="CK27" s="12">
        <v>1721.9877000902206</v>
      </c>
      <c r="CL27" s="12">
        <v>1772.2261073711372</v>
      </c>
      <c r="CM27" s="12">
        <v>1841.639879917383</v>
      </c>
      <c r="CN27" s="12">
        <v>1842.1035814835377</v>
      </c>
      <c r="CO27" s="12">
        <v>1752.6117472280623</v>
      </c>
      <c r="CP27" s="12">
        <v>1708.6693486525044</v>
      </c>
      <c r="CQ27" s="12">
        <v>1702.5929131051453</v>
      </c>
      <c r="CR27" s="13">
        <v>1756.7481391784831</v>
      </c>
      <c r="CS27" s="13">
        <v>1700.6544043736003</v>
      </c>
      <c r="CT27" s="13">
        <v>1704.2740238888919</v>
      </c>
      <c r="CU27" s="13">
        <v>1773.5265932944624</v>
      </c>
      <c r="CV27" s="13">
        <v>1696.7893927923378</v>
      </c>
      <c r="CW27" s="13">
        <v>1692.6143724974038</v>
      </c>
      <c r="CX27" s="13">
        <v>1700.107503189929</v>
      </c>
      <c r="CY27" s="13">
        <v>1721.6662257335292</v>
      </c>
      <c r="CZ27" s="13">
        <v>1745.8210820862041</v>
      </c>
      <c r="DA27" s="13">
        <v>1703.5234696347288</v>
      </c>
      <c r="DB27" s="13">
        <v>1731.2948773686874</v>
      </c>
      <c r="DC27" s="13">
        <v>1702.6188502764253</v>
      </c>
      <c r="DD27" s="13">
        <v>1736.5696113686417</v>
      </c>
      <c r="DE27" s="13">
        <v>1697.5856834102042</v>
      </c>
      <c r="DF27" s="13">
        <v>1698.06523379585</v>
      </c>
      <c r="DG27" s="13">
        <v>1738.6041669119043</v>
      </c>
      <c r="DH27" s="13">
        <v>1704.6138510455123</v>
      </c>
      <c r="DI27" s="13">
        <v>1699.1437315338042</v>
      </c>
      <c r="DJ27" s="13">
        <v>1709.16631038015</v>
      </c>
      <c r="DK27" s="13">
        <v>1709.2790106892292</v>
      </c>
      <c r="DL27" s="13">
        <v>1698.3961570751208</v>
      </c>
      <c r="DM27" s="13">
        <v>1700.7657080000042</v>
      </c>
      <c r="DN27" s="13">
        <v>1709.4059650529582</v>
      </c>
      <c r="DO27" s="12">
        <v>1696.5961225429089</v>
      </c>
      <c r="DP27" s="13">
        <v>1766.4211644909128</v>
      </c>
      <c r="DQ27" s="13">
        <v>1738.0801465918291</v>
      </c>
      <c r="DR27" s="13">
        <v>1766.3014832165036</v>
      </c>
      <c r="DS27" s="13">
        <v>1715.9564094700002</v>
      </c>
      <c r="DT27" s="13">
        <v>1715.7059123134377</v>
      </c>
      <c r="DU27" s="13">
        <v>1718.1556555263123</v>
      </c>
      <c r="DV27" s="13">
        <v>1734.1165391604791</v>
      </c>
      <c r="DW27" s="13">
        <v>1741.1817612283585</v>
      </c>
      <c r="DX27" s="13">
        <v>1741.1895731176007</v>
      </c>
      <c r="DY27" s="13">
        <v>1723.2171708423793</v>
      </c>
      <c r="DZ27" s="13">
        <v>1717.8640195074042</v>
      </c>
      <c r="EA27" s="13">
        <v>1863.1493892655371</v>
      </c>
      <c r="EB27" s="13">
        <v>1731.759465948425</v>
      </c>
      <c r="EC27" s="13">
        <v>1786.3207245099084</v>
      </c>
      <c r="ED27" s="13">
        <v>1806.3102496061585</v>
      </c>
      <c r="EE27" s="13">
        <v>1722.6860603896046</v>
      </c>
      <c r="EF27" s="13">
        <v>1758.3076215918211</v>
      </c>
      <c r="EG27" s="13">
        <v>1761.969145116954</v>
      </c>
      <c r="EH27" s="13">
        <v>1858.6729898576459</v>
      </c>
      <c r="EI27" s="13">
        <v>1859.1293033123459</v>
      </c>
      <c r="EJ27" s="13">
        <v>1777.2020381778457</v>
      </c>
      <c r="EK27" s="13">
        <v>1695.5761022171919</v>
      </c>
      <c r="EL27" s="13">
        <v>1000</v>
      </c>
      <c r="EM27" s="11">
        <f t="shared" si="3"/>
        <v>1896.1610034385833</v>
      </c>
      <c r="EN27">
        <f t="shared" si="4"/>
        <v>138</v>
      </c>
      <c r="EO27">
        <f t="shared" ca="1" si="5"/>
        <v>0</v>
      </c>
      <c r="EZ27">
        <v>100123</v>
      </c>
    </row>
    <row r="28" spans="1:156" x14ac:dyDescent="0.25">
      <c r="A28" s="7">
        <v>2023</v>
      </c>
      <c r="B28" s="7" t="s">
        <v>2</v>
      </c>
      <c r="C28" s="7">
        <v>24</v>
      </c>
      <c r="D28" s="12">
        <v>1702.128342032496</v>
      </c>
      <c r="E28" s="12">
        <v>1706.6729128540001</v>
      </c>
      <c r="F28" s="12">
        <v>1696.4699077520165</v>
      </c>
      <c r="G28" s="12">
        <v>1730.9946029240084</v>
      </c>
      <c r="H28" s="12">
        <v>1698.4479081195502</v>
      </c>
      <c r="I28" s="12">
        <v>1736.6106218858331</v>
      </c>
      <c r="J28" s="12">
        <v>1743.8450254565787</v>
      </c>
      <c r="K28" s="12">
        <v>1811.1444439346499</v>
      </c>
      <c r="L28" s="12">
        <v>1837.5776969253959</v>
      </c>
      <c r="M28" s="12">
        <v>1722.9286798379669</v>
      </c>
      <c r="N28" s="12">
        <v>1704.7392302993046</v>
      </c>
      <c r="O28" s="12">
        <v>1709.1500984846707</v>
      </c>
      <c r="P28" s="12">
        <v>1709.1722098380412</v>
      </c>
      <c r="Q28" s="12">
        <v>1705.6633225634005</v>
      </c>
      <c r="R28" s="12">
        <v>1699.2576710044996</v>
      </c>
      <c r="S28" s="12">
        <v>1710.2929900197876</v>
      </c>
      <c r="T28" s="12">
        <v>1696.222182882075</v>
      </c>
      <c r="U28" s="12">
        <v>1711.5891855166417</v>
      </c>
      <c r="V28" s="12">
        <v>1791.9495145682415</v>
      </c>
      <c r="W28" s="12">
        <v>1766.2571476104251</v>
      </c>
      <c r="X28" s="12">
        <v>1751.8023459340122</v>
      </c>
      <c r="Y28" s="12">
        <v>1756.4525240700459</v>
      </c>
      <c r="Z28" s="12">
        <v>1743.8549575050793</v>
      </c>
      <c r="AA28" s="12">
        <v>1722.6557347542628</v>
      </c>
      <c r="AB28" s="12">
        <v>1796.6061428759501</v>
      </c>
      <c r="AC28" s="12">
        <v>1715.9723766681627</v>
      </c>
      <c r="AD28" s="12">
        <v>1708.3759137240834</v>
      </c>
      <c r="AE28" s="12">
        <v>1716.9474964979088</v>
      </c>
      <c r="AF28" s="12">
        <v>1755.0984263858502</v>
      </c>
      <c r="AG28" s="12">
        <v>1775.9425170917918</v>
      </c>
      <c r="AH28" s="12">
        <v>1777.5277422075917</v>
      </c>
      <c r="AI28" s="12">
        <v>1744.7311884121293</v>
      </c>
      <c r="AJ28" s="12">
        <v>1739.6840052451332</v>
      </c>
      <c r="AK28" s="12">
        <v>1738.320875360346</v>
      </c>
      <c r="AL28" s="12">
        <v>1734.6094742374246</v>
      </c>
      <c r="AM28" s="12">
        <v>1715.3182831512459</v>
      </c>
      <c r="AN28" s="12">
        <v>1715.4367984267044</v>
      </c>
      <c r="AO28" s="12">
        <v>1743.1801960457751</v>
      </c>
      <c r="AP28" s="12">
        <v>1739.1734447204799</v>
      </c>
      <c r="AQ28" s="12">
        <v>1712.9196613216707</v>
      </c>
      <c r="AR28" s="12">
        <v>1745.420581445708</v>
      </c>
      <c r="AS28" s="12">
        <v>1764.4313663910291</v>
      </c>
      <c r="AT28" s="12">
        <v>1755.3818238143704</v>
      </c>
      <c r="AU28" s="12">
        <v>1767.8285065505922</v>
      </c>
      <c r="AV28" s="12">
        <v>1773.4104628379416</v>
      </c>
      <c r="AW28" s="12">
        <v>1777.4332336415666</v>
      </c>
      <c r="AX28" s="12">
        <v>1757.0778747139536</v>
      </c>
      <c r="AY28" s="12">
        <v>1876.550299080892</v>
      </c>
      <c r="AZ28" s="12">
        <v>1747.305574461675</v>
      </c>
      <c r="BA28" s="12">
        <v>1841.2520855700002</v>
      </c>
      <c r="BB28" s="12">
        <v>1770.7806540799245</v>
      </c>
      <c r="BC28" s="12">
        <v>1760.1923307138213</v>
      </c>
      <c r="BD28" s="12">
        <v>1728.4816081569668</v>
      </c>
      <c r="BE28" s="12">
        <v>1735.0471748463412</v>
      </c>
      <c r="BF28" s="12">
        <v>1718.1282998555207</v>
      </c>
      <c r="BG28" s="12">
        <v>1745.8698996649125</v>
      </c>
      <c r="BH28" s="12">
        <v>1741.6262662965039</v>
      </c>
      <c r="BI28" s="12">
        <v>1744.4657067886626</v>
      </c>
      <c r="BJ28" s="12">
        <v>1896.1610034385833</v>
      </c>
      <c r="BK28" s="12">
        <v>1762.9746655037504</v>
      </c>
      <c r="BL28" s="12">
        <v>1762.1629719822788</v>
      </c>
      <c r="BM28" s="12">
        <v>1871.7877568286956</v>
      </c>
      <c r="BN28" s="12">
        <v>1848.6411404887415</v>
      </c>
      <c r="BO28" s="12">
        <v>1753.54406185485</v>
      </c>
      <c r="BP28" s="12">
        <v>1760.2569839212499</v>
      </c>
      <c r="BQ28" s="12">
        <v>1848.0553423647254</v>
      </c>
      <c r="BR28" s="12">
        <v>1865.3500058812706</v>
      </c>
      <c r="BS28" s="12">
        <v>1795.9359577323914</v>
      </c>
      <c r="BT28" s="12">
        <v>1735.7771956891913</v>
      </c>
      <c r="BU28" s="12">
        <v>1776.607060624204</v>
      </c>
      <c r="BV28" s="12">
        <v>1757.2457715354169</v>
      </c>
      <c r="BW28" s="12">
        <v>1706.8056845537749</v>
      </c>
      <c r="BX28" s="12">
        <v>1718.6078192764087</v>
      </c>
      <c r="BY28" s="12">
        <v>1768.1385728205505</v>
      </c>
      <c r="BZ28" s="12">
        <v>1790.1236984630214</v>
      </c>
      <c r="CA28" s="12">
        <v>1693.7677883700374</v>
      </c>
      <c r="CB28" s="12">
        <v>1754.6381471756001</v>
      </c>
      <c r="CC28" s="12">
        <v>1720.6702000759376</v>
      </c>
      <c r="CD28" s="12">
        <v>1703.8937829630788</v>
      </c>
      <c r="CE28" s="12">
        <v>1756.9621099507376</v>
      </c>
      <c r="CF28" s="12">
        <v>1762.1350115255752</v>
      </c>
      <c r="CG28" s="12">
        <v>1745.3244492807123</v>
      </c>
      <c r="CH28" s="12">
        <v>1737.3296668051246</v>
      </c>
      <c r="CI28" s="12">
        <v>1763.291625028588</v>
      </c>
      <c r="CJ28" s="12">
        <v>1760.8390520757873</v>
      </c>
      <c r="CK28" s="12">
        <v>1721.9877000902206</v>
      </c>
      <c r="CL28" s="12">
        <v>1772.2261073711372</v>
      </c>
      <c r="CM28" s="12">
        <v>1841.639879917383</v>
      </c>
      <c r="CN28" s="12">
        <v>1842.1035814835377</v>
      </c>
      <c r="CO28" s="12">
        <v>1752.6117472280623</v>
      </c>
      <c r="CP28" s="12">
        <v>1708.6693486525044</v>
      </c>
      <c r="CQ28" s="12">
        <v>1702.5929131051453</v>
      </c>
      <c r="CR28" s="13">
        <v>1756.7481391784831</v>
      </c>
      <c r="CS28" s="13">
        <v>1700.6544043736003</v>
      </c>
      <c r="CT28" s="13">
        <v>1704.2740238888919</v>
      </c>
      <c r="CU28" s="13">
        <v>1773.5265932944624</v>
      </c>
      <c r="CV28" s="13">
        <v>1696.7893927923378</v>
      </c>
      <c r="CW28" s="13">
        <v>1692.6143724974038</v>
      </c>
      <c r="CX28" s="13">
        <v>1700.107503189929</v>
      </c>
      <c r="CY28" s="13">
        <v>1721.6662257335292</v>
      </c>
      <c r="CZ28" s="13">
        <v>1745.8210820862041</v>
      </c>
      <c r="DA28" s="13">
        <v>1703.5234696347288</v>
      </c>
      <c r="DB28" s="13">
        <v>1731.2948773686874</v>
      </c>
      <c r="DC28" s="13">
        <v>1702.6188502764253</v>
      </c>
      <c r="DD28" s="13">
        <v>1736.5696113686417</v>
      </c>
      <c r="DE28" s="13">
        <v>1697.5856834102042</v>
      </c>
      <c r="DF28" s="13">
        <v>1698.06523379585</v>
      </c>
      <c r="DG28" s="13">
        <v>1738.6041669119043</v>
      </c>
      <c r="DH28" s="13">
        <v>1704.6138510455123</v>
      </c>
      <c r="DI28" s="13">
        <v>1699.1437315338042</v>
      </c>
      <c r="DJ28" s="13">
        <v>1709.16631038015</v>
      </c>
      <c r="DK28" s="13">
        <v>1709.2790106892292</v>
      </c>
      <c r="DL28" s="13">
        <v>1698.3961570751208</v>
      </c>
      <c r="DM28" s="13">
        <v>1700.7657080000042</v>
      </c>
      <c r="DN28" s="13">
        <v>1709.4059650529582</v>
      </c>
      <c r="DO28" s="12">
        <v>1696.5961225429089</v>
      </c>
      <c r="DP28" s="13">
        <v>1766.4211644909128</v>
      </c>
      <c r="DQ28" s="13">
        <v>1738.0801465918291</v>
      </c>
      <c r="DR28" s="13">
        <v>1766.3014832165036</v>
      </c>
      <c r="DS28" s="13">
        <v>1715.9564094700002</v>
      </c>
      <c r="DT28" s="13">
        <v>1715.7059123134377</v>
      </c>
      <c r="DU28" s="13">
        <v>1718.1556555263123</v>
      </c>
      <c r="DV28" s="13">
        <v>1734.1165391604791</v>
      </c>
      <c r="DW28" s="13">
        <v>1741.1817612283585</v>
      </c>
      <c r="DX28" s="13">
        <v>1741.1895731176007</v>
      </c>
      <c r="DY28" s="13">
        <v>1723.2171708423793</v>
      </c>
      <c r="DZ28" s="13">
        <v>1717.8640195074042</v>
      </c>
      <c r="EA28" s="13">
        <v>1863.1493892655371</v>
      </c>
      <c r="EB28" s="13">
        <v>1731.759465948425</v>
      </c>
      <c r="EC28" s="13">
        <v>1786.3207245099084</v>
      </c>
      <c r="ED28" s="13">
        <v>1806.3102496061585</v>
      </c>
      <c r="EE28" s="13">
        <v>1722.6860603896046</v>
      </c>
      <c r="EF28" s="13">
        <v>1758.3076215918211</v>
      </c>
      <c r="EG28" s="13">
        <v>1761.969145116954</v>
      </c>
      <c r="EH28" s="13">
        <v>1858.6729898576459</v>
      </c>
      <c r="EI28" s="13">
        <v>1859.1293033123459</v>
      </c>
      <c r="EJ28" s="13">
        <v>1777.2020381778457</v>
      </c>
      <c r="EK28" s="13">
        <v>1695.5761022171919</v>
      </c>
      <c r="EL28" s="13">
        <v>1000</v>
      </c>
      <c r="EM28" s="11">
        <f t="shared" si="3"/>
        <v>1896.1610034385833</v>
      </c>
      <c r="EN28">
        <f t="shared" si="4"/>
        <v>138</v>
      </c>
      <c r="EO28">
        <f t="shared" ca="1" si="5"/>
        <v>0</v>
      </c>
      <c r="EZ28">
        <v>100124</v>
      </c>
    </row>
    <row r="29" spans="1:156" x14ac:dyDescent="0.25">
      <c r="A29" s="7">
        <v>2023</v>
      </c>
      <c r="B29" s="7" t="s">
        <v>2</v>
      </c>
      <c r="C29" s="7">
        <v>25</v>
      </c>
      <c r="D29" s="12">
        <v>1702.128342032496</v>
      </c>
      <c r="E29" s="12">
        <v>1706.6729128540001</v>
      </c>
      <c r="F29" s="12">
        <v>1696.4699077520165</v>
      </c>
      <c r="G29" s="12">
        <v>1730.9946029240084</v>
      </c>
      <c r="H29" s="12">
        <v>1698.4479081195502</v>
      </c>
      <c r="I29" s="12">
        <v>1736.6106218858331</v>
      </c>
      <c r="J29" s="12">
        <v>1743.8450254565787</v>
      </c>
      <c r="K29" s="12">
        <v>1811.1444439346499</v>
      </c>
      <c r="L29" s="12">
        <v>1837.5776969253959</v>
      </c>
      <c r="M29" s="12">
        <v>1722.9286798379669</v>
      </c>
      <c r="N29" s="12">
        <v>1704.7392302993046</v>
      </c>
      <c r="O29" s="12">
        <v>1709.1500984846707</v>
      </c>
      <c r="P29" s="12">
        <v>1709.1722098380412</v>
      </c>
      <c r="Q29" s="12">
        <v>1705.6633225634005</v>
      </c>
      <c r="R29" s="12">
        <v>1699.2576710044996</v>
      </c>
      <c r="S29" s="12">
        <v>1710.2929900197876</v>
      </c>
      <c r="T29" s="12">
        <v>1696.222182882075</v>
      </c>
      <c r="U29" s="12">
        <v>1711.5891855166417</v>
      </c>
      <c r="V29" s="12">
        <v>1791.9495145682415</v>
      </c>
      <c r="W29" s="12">
        <v>1766.2571476104251</v>
      </c>
      <c r="X29" s="12">
        <v>1751.8023459340122</v>
      </c>
      <c r="Y29" s="12">
        <v>1756.4525240700459</v>
      </c>
      <c r="Z29" s="12">
        <v>1743.8549575050793</v>
      </c>
      <c r="AA29" s="12">
        <v>1722.6557347542628</v>
      </c>
      <c r="AB29" s="12">
        <v>1796.6061428759501</v>
      </c>
      <c r="AC29" s="12">
        <v>1715.9723766681627</v>
      </c>
      <c r="AD29" s="12">
        <v>1708.3759137240834</v>
      </c>
      <c r="AE29" s="12">
        <v>1716.9474964979088</v>
      </c>
      <c r="AF29" s="12">
        <v>1755.0984263858502</v>
      </c>
      <c r="AG29" s="12">
        <v>1775.9425170917918</v>
      </c>
      <c r="AH29" s="12">
        <v>1777.5277422075917</v>
      </c>
      <c r="AI29" s="12">
        <v>1744.7311884121293</v>
      </c>
      <c r="AJ29" s="12">
        <v>1739.6840052451332</v>
      </c>
      <c r="AK29" s="12">
        <v>1738.320875360346</v>
      </c>
      <c r="AL29" s="12">
        <v>1734.6094742374246</v>
      </c>
      <c r="AM29" s="12">
        <v>1715.3182831512459</v>
      </c>
      <c r="AN29" s="12">
        <v>1715.4367984267044</v>
      </c>
      <c r="AO29" s="12">
        <v>1743.1801960457751</v>
      </c>
      <c r="AP29" s="12">
        <v>1739.1734447204799</v>
      </c>
      <c r="AQ29" s="12">
        <v>1712.9196613216707</v>
      </c>
      <c r="AR29" s="12">
        <v>1745.420581445708</v>
      </c>
      <c r="AS29" s="12">
        <v>1764.4313663910291</v>
      </c>
      <c r="AT29" s="12">
        <v>1755.3818238143704</v>
      </c>
      <c r="AU29" s="12">
        <v>1767.8285065505922</v>
      </c>
      <c r="AV29" s="12">
        <v>1773.4104628379416</v>
      </c>
      <c r="AW29" s="12">
        <v>1777.4332336415666</v>
      </c>
      <c r="AX29" s="12">
        <v>1757.0778747139536</v>
      </c>
      <c r="AY29" s="12">
        <v>1876.550299080892</v>
      </c>
      <c r="AZ29" s="12">
        <v>1747.305574461675</v>
      </c>
      <c r="BA29" s="12">
        <v>1841.2520855700002</v>
      </c>
      <c r="BB29" s="12">
        <v>1770.7806540799245</v>
      </c>
      <c r="BC29" s="12">
        <v>1760.1923307138213</v>
      </c>
      <c r="BD29" s="12">
        <v>1728.4816081569668</v>
      </c>
      <c r="BE29" s="12">
        <v>1735.0471748463412</v>
      </c>
      <c r="BF29" s="12">
        <v>1718.1282998555207</v>
      </c>
      <c r="BG29" s="12">
        <v>1745.8698996649125</v>
      </c>
      <c r="BH29" s="12">
        <v>1741.6262662965039</v>
      </c>
      <c r="BI29" s="12">
        <v>1744.4657067886626</v>
      </c>
      <c r="BJ29" s="12">
        <v>1896.1610034385833</v>
      </c>
      <c r="BK29" s="12">
        <v>1762.9746655037504</v>
      </c>
      <c r="BL29" s="12">
        <v>1762.1629719822788</v>
      </c>
      <c r="BM29" s="12">
        <v>1871.7877568286956</v>
      </c>
      <c r="BN29" s="12">
        <v>1848.6411404887415</v>
      </c>
      <c r="BO29" s="12">
        <v>1753.54406185485</v>
      </c>
      <c r="BP29" s="12">
        <v>1760.2569839212499</v>
      </c>
      <c r="BQ29" s="12">
        <v>1848.0553423647254</v>
      </c>
      <c r="BR29" s="12">
        <v>1865.3500058812706</v>
      </c>
      <c r="BS29" s="12">
        <v>1795.9359577323914</v>
      </c>
      <c r="BT29" s="12">
        <v>1735.7771956891913</v>
      </c>
      <c r="BU29" s="12">
        <v>1776.607060624204</v>
      </c>
      <c r="BV29" s="12">
        <v>1757.2457715354169</v>
      </c>
      <c r="BW29" s="12">
        <v>1706.8056845537749</v>
      </c>
      <c r="BX29" s="12">
        <v>1718.6078192764087</v>
      </c>
      <c r="BY29" s="12">
        <v>1768.1385728205505</v>
      </c>
      <c r="BZ29" s="12">
        <v>1790.1236984630214</v>
      </c>
      <c r="CA29" s="12">
        <v>1693.7677883700374</v>
      </c>
      <c r="CB29" s="12">
        <v>1754.6381471756001</v>
      </c>
      <c r="CC29" s="12">
        <v>1720.6702000759376</v>
      </c>
      <c r="CD29" s="12">
        <v>1703.8937829630788</v>
      </c>
      <c r="CE29" s="12">
        <v>1756.9621099507376</v>
      </c>
      <c r="CF29" s="12">
        <v>1762.1350115255752</v>
      </c>
      <c r="CG29" s="12">
        <v>1745.3244492807123</v>
      </c>
      <c r="CH29" s="12">
        <v>1737.3296668051246</v>
      </c>
      <c r="CI29" s="12">
        <v>1763.291625028588</v>
      </c>
      <c r="CJ29" s="12">
        <v>1760.8390520757873</v>
      </c>
      <c r="CK29" s="12">
        <v>1721.9877000902206</v>
      </c>
      <c r="CL29" s="12">
        <v>1772.2261073711372</v>
      </c>
      <c r="CM29" s="12">
        <v>1841.639879917383</v>
      </c>
      <c r="CN29" s="12">
        <v>1842.1035814835377</v>
      </c>
      <c r="CO29" s="12">
        <v>1752.6117472280623</v>
      </c>
      <c r="CP29" s="12">
        <v>1708.6693486525044</v>
      </c>
      <c r="CQ29" s="12">
        <v>1702.5929131051453</v>
      </c>
      <c r="CR29" s="13">
        <v>1756.7481391784831</v>
      </c>
      <c r="CS29" s="13">
        <v>1700.6544043736003</v>
      </c>
      <c r="CT29" s="13">
        <v>1704.2740238888919</v>
      </c>
      <c r="CU29" s="13">
        <v>1773.5265932944624</v>
      </c>
      <c r="CV29" s="13">
        <v>1696.7893927923378</v>
      </c>
      <c r="CW29" s="13">
        <v>1692.6143724974038</v>
      </c>
      <c r="CX29" s="13">
        <v>1700.107503189929</v>
      </c>
      <c r="CY29" s="13">
        <v>1721.6662257335292</v>
      </c>
      <c r="CZ29" s="13">
        <v>1745.8210820862041</v>
      </c>
      <c r="DA29" s="13">
        <v>1703.5234696347288</v>
      </c>
      <c r="DB29" s="13">
        <v>1731.2948773686874</v>
      </c>
      <c r="DC29" s="13">
        <v>1702.6188502764253</v>
      </c>
      <c r="DD29" s="13">
        <v>1736.5696113686417</v>
      </c>
      <c r="DE29" s="13">
        <v>1697.5856834102042</v>
      </c>
      <c r="DF29" s="13">
        <v>1698.06523379585</v>
      </c>
      <c r="DG29" s="13">
        <v>1738.6041669119043</v>
      </c>
      <c r="DH29" s="13">
        <v>1704.6138510455123</v>
      </c>
      <c r="DI29" s="13">
        <v>1699.1437315338042</v>
      </c>
      <c r="DJ29" s="13">
        <v>1709.16631038015</v>
      </c>
      <c r="DK29" s="13">
        <v>1709.2790106892292</v>
      </c>
      <c r="DL29" s="13">
        <v>1698.3961570751208</v>
      </c>
      <c r="DM29" s="13">
        <v>1700.7657080000042</v>
      </c>
      <c r="DN29" s="13">
        <v>1709.4059650529582</v>
      </c>
      <c r="DO29" s="12">
        <v>1696.5961225429089</v>
      </c>
      <c r="DP29" s="13">
        <v>1766.4211644909128</v>
      </c>
      <c r="DQ29" s="13">
        <v>1738.0801465918291</v>
      </c>
      <c r="DR29" s="13">
        <v>1766.3014832165036</v>
      </c>
      <c r="DS29" s="13">
        <v>1715.9564094700002</v>
      </c>
      <c r="DT29" s="13">
        <v>1715.7059123134377</v>
      </c>
      <c r="DU29" s="13">
        <v>1718.1556555263123</v>
      </c>
      <c r="DV29" s="13">
        <v>1734.1165391604791</v>
      </c>
      <c r="DW29" s="13">
        <v>1741.1817612283585</v>
      </c>
      <c r="DX29" s="13">
        <v>1741.1895731176007</v>
      </c>
      <c r="DY29" s="13">
        <v>1723.2171708423793</v>
      </c>
      <c r="DZ29" s="13">
        <v>1717.8640195074042</v>
      </c>
      <c r="EA29" s="13">
        <v>1863.1493892655371</v>
      </c>
      <c r="EB29" s="13">
        <v>1731.759465948425</v>
      </c>
      <c r="EC29" s="13">
        <v>1786.3207245099084</v>
      </c>
      <c r="ED29" s="13">
        <v>1806.3102496061585</v>
      </c>
      <c r="EE29" s="13">
        <v>1722.6860603896046</v>
      </c>
      <c r="EF29" s="13">
        <v>1758.3076215918211</v>
      </c>
      <c r="EG29" s="13">
        <v>1761.969145116954</v>
      </c>
      <c r="EH29" s="13">
        <v>1858.6729898576459</v>
      </c>
      <c r="EI29" s="13">
        <v>1859.1293033123459</v>
      </c>
      <c r="EJ29" s="13">
        <v>1777.2020381778457</v>
      </c>
      <c r="EK29" s="13">
        <v>1695.5761022171919</v>
      </c>
      <c r="EL29" s="13">
        <v>1000</v>
      </c>
      <c r="EM29" s="11">
        <f t="shared" si="3"/>
        <v>1896.1610034385833</v>
      </c>
      <c r="EN29">
        <f t="shared" si="4"/>
        <v>138</v>
      </c>
      <c r="EO29">
        <f t="shared" ca="1" si="5"/>
        <v>0</v>
      </c>
      <c r="EZ29">
        <v>100125</v>
      </c>
    </row>
    <row r="30" spans="1:156" x14ac:dyDescent="0.25">
      <c r="A30" s="7">
        <v>2023</v>
      </c>
      <c r="B30" s="7" t="s">
        <v>2</v>
      </c>
      <c r="C30" s="7">
        <v>26</v>
      </c>
      <c r="D30" s="12">
        <v>1702.128342032496</v>
      </c>
      <c r="E30" s="12">
        <v>1706.6729128540001</v>
      </c>
      <c r="F30" s="12">
        <v>1696.4699077520165</v>
      </c>
      <c r="G30" s="12">
        <v>1730.9946029240084</v>
      </c>
      <c r="H30" s="12">
        <v>1698.4479081195502</v>
      </c>
      <c r="I30" s="12">
        <v>1736.6106218858331</v>
      </c>
      <c r="J30" s="12">
        <v>1743.8450254565787</v>
      </c>
      <c r="K30" s="12">
        <v>1811.1444439346499</v>
      </c>
      <c r="L30" s="12">
        <v>1837.5776969253959</v>
      </c>
      <c r="M30" s="12">
        <v>1722.9286798379669</v>
      </c>
      <c r="N30" s="12">
        <v>1704.7392302993046</v>
      </c>
      <c r="O30" s="12">
        <v>1709.1500984846707</v>
      </c>
      <c r="P30" s="12">
        <v>1709.1722098380412</v>
      </c>
      <c r="Q30" s="12">
        <v>1705.6633225634005</v>
      </c>
      <c r="R30" s="12">
        <v>1699.2576710044996</v>
      </c>
      <c r="S30" s="12">
        <v>1710.2929900197876</v>
      </c>
      <c r="T30" s="12">
        <v>1696.222182882075</v>
      </c>
      <c r="U30" s="12">
        <v>1711.5891855166417</v>
      </c>
      <c r="V30" s="12">
        <v>1791.9495145682415</v>
      </c>
      <c r="W30" s="12">
        <v>1766.2571476104251</v>
      </c>
      <c r="X30" s="12">
        <v>1751.8023459340122</v>
      </c>
      <c r="Y30" s="12">
        <v>1756.4525240700459</v>
      </c>
      <c r="Z30" s="12">
        <v>1743.8549575050793</v>
      </c>
      <c r="AA30" s="12">
        <v>1722.6557347542628</v>
      </c>
      <c r="AB30" s="12">
        <v>1796.6061428759501</v>
      </c>
      <c r="AC30" s="12">
        <v>1715.9723766681627</v>
      </c>
      <c r="AD30" s="12">
        <v>1708.3759137240834</v>
      </c>
      <c r="AE30" s="12">
        <v>1716.9474964979088</v>
      </c>
      <c r="AF30" s="12">
        <v>1755.0984263858502</v>
      </c>
      <c r="AG30" s="12">
        <v>1775.9425170917918</v>
      </c>
      <c r="AH30" s="12">
        <v>1777.5277422075917</v>
      </c>
      <c r="AI30" s="12">
        <v>1744.7311884121293</v>
      </c>
      <c r="AJ30" s="12">
        <v>1739.6840052451332</v>
      </c>
      <c r="AK30" s="12">
        <v>1738.320875360346</v>
      </c>
      <c r="AL30" s="12">
        <v>1734.6094742374246</v>
      </c>
      <c r="AM30" s="12">
        <v>1715.3182831512459</v>
      </c>
      <c r="AN30" s="12">
        <v>1715.4367984267044</v>
      </c>
      <c r="AO30" s="12">
        <v>1743.1801960457751</v>
      </c>
      <c r="AP30" s="12">
        <v>1739.1734447204799</v>
      </c>
      <c r="AQ30" s="12">
        <v>1712.9196613216707</v>
      </c>
      <c r="AR30" s="12">
        <v>1745.420581445708</v>
      </c>
      <c r="AS30" s="12">
        <v>1764.4313663910291</v>
      </c>
      <c r="AT30" s="12">
        <v>1755.3818238143704</v>
      </c>
      <c r="AU30" s="12">
        <v>1767.8285065505922</v>
      </c>
      <c r="AV30" s="12">
        <v>1773.4104628379416</v>
      </c>
      <c r="AW30" s="12">
        <v>1777.4332336415666</v>
      </c>
      <c r="AX30" s="12">
        <v>1757.0778747139536</v>
      </c>
      <c r="AY30" s="12">
        <v>1876.550299080892</v>
      </c>
      <c r="AZ30" s="12">
        <v>1747.305574461675</v>
      </c>
      <c r="BA30" s="12">
        <v>1841.2520855700002</v>
      </c>
      <c r="BB30" s="12">
        <v>1770.7806540799245</v>
      </c>
      <c r="BC30" s="12">
        <v>1760.1923307138213</v>
      </c>
      <c r="BD30" s="12">
        <v>1728.4816081569668</v>
      </c>
      <c r="BE30" s="12">
        <v>1735.0471748463412</v>
      </c>
      <c r="BF30" s="12">
        <v>1718.1282998555207</v>
      </c>
      <c r="BG30" s="12">
        <v>1745.8698996649125</v>
      </c>
      <c r="BH30" s="12">
        <v>1741.6262662965039</v>
      </c>
      <c r="BI30" s="12">
        <v>1744.4657067886626</v>
      </c>
      <c r="BJ30" s="12">
        <v>1896.1610034385833</v>
      </c>
      <c r="BK30" s="12">
        <v>1762.9746655037504</v>
      </c>
      <c r="BL30" s="12">
        <v>1762.1629719822788</v>
      </c>
      <c r="BM30" s="12">
        <v>1871.7877568286956</v>
      </c>
      <c r="BN30" s="12">
        <v>1848.6411404887415</v>
      </c>
      <c r="BO30" s="12">
        <v>1753.54406185485</v>
      </c>
      <c r="BP30" s="12">
        <v>1760.2569839212499</v>
      </c>
      <c r="BQ30" s="12">
        <v>1848.0553423647254</v>
      </c>
      <c r="BR30" s="12">
        <v>1865.3500058812706</v>
      </c>
      <c r="BS30" s="12">
        <v>1795.9359577323914</v>
      </c>
      <c r="BT30" s="12">
        <v>1735.7771956891913</v>
      </c>
      <c r="BU30" s="12">
        <v>1776.607060624204</v>
      </c>
      <c r="BV30" s="12">
        <v>1757.2457715354169</v>
      </c>
      <c r="BW30" s="12">
        <v>1706.8056845537749</v>
      </c>
      <c r="BX30" s="12">
        <v>1718.6078192764087</v>
      </c>
      <c r="BY30" s="12">
        <v>1768.1385728205505</v>
      </c>
      <c r="BZ30" s="12">
        <v>1790.1236984630214</v>
      </c>
      <c r="CA30" s="12">
        <v>1693.7677883700374</v>
      </c>
      <c r="CB30" s="12">
        <v>1754.6381471756001</v>
      </c>
      <c r="CC30" s="12">
        <v>1720.6702000759376</v>
      </c>
      <c r="CD30" s="12">
        <v>1703.8937829630788</v>
      </c>
      <c r="CE30" s="12">
        <v>1756.9621099507376</v>
      </c>
      <c r="CF30" s="12">
        <v>1762.1350115255752</v>
      </c>
      <c r="CG30" s="12">
        <v>1745.3244492807123</v>
      </c>
      <c r="CH30" s="12">
        <v>1737.3296668051246</v>
      </c>
      <c r="CI30" s="12">
        <v>1763.291625028588</v>
      </c>
      <c r="CJ30" s="12">
        <v>1760.8390520757873</v>
      </c>
      <c r="CK30" s="12">
        <v>1721.9877000902206</v>
      </c>
      <c r="CL30" s="12">
        <v>1772.2261073711372</v>
      </c>
      <c r="CM30" s="12">
        <v>1841.639879917383</v>
      </c>
      <c r="CN30" s="12">
        <v>1842.1035814835377</v>
      </c>
      <c r="CO30" s="12">
        <v>1752.6117472280623</v>
      </c>
      <c r="CP30" s="12">
        <v>1708.6693486525044</v>
      </c>
      <c r="CQ30" s="12">
        <v>1702.5929131051453</v>
      </c>
      <c r="CR30" s="13">
        <v>1756.7481391784831</v>
      </c>
      <c r="CS30" s="13">
        <v>1700.6544043736003</v>
      </c>
      <c r="CT30" s="13">
        <v>1704.2740238888919</v>
      </c>
      <c r="CU30" s="13">
        <v>1773.5265932944624</v>
      </c>
      <c r="CV30" s="13">
        <v>1696.7893927923378</v>
      </c>
      <c r="CW30" s="13">
        <v>1692.6143724974038</v>
      </c>
      <c r="CX30" s="13">
        <v>1700.107503189929</v>
      </c>
      <c r="CY30" s="13">
        <v>1721.6662257335292</v>
      </c>
      <c r="CZ30" s="13">
        <v>1745.8210820862041</v>
      </c>
      <c r="DA30" s="13">
        <v>1703.5234696347288</v>
      </c>
      <c r="DB30" s="13">
        <v>1731.2948773686874</v>
      </c>
      <c r="DC30" s="13">
        <v>1702.6188502764253</v>
      </c>
      <c r="DD30" s="13">
        <v>1736.5696113686417</v>
      </c>
      <c r="DE30" s="13">
        <v>1697.5856834102042</v>
      </c>
      <c r="DF30" s="13">
        <v>1698.06523379585</v>
      </c>
      <c r="DG30" s="13">
        <v>1738.6041669119043</v>
      </c>
      <c r="DH30" s="13">
        <v>1704.6138510455123</v>
      </c>
      <c r="DI30" s="13">
        <v>1699.1437315338042</v>
      </c>
      <c r="DJ30" s="13">
        <v>1709.16631038015</v>
      </c>
      <c r="DK30" s="13">
        <v>1709.2790106892292</v>
      </c>
      <c r="DL30" s="13">
        <v>1698.3961570751208</v>
      </c>
      <c r="DM30" s="13">
        <v>1700.7657080000042</v>
      </c>
      <c r="DN30" s="13">
        <v>1709.4059650529582</v>
      </c>
      <c r="DO30" s="12">
        <v>1696.5961225429089</v>
      </c>
      <c r="DP30" s="13">
        <v>1766.4211644909128</v>
      </c>
      <c r="DQ30" s="13">
        <v>1738.0801465918291</v>
      </c>
      <c r="DR30" s="13">
        <v>1766.3014832165036</v>
      </c>
      <c r="DS30" s="13">
        <v>1715.9564094700002</v>
      </c>
      <c r="DT30" s="13">
        <v>1715.7059123134377</v>
      </c>
      <c r="DU30" s="13">
        <v>1718.1556555263123</v>
      </c>
      <c r="DV30" s="13">
        <v>1734.1165391604791</v>
      </c>
      <c r="DW30" s="13">
        <v>1741.1817612283585</v>
      </c>
      <c r="DX30" s="13">
        <v>1741.1895731176007</v>
      </c>
      <c r="DY30" s="13">
        <v>1723.2171708423793</v>
      </c>
      <c r="DZ30" s="13">
        <v>1717.8640195074042</v>
      </c>
      <c r="EA30" s="13">
        <v>1863.1493892655371</v>
      </c>
      <c r="EB30" s="13">
        <v>1731.759465948425</v>
      </c>
      <c r="EC30" s="13">
        <v>1786.3207245099084</v>
      </c>
      <c r="ED30" s="13">
        <v>1806.3102496061585</v>
      </c>
      <c r="EE30" s="13">
        <v>1722.6860603896046</v>
      </c>
      <c r="EF30" s="13">
        <v>1758.3076215918211</v>
      </c>
      <c r="EG30" s="13">
        <v>1761.969145116954</v>
      </c>
      <c r="EH30" s="13">
        <v>1858.6729898576459</v>
      </c>
      <c r="EI30" s="13">
        <v>1859.1293033123459</v>
      </c>
      <c r="EJ30" s="13">
        <v>1777.2020381778457</v>
      </c>
      <c r="EK30" s="13">
        <v>1695.5761022171919</v>
      </c>
      <c r="EL30" s="13">
        <v>1000</v>
      </c>
      <c r="EM30" s="11">
        <f t="shared" si="3"/>
        <v>1896.1610034385833</v>
      </c>
      <c r="EN30">
        <f t="shared" si="4"/>
        <v>138</v>
      </c>
      <c r="EO30">
        <f t="shared" ca="1" si="5"/>
        <v>0</v>
      </c>
      <c r="EZ30">
        <v>100126</v>
      </c>
    </row>
    <row r="31" spans="1:156" x14ac:dyDescent="0.25">
      <c r="A31" s="7">
        <v>2023</v>
      </c>
      <c r="B31" s="7" t="s">
        <v>2</v>
      </c>
      <c r="C31" s="7">
        <v>27</v>
      </c>
      <c r="D31" s="12">
        <v>1702.128342032496</v>
      </c>
      <c r="E31" s="12">
        <v>1706.6729128540001</v>
      </c>
      <c r="F31" s="12">
        <v>1696.4699077520165</v>
      </c>
      <c r="G31" s="12">
        <v>1730.9946029240084</v>
      </c>
      <c r="H31" s="12">
        <v>1698.4479081195502</v>
      </c>
      <c r="I31" s="12">
        <v>1736.6106218858331</v>
      </c>
      <c r="J31" s="12">
        <v>1743.8450254565787</v>
      </c>
      <c r="K31" s="12">
        <v>1811.1444439346499</v>
      </c>
      <c r="L31" s="12">
        <v>1837.5776969253959</v>
      </c>
      <c r="M31" s="12">
        <v>1722.9286798379669</v>
      </c>
      <c r="N31" s="12">
        <v>1704.7392302993046</v>
      </c>
      <c r="O31" s="12">
        <v>1709.1500984846707</v>
      </c>
      <c r="P31" s="12">
        <v>1709.1722098380412</v>
      </c>
      <c r="Q31" s="12">
        <v>1705.6633225634005</v>
      </c>
      <c r="R31" s="12">
        <v>1699.2576710044996</v>
      </c>
      <c r="S31" s="12">
        <v>1710.2929900197876</v>
      </c>
      <c r="T31" s="12">
        <v>1696.222182882075</v>
      </c>
      <c r="U31" s="12">
        <v>1711.5891855166417</v>
      </c>
      <c r="V31" s="12">
        <v>1791.9495145682415</v>
      </c>
      <c r="W31" s="12">
        <v>1766.2571476104251</v>
      </c>
      <c r="X31" s="12">
        <v>1751.8023459340122</v>
      </c>
      <c r="Y31" s="12">
        <v>1756.4525240700459</v>
      </c>
      <c r="Z31" s="12">
        <v>1743.8549575050793</v>
      </c>
      <c r="AA31" s="12">
        <v>1722.6557347542628</v>
      </c>
      <c r="AB31" s="12">
        <v>1796.6061428759501</v>
      </c>
      <c r="AC31" s="12">
        <v>1715.9723766681627</v>
      </c>
      <c r="AD31" s="12">
        <v>1708.3759137240834</v>
      </c>
      <c r="AE31" s="12">
        <v>1716.9474964979088</v>
      </c>
      <c r="AF31" s="12">
        <v>1755.0984263858502</v>
      </c>
      <c r="AG31" s="12">
        <v>1775.9425170917918</v>
      </c>
      <c r="AH31" s="12">
        <v>1777.5277422075917</v>
      </c>
      <c r="AI31" s="12">
        <v>1744.7311884121293</v>
      </c>
      <c r="AJ31" s="12">
        <v>1739.6840052451332</v>
      </c>
      <c r="AK31" s="12">
        <v>1738.320875360346</v>
      </c>
      <c r="AL31" s="12">
        <v>1734.6094742374246</v>
      </c>
      <c r="AM31" s="12">
        <v>1715.3182831512459</v>
      </c>
      <c r="AN31" s="12">
        <v>1715.4367984267044</v>
      </c>
      <c r="AO31" s="12">
        <v>1743.1801960457751</v>
      </c>
      <c r="AP31" s="12">
        <v>1739.1734447204799</v>
      </c>
      <c r="AQ31" s="12">
        <v>1712.9196613216707</v>
      </c>
      <c r="AR31" s="12">
        <v>1745.420581445708</v>
      </c>
      <c r="AS31" s="12">
        <v>1764.4313663910291</v>
      </c>
      <c r="AT31" s="12">
        <v>1755.3818238143704</v>
      </c>
      <c r="AU31" s="12">
        <v>1767.8285065505922</v>
      </c>
      <c r="AV31" s="12">
        <v>1773.4104628379416</v>
      </c>
      <c r="AW31" s="12">
        <v>1777.4332336415666</v>
      </c>
      <c r="AX31" s="12">
        <v>1757.0778747139536</v>
      </c>
      <c r="AY31" s="12">
        <v>1876.550299080892</v>
      </c>
      <c r="AZ31" s="12">
        <v>1747.305574461675</v>
      </c>
      <c r="BA31" s="12">
        <v>1841.2520855700002</v>
      </c>
      <c r="BB31" s="12">
        <v>1770.7806540799245</v>
      </c>
      <c r="BC31" s="12">
        <v>1760.1923307138213</v>
      </c>
      <c r="BD31" s="12">
        <v>1728.4816081569668</v>
      </c>
      <c r="BE31" s="12">
        <v>1735.0471748463412</v>
      </c>
      <c r="BF31" s="12">
        <v>1718.1282998555207</v>
      </c>
      <c r="BG31" s="12">
        <v>1745.8698996649125</v>
      </c>
      <c r="BH31" s="12">
        <v>1741.6262662965039</v>
      </c>
      <c r="BI31" s="12">
        <v>1744.4657067886626</v>
      </c>
      <c r="BJ31" s="12">
        <v>1896.1610034385833</v>
      </c>
      <c r="BK31" s="12">
        <v>1762.9746655037504</v>
      </c>
      <c r="BL31" s="12">
        <v>1762.1629719822788</v>
      </c>
      <c r="BM31" s="12">
        <v>1871.7877568286956</v>
      </c>
      <c r="BN31" s="12">
        <v>1848.6411404887415</v>
      </c>
      <c r="BO31" s="12">
        <v>1753.54406185485</v>
      </c>
      <c r="BP31" s="12">
        <v>1760.2569839212499</v>
      </c>
      <c r="BQ31" s="12">
        <v>1848.0553423647254</v>
      </c>
      <c r="BR31" s="12">
        <v>1865.3500058812706</v>
      </c>
      <c r="BS31" s="12">
        <v>1795.9359577323914</v>
      </c>
      <c r="BT31" s="12">
        <v>1735.7771956891913</v>
      </c>
      <c r="BU31" s="12">
        <v>1776.607060624204</v>
      </c>
      <c r="BV31" s="12">
        <v>1757.2457715354169</v>
      </c>
      <c r="BW31" s="12">
        <v>1706.8056845537749</v>
      </c>
      <c r="BX31" s="12">
        <v>1718.6078192764087</v>
      </c>
      <c r="BY31" s="12">
        <v>1768.1385728205505</v>
      </c>
      <c r="BZ31" s="12">
        <v>1790.1236984630214</v>
      </c>
      <c r="CA31" s="12">
        <v>1693.7677883700374</v>
      </c>
      <c r="CB31" s="12">
        <v>1754.6381471756001</v>
      </c>
      <c r="CC31" s="12">
        <v>1720.6702000759376</v>
      </c>
      <c r="CD31" s="12">
        <v>1703.8937829630788</v>
      </c>
      <c r="CE31" s="12">
        <v>1756.9621099507376</v>
      </c>
      <c r="CF31" s="12">
        <v>1762.1350115255752</v>
      </c>
      <c r="CG31" s="12">
        <v>1745.3244492807123</v>
      </c>
      <c r="CH31" s="12">
        <v>1737.3296668051246</v>
      </c>
      <c r="CI31" s="12">
        <v>1763.291625028588</v>
      </c>
      <c r="CJ31" s="12">
        <v>1760.8390520757873</v>
      </c>
      <c r="CK31" s="12">
        <v>1721.9877000902206</v>
      </c>
      <c r="CL31" s="12">
        <v>1772.2261073711372</v>
      </c>
      <c r="CM31" s="12">
        <v>1841.639879917383</v>
      </c>
      <c r="CN31" s="12">
        <v>1842.1035814835377</v>
      </c>
      <c r="CO31" s="12">
        <v>1752.6117472280623</v>
      </c>
      <c r="CP31" s="12">
        <v>1708.6693486525044</v>
      </c>
      <c r="CQ31" s="12">
        <v>1702.5929131051453</v>
      </c>
      <c r="CR31" s="13">
        <v>1756.7481391784831</v>
      </c>
      <c r="CS31" s="13">
        <v>1700.6544043736003</v>
      </c>
      <c r="CT31" s="13">
        <v>1704.2740238888919</v>
      </c>
      <c r="CU31" s="13">
        <v>1773.5265932944624</v>
      </c>
      <c r="CV31" s="13">
        <v>1696.7893927923378</v>
      </c>
      <c r="CW31" s="13">
        <v>1692.6143724974038</v>
      </c>
      <c r="CX31" s="13">
        <v>1700.107503189929</v>
      </c>
      <c r="CY31" s="13">
        <v>1721.6662257335292</v>
      </c>
      <c r="CZ31" s="13">
        <v>1745.8210820862041</v>
      </c>
      <c r="DA31" s="13">
        <v>1703.5234696347288</v>
      </c>
      <c r="DB31" s="13">
        <v>1731.2948773686874</v>
      </c>
      <c r="DC31" s="13">
        <v>1702.6188502764253</v>
      </c>
      <c r="DD31" s="13">
        <v>1736.5696113686417</v>
      </c>
      <c r="DE31" s="13">
        <v>1697.5856834102042</v>
      </c>
      <c r="DF31" s="13">
        <v>1698.06523379585</v>
      </c>
      <c r="DG31" s="13">
        <v>1738.6041669119043</v>
      </c>
      <c r="DH31" s="13">
        <v>1704.6138510455123</v>
      </c>
      <c r="DI31" s="13">
        <v>1699.1437315338042</v>
      </c>
      <c r="DJ31" s="13">
        <v>1709.16631038015</v>
      </c>
      <c r="DK31" s="13">
        <v>1709.2790106892292</v>
      </c>
      <c r="DL31" s="13">
        <v>1698.3961570751208</v>
      </c>
      <c r="DM31" s="13">
        <v>1700.7657080000042</v>
      </c>
      <c r="DN31" s="13">
        <v>1709.4059650529582</v>
      </c>
      <c r="DO31" s="12">
        <v>1696.5961225429089</v>
      </c>
      <c r="DP31" s="13">
        <v>1766.4211644909128</v>
      </c>
      <c r="DQ31" s="13">
        <v>1738.0801465918291</v>
      </c>
      <c r="DR31" s="13">
        <v>1766.3014832165036</v>
      </c>
      <c r="DS31" s="13">
        <v>1715.9564094700002</v>
      </c>
      <c r="DT31" s="13">
        <v>1715.7059123134377</v>
      </c>
      <c r="DU31" s="13">
        <v>1718.1556555263123</v>
      </c>
      <c r="DV31" s="13">
        <v>1734.1165391604791</v>
      </c>
      <c r="DW31" s="13">
        <v>1741.1817612283585</v>
      </c>
      <c r="DX31" s="13">
        <v>1741.1895731176007</v>
      </c>
      <c r="DY31" s="13">
        <v>1723.2171708423793</v>
      </c>
      <c r="DZ31" s="13">
        <v>1717.8640195074042</v>
      </c>
      <c r="EA31" s="13">
        <v>1863.1493892655371</v>
      </c>
      <c r="EB31" s="13">
        <v>1731.759465948425</v>
      </c>
      <c r="EC31" s="13">
        <v>1786.3207245099084</v>
      </c>
      <c r="ED31" s="13">
        <v>1806.3102496061585</v>
      </c>
      <c r="EE31" s="13">
        <v>1722.6860603896046</v>
      </c>
      <c r="EF31" s="13">
        <v>1758.3076215918211</v>
      </c>
      <c r="EG31" s="13">
        <v>1761.969145116954</v>
      </c>
      <c r="EH31" s="13">
        <v>1858.6729898576459</v>
      </c>
      <c r="EI31" s="13">
        <v>1859.1293033123459</v>
      </c>
      <c r="EJ31" s="13">
        <v>1777.2020381778457</v>
      </c>
      <c r="EK31" s="13">
        <v>1695.5761022171919</v>
      </c>
      <c r="EL31" s="13">
        <v>1000</v>
      </c>
      <c r="EM31" s="11">
        <f t="shared" si="3"/>
        <v>1896.1610034385833</v>
      </c>
      <c r="EN31">
        <f t="shared" si="4"/>
        <v>138</v>
      </c>
      <c r="EO31">
        <f t="shared" ca="1" si="5"/>
        <v>0</v>
      </c>
      <c r="EZ31">
        <v>100127</v>
      </c>
    </row>
    <row r="32" spans="1:156" x14ac:dyDescent="0.25">
      <c r="A32" s="7">
        <v>2023</v>
      </c>
      <c r="B32" s="7" t="s">
        <v>2</v>
      </c>
      <c r="C32" s="7">
        <v>28</v>
      </c>
      <c r="D32" s="12">
        <v>1702.128342032496</v>
      </c>
      <c r="E32" s="12">
        <v>1706.6729128540001</v>
      </c>
      <c r="F32" s="12">
        <v>1696.4699077520165</v>
      </c>
      <c r="G32" s="12">
        <v>1730.9946029240084</v>
      </c>
      <c r="H32" s="12">
        <v>1698.4479081195502</v>
      </c>
      <c r="I32" s="12">
        <v>1736.6106218858331</v>
      </c>
      <c r="J32" s="12">
        <v>1743.8450254565787</v>
      </c>
      <c r="K32" s="12">
        <v>1811.1444439346499</v>
      </c>
      <c r="L32" s="12">
        <v>1837.5776969253959</v>
      </c>
      <c r="M32" s="12">
        <v>1722.9286798379669</v>
      </c>
      <c r="N32" s="12">
        <v>1704.7392302993046</v>
      </c>
      <c r="O32" s="12">
        <v>1709.1500984846707</v>
      </c>
      <c r="P32" s="12">
        <v>1709.1722098380412</v>
      </c>
      <c r="Q32" s="12">
        <v>1705.6633225634005</v>
      </c>
      <c r="R32" s="12">
        <v>1699.2576710044996</v>
      </c>
      <c r="S32" s="12">
        <v>1710.2929900197876</v>
      </c>
      <c r="T32" s="12">
        <v>1696.222182882075</v>
      </c>
      <c r="U32" s="12">
        <v>1711.5891855166417</v>
      </c>
      <c r="V32" s="12">
        <v>1791.9495145682415</v>
      </c>
      <c r="W32" s="12">
        <v>1766.2571476104251</v>
      </c>
      <c r="X32" s="12">
        <v>1751.8023459340122</v>
      </c>
      <c r="Y32" s="12">
        <v>1756.4525240700459</v>
      </c>
      <c r="Z32" s="12">
        <v>1743.8549575050793</v>
      </c>
      <c r="AA32" s="12">
        <v>1722.6557347542628</v>
      </c>
      <c r="AB32" s="12">
        <v>1796.6061428759501</v>
      </c>
      <c r="AC32" s="12">
        <v>1715.9723766681627</v>
      </c>
      <c r="AD32" s="12">
        <v>1708.3759137240834</v>
      </c>
      <c r="AE32" s="12">
        <v>1716.9474964979088</v>
      </c>
      <c r="AF32" s="12">
        <v>1755.0984263858502</v>
      </c>
      <c r="AG32" s="12">
        <v>1775.9425170917918</v>
      </c>
      <c r="AH32" s="12">
        <v>1777.5277422075917</v>
      </c>
      <c r="AI32" s="12">
        <v>1744.7311884121293</v>
      </c>
      <c r="AJ32" s="12">
        <v>1739.6840052451332</v>
      </c>
      <c r="AK32" s="12">
        <v>1738.320875360346</v>
      </c>
      <c r="AL32" s="12">
        <v>1734.6094742374246</v>
      </c>
      <c r="AM32" s="12">
        <v>1715.3182831512459</v>
      </c>
      <c r="AN32" s="12">
        <v>1715.4367984267044</v>
      </c>
      <c r="AO32" s="12">
        <v>1743.1801960457751</v>
      </c>
      <c r="AP32" s="12">
        <v>1739.1734447204799</v>
      </c>
      <c r="AQ32" s="12">
        <v>1712.9196613216707</v>
      </c>
      <c r="AR32" s="12">
        <v>1745.420581445708</v>
      </c>
      <c r="AS32" s="12">
        <v>1764.4313663910291</v>
      </c>
      <c r="AT32" s="12">
        <v>1755.3818238143704</v>
      </c>
      <c r="AU32" s="12">
        <v>1767.8285065505922</v>
      </c>
      <c r="AV32" s="12">
        <v>1773.4104628379416</v>
      </c>
      <c r="AW32" s="12">
        <v>1777.4332336415666</v>
      </c>
      <c r="AX32" s="12">
        <v>1757.0778747139536</v>
      </c>
      <c r="AY32" s="12">
        <v>1876.550299080892</v>
      </c>
      <c r="AZ32" s="12">
        <v>1747.305574461675</v>
      </c>
      <c r="BA32" s="12">
        <v>1841.2520855700002</v>
      </c>
      <c r="BB32" s="12">
        <v>1770.7806540799245</v>
      </c>
      <c r="BC32" s="12">
        <v>1760.1923307138213</v>
      </c>
      <c r="BD32" s="12">
        <v>1728.4816081569668</v>
      </c>
      <c r="BE32" s="12">
        <v>1735.0471748463412</v>
      </c>
      <c r="BF32" s="12">
        <v>1718.1282998555207</v>
      </c>
      <c r="BG32" s="12">
        <v>1745.8698996649125</v>
      </c>
      <c r="BH32" s="12">
        <v>1741.6262662965039</v>
      </c>
      <c r="BI32" s="12">
        <v>1744.4657067886626</v>
      </c>
      <c r="BJ32" s="12">
        <v>1896.1610034385833</v>
      </c>
      <c r="BK32" s="12">
        <v>1762.9746655037504</v>
      </c>
      <c r="BL32" s="12">
        <v>1762.1629719822788</v>
      </c>
      <c r="BM32" s="12">
        <v>1871.7877568286956</v>
      </c>
      <c r="BN32" s="12">
        <v>1848.6411404887415</v>
      </c>
      <c r="BO32" s="12">
        <v>1753.54406185485</v>
      </c>
      <c r="BP32" s="12">
        <v>1760.2569839212499</v>
      </c>
      <c r="BQ32" s="12">
        <v>1848.0553423647254</v>
      </c>
      <c r="BR32" s="12">
        <v>1865.3500058812706</v>
      </c>
      <c r="BS32" s="12">
        <v>1795.9359577323914</v>
      </c>
      <c r="BT32" s="12">
        <v>1735.7771956891913</v>
      </c>
      <c r="BU32" s="12">
        <v>1776.607060624204</v>
      </c>
      <c r="BV32" s="12">
        <v>1757.2457715354169</v>
      </c>
      <c r="BW32" s="12">
        <v>1706.8056845537749</v>
      </c>
      <c r="BX32" s="12">
        <v>1718.6078192764087</v>
      </c>
      <c r="BY32" s="12">
        <v>1768.1385728205505</v>
      </c>
      <c r="BZ32" s="12">
        <v>1790.1236984630214</v>
      </c>
      <c r="CA32" s="12">
        <v>1693.7677883700374</v>
      </c>
      <c r="CB32" s="12">
        <v>1754.6381471756001</v>
      </c>
      <c r="CC32" s="12">
        <v>1720.6702000759376</v>
      </c>
      <c r="CD32" s="12">
        <v>1703.8937829630788</v>
      </c>
      <c r="CE32" s="12">
        <v>1756.9621099507376</v>
      </c>
      <c r="CF32" s="12">
        <v>1762.1350115255752</v>
      </c>
      <c r="CG32" s="12">
        <v>1745.3244492807123</v>
      </c>
      <c r="CH32" s="12">
        <v>1737.3296668051246</v>
      </c>
      <c r="CI32" s="12">
        <v>1763.291625028588</v>
      </c>
      <c r="CJ32" s="12">
        <v>1760.8390520757873</v>
      </c>
      <c r="CK32" s="12">
        <v>1721.9877000902206</v>
      </c>
      <c r="CL32" s="12">
        <v>1772.2261073711372</v>
      </c>
      <c r="CM32" s="12">
        <v>1841.639879917383</v>
      </c>
      <c r="CN32" s="12">
        <v>1842.1035814835377</v>
      </c>
      <c r="CO32" s="12">
        <v>1752.6117472280623</v>
      </c>
      <c r="CP32" s="12">
        <v>1708.6693486525044</v>
      </c>
      <c r="CQ32" s="12">
        <v>1702.5929131051453</v>
      </c>
      <c r="CR32" s="13">
        <v>1756.7481391784831</v>
      </c>
      <c r="CS32" s="13">
        <v>1700.6544043736003</v>
      </c>
      <c r="CT32" s="13">
        <v>1704.2740238888919</v>
      </c>
      <c r="CU32" s="13">
        <v>1773.5265932944624</v>
      </c>
      <c r="CV32" s="13">
        <v>1696.7893927923378</v>
      </c>
      <c r="CW32" s="13">
        <v>1692.6143724974038</v>
      </c>
      <c r="CX32" s="13">
        <v>1700.107503189929</v>
      </c>
      <c r="CY32" s="13">
        <v>1721.6662257335292</v>
      </c>
      <c r="CZ32" s="13">
        <v>1745.8210820862041</v>
      </c>
      <c r="DA32" s="13">
        <v>1703.5234696347288</v>
      </c>
      <c r="DB32" s="13">
        <v>1731.2948773686874</v>
      </c>
      <c r="DC32" s="13">
        <v>1702.6188502764253</v>
      </c>
      <c r="DD32" s="13">
        <v>1736.5696113686417</v>
      </c>
      <c r="DE32" s="13">
        <v>1697.5856834102042</v>
      </c>
      <c r="DF32" s="13">
        <v>1698.06523379585</v>
      </c>
      <c r="DG32" s="13">
        <v>1738.6041669119043</v>
      </c>
      <c r="DH32" s="13">
        <v>1704.6138510455123</v>
      </c>
      <c r="DI32" s="13">
        <v>1699.1437315338042</v>
      </c>
      <c r="DJ32" s="13">
        <v>1709.16631038015</v>
      </c>
      <c r="DK32" s="13">
        <v>1709.2790106892292</v>
      </c>
      <c r="DL32" s="13">
        <v>1698.3961570751208</v>
      </c>
      <c r="DM32" s="13">
        <v>1700.7657080000042</v>
      </c>
      <c r="DN32" s="13">
        <v>1709.4059650529582</v>
      </c>
      <c r="DO32" s="12">
        <v>1696.5961225429089</v>
      </c>
      <c r="DP32" s="13">
        <v>1766.4211644909128</v>
      </c>
      <c r="DQ32" s="13">
        <v>1738.0801465918291</v>
      </c>
      <c r="DR32" s="13">
        <v>1766.3014832165036</v>
      </c>
      <c r="DS32" s="13">
        <v>1715.9564094700002</v>
      </c>
      <c r="DT32" s="13">
        <v>1715.7059123134377</v>
      </c>
      <c r="DU32" s="13">
        <v>1718.1556555263123</v>
      </c>
      <c r="DV32" s="13">
        <v>1734.1165391604791</v>
      </c>
      <c r="DW32" s="13">
        <v>1741.1817612283585</v>
      </c>
      <c r="DX32" s="13">
        <v>1741.1895731176007</v>
      </c>
      <c r="DY32" s="13">
        <v>1723.2171708423793</v>
      </c>
      <c r="DZ32" s="13">
        <v>1717.8640195074042</v>
      </c>
      <c r="EA32" s="13">
        <v>1863.1493892655371</v>
      </c>
      <c r="EB32" s="13">
        <v>1731.759465948425</v>
      </c>
      <c r="EC32" s="13">
        <v>1786.3207245099084</v>
      </c>
      <c r="ED32" s="13">
        <v>1806.3102496061585</v>
      </c>
      <c r="EE32" s="13">
        <v>1722.6860603896046</v>
      </c>
      <c r="EF32" s="13">
        <v>1758.3076215918211</v>
      </c>
      <c r="EG32" s="13">
        <v>1761.969145116954</v>
      </c>
      <c r="EH32" s="13">
        <v>1858.6729898576459</v>
      </c>
      <c r="EI32" s="13">
        <v>1859.1293033123459</v>
      </c>
      <c r="EJ32" s="13">
        <v>1777.2020381778457</v>
      </c>
      <c r="EK32" s="13">
        <v>1695.5761022171919</v>
      </c>
      <c r="EL32" s="13">
        <v>1000</v>
      </c>
      <c r="EM32" s="11">
        <f t="shared" si="3"/>
        <v>1896.1610034385833</v>
      </c>
      <c r="EN32">
        <f t="shared" si="4"/>
        <v>138</v>
      </c>
      <c r="EO32">
        <f t="shared" ca="1" si="5"/>
        <v>0</v>
      </c>
      <c r="EZ32">
        <v>100128</v>
      </c>
    </row>
    <row r="33" spans="1:156" x14ac:dyDescent="0.25">
      <c r="A33" s="7">
        <v>2023</v>
      </c>
      <c r="B33" s="7" t="s">
        <v>2</v>
      </c>
      <c r="C33" s="7">
        <v>29</v>
      </c>
      <c r="D33" s="12">
        <v>1702.128342032496</v>
      </c>
      <c r="E33" s="12">
        <v>1706.6729128540001</v>
      </c>
      <c r="F33" s="12">
        <v>1696.4699077520165</v>
      </c>
      <c r="G33" s="12">
        <v>1730.9946029240084</v>
      </c>
      <c r="H33" s="12">
        <v>1698.4479081195502</v>
      </c>
      <c r="I33" s="12">
        <v>1736.6106218858331</v>
      </c>
      <c r="J33" s="12">
        <v>1743.8450254565787</v>
      </c>
      <c r="K33" s="12">
        <v>1811.1444439346499</v>
      </c>
      <c r="L33" s="12">
        <v>1837.5776969253959</v>
      </c>
      <c r="M33" s="12">
        <v>1722.9286798379669</v>
      </c>
      <c r="N33" s="12">
        <v>1704.7392302993046</v>
      </c>
      <c r="O33" s="12">
        <v>1709.1500984846707</v>
      </c>
      <c r="P33" s="12">
        <v>1709.1722098380412</v>
      </c>
      <c r="Q33" s="12">
        <v>1705.6633225634005</v>
      </c>
      <c r="R33" s="12">
        <v>1699.2576710044996</v>
      </c>
      <c r="S33" s="12">
        <v>1710.2929900197876</v>
      </c>
      <c r="T33" s="12">
        <v>1696.222182882075</v>
      </c>
      <c r="U33" s="12">
        <v>1711.5891855166417</v>
      </c>
      <c r="V33" s="12">
        <v>1791.9495145682415</v>
      </c>
      <c r="W33" s="12">
        <v>1766.2571476104251</v>
      </c>
      <c r="X33" s="12">
        <v>1751.8023459340122</v>
      </c>
      <c r="Y33" s="12">
        <v>1756.4525240700459</v>
      </c>
      <c r="Z33" s="12">
        <v>1743.8549575050793</v>
      </c>
      <c r="AA33" s="12">
        <v>1722.6557347542628</v>
      </c>
      <c r="AB33" s="12">
        <v>1796.6061428759501</v>
      </c>
      <c r="AC33" s="12">
        <v>1715.9723766681627</v>
      </c>
      <c r="AD33" s="12">
        <v>1708.3759137240834</v>
      </c>
      <c r="AE33" s="12">
        <v>1716.9474964979088</v>
      </c>
      <c r="AF33" s="12">
        <v>1755.0984263858502</v>
      </c>
      <c r="AG33" s="12">
        <v>1775.9425170917918</v>
      </c>
      <c r="AH33" s="12">
        <v>1777.5277422075917</v>
      </c>
      <c r="AI33" s="12">
        <v>1744.7311884121293</v>
      </c>
      <c r="AJ33" s="12">
        <v>1739.6840052451332</v>
      </c>
      <c r="AK33" s="12">
        <v>1738.320875360346</v>
      </c>
      <c r="AL33" s="12">
        <v>1734.6094742374246</v>
      </c>
      <c r="AM33" s="12">
        <v>1715.3182831512459</v>
      </c>
      <c r="AN33" s="12">
        <v>1715.4367984267044</v>
      </c>
      <c r="AO33" s="12">
        <v>1743.1801960457751</v>
      </c>
      <c r="AP33" s="12">
        <v>1739.1734447204799</v>
      </c>
      <c r="AQ33" s="12">
        <v>1712.9196613216707</v>
      </c>
      <c r="AR33" s="12">
        <v>1745.420581445708</v>
      </c>
      <c r="AS33" s="12">
        <v>1764.4313663910291</v>
      </c>
      <c r="AT33" s="12">
        <v>1755.3818238143704</v>
      </c>
      <c r="AU33" s="12">
        <v>1767.8285065505922</v>
      </c>
      <c r="AV33" s="12">
        <v>1773.4104628379416</v>
      </c>
      <c r="AW33" s="12">
        <v>1777.4332336415666</v>
      </c>
      <c r="AX33" s="12">
        <v>1757.0778747139536</v>
      </c>
      <c r="AY33" s="12">
        <v>1876.550299080892</v>
      </c>
      <c r="AZ33" s="12">
        <v>1747.305574461675</v>
      </c>
      <c r="BA33" s="12">
        <v>1841.2520855700002</v>
      </c>
      <c r="BB33" s="12">
        <v>1770.7806540799245</v>
      </c>
      <c r="BC33" s="12">
        <v>1760.1923307138213</v>
      </c>
      <c r="BD33" s="12">
        <v>1728.4816081569668</v>
      </c>
      <c r="BE33" s="12">
        <v>1735.0471748463412</v>
      </c>
      <c r="BF33" s="12">
        <v>1718.1282998555207</v>
      </c>
      <c r="BG33" s="12">
        <v>1745.8698996649125</v>
      </c>
      <c r="BH33" s="12">
        <v>1741.6262662965039</v>
      </c>
      <c r="BI33" s="12">
        <v>1744.4657067886626</v>
      </c>
      <c r="BJ33" s="12">
        <v>1896.1610034385833</v>
      </c>
      <c r="BK33" s="12">
        <v>1762.9746655037504</v>
      </c>
      <c r="BL33" s="12">
        <v>1762.1629719822788</v>
      </c>
      <c r="BM33" s="12">
        <v>1871.7877568286956</v>
      </c>
      <c r="BN33" s="12">
        <v>1848.6411404887415</v>
      </c>
      <c r="BO33" s="12">
        <v>1753.54406185485</v>
      </c>
      <c r="BP33" s="12">
        <v>1760.2569839212499</v>
      </c>
      <c r="BQ33" s="12">
        <v>1848.0553423647254</v>
      </c>
      <c r="BR33" s="12">
        <v>1865.3500058812706</v>
      </c>
      <c r="BS33" s="12">
        <v>1795.9359577323914</v>
      </c>
      <c r="BT33" s="12">
        <v>1735.7771956891913</v>
      </c>
      <c r="BU33" s="12">
        <v>1776.607060624204</v>
      </c>
      <c r="BV33" s="12">
        <v>1757.2457715354169</v>
      </c>
      <c r="BW33" s="12">
        <v>1706.8056845537749</v>
      </c>
      <c r="BX33" s="12">
        <v>1718.6078192764087</v>
      </c>
      <c r="BY33" s="12">
        <v>1768.1385728205505</v>
      </c>
      <c r="BZ33" s="12">
        <v>1790.1236984630214</v>
      </c>
      <c r="CA33" s="12">
        <v>1693.7677883700374</v>
      </c>
      <c r="CB33" s="12">
        <v>1754.6381471756001</v>
      </c>
      <c r="CC33" s="12">
        <v>1720.6702000759376</v>
      </c>
      <c r="CD33" s="12">
        <v>1703.8937829630788</v>
      </c>
      <c r="CE33" s="12">
        <v>1756.9621099507376</v>
      </c>
      <c r="CF33" s="12">
        <v>1762.1350115255752</v>
      </c>
      <c r="CG33" s="12">
        <v>1745.3244492807123</v>
      </c>
      <c r="CH33" s="12">
        <v>1737.3296668051246</v>
      </c>
      <c r="CI33" s="12">
        <v>1763.291625028588</v>
      </c>
      <c r="CJ33" s="12">
        <v>1760.8390520757873</v>
      </c>
      <c r="CK33" s="12">
        <v>1721.9877000902206</v>
      </c>
      <c r="CL33" s="12">
        <v>1772.2261073711372</v>
      </c>
      <c r="CM33" s="12">
        <v>1841.639879917383</v>
      </c>
      <c r="CN33" s="12">
        <v>1842.1035814835377</v>
      </c>
      <c r="CO33" s="12">
        <v>1752.6117472280623</v>
      </c>
      <c r="CP33" s="12">
        <v>1708.6693486525044</v>
      </c>
      <c r="CQ33" s="12">
        <v>1702.5929131051453</v>
      </c>
      <c r="CR33" s="13">
        <v>1756.7481391784831</v>
      </c>
      <c r="CS33" s="13">
        <v>1700.6544043736003</v>
      </c>
      <c r="CT33" s="13">
        <v>1704.2740238888919</v>
      </c>
      <c r="CU33" s="13">
        <v>1773.5265932944624</v>
      </c>
      <c r="CV33" s="13">
        <v>1696.7893927923378</v>
      </c>
      <c r="CW33" s="13">
        <v>1692.6143724974038</v>
      </c>
      <c r="CX33" s="13">
        <v>1700.107503189929</v>
      </c>
      <c r="CY33" s="13">
        <v>1721.6662257335292</v>
      </c>
      <c r="CZ33" s="13">
        <v>1745.8210820862041</v>
      </c>
      <c r="DA33" s="13">
        <v>1703.5234696347288</v>
      </c>
      <c r="DB33" s="13">
        <v>1731.2948773686874</v>
      </c>
      <c r="DC33" s="13">
        <v>1702.6188502764253</v>
      </c>
      <c r="DD33" s="13">
        <v>1736.5696113686417</v>
      </c>
      <c r="DE33" s="13">
        <v>1697.5856834102042</v>
      </c>
      <c r="DF33" s="13">
        <v>1698.06523379585</v>
      </c>
      <c r="DG33" s="13">
        <v>1738.6041669119043</v>
      </c>
      <c r="DH33" s="13">
        <v>1704.6138510455123</v>
      </c>
      <c r="DI33" s="13">
        <v>1699.1437315338042</v>
      </c>
      <c r="DJ33" s="13">
        <v>1709.16631038015</v>
      </c>
      <c r="DK33" s="13">
        <v>1709.2790106892292</v>
      </c>
      <c r="DL33" s="13">
        <v>1698.3961570751208</v>
      </c>
      <c r="DM33" s="13">
        <v>1700.7657080000042</v>
      </c>
      <c r="DN33" s="13">
        <v>1709.4059650529582</v>
      </c>
      <c r="DO33" s="12">
        <v>1696.5961225429089</v>
      </c>
      <c r="DP33" s="13">
        <v>1766.4211644909128</v>
      </c>
      <c r="DQ33" s="13">
        <v>1738.0801465918291</v>
      </c>
      <c r="DR33" s="13">
        <v>1766.3014832165036</v>
      </c>
      <c r="DS33" s="13">
        <v>1715.9564094700002</v>
      </c>
      <c r="DT33" s="13">
        <v>1715.7059123134377</v>
      </c>
      <c r="DU33" s="13">
        <v>1718.1556555263123</v>
      </c>
      <c r="DV33" s="13">
        <v>1734.1165391604791</v>
      </c>
      <c r="DW33" s="13">
        <v>1741.1817612283585</v>
      </c>
      <c r="DX33" s="13">
        <v>1741.1895731176007</v>
      </c>
      <c r="DY33" s="13">
        <v>1723.2171708423793</v>
      </c>
      <c r="DZ33" s="13">
        <v>1717.8640195074042</v>
      </c>
      <c r="EA33" s="13">
        <v>1863.1493892655371</v>
      </c>
      <c r="EB33" s="13">
        <v>1731.759465948425</v>
      </c>
      <c r="EC33" s="13">
        <v>1786.3207245099084</v>
      </c>
      <c r="ED33" s="13">
        <v>1806.3102496061585</v>
      </c>
      <c r="EE33" s="13">
        <v>1722.6860603896046</v>
      </c>
      <c r="EF33" s="13">
        <v>1758.3076215918211</v>
      </c>
      <c r="EG33" s="13">
        <v>1761.969145116954</v>
      </c>
      <c r="EH33" s="13">
        <v>1858.6729898576459</v>
      </c>
      <c r="EI33" s="13">
        <v>1859.1293033123459</v>
      </c>
      <c r="EJ33" s="13">
        <v>1777.2020381778457</v>
      </c>
      <c r="EK33" s="13">
        <v>1695.5761022171919</v>
      </c>
      <c r="EL33" s="13">
        <v>1000</v>
      </c>
      <c r="EM33" s="11">
        <f t="shared" si="3"/>
        <v>1896.1610034385833</v>
      </c>
      <c r="EN33">
        <f t="shared" si="4"/>
        <v>138</v>
      </c>
      <c r="EO33">
        <f t="shared" ca="1" si="5"/>
        <v>0</v>
      </c>
      <c r="EZ33">
        <v>100129</v>
      </c>
    </row>
    <row r="34" spans="1:156" x14ac:dyDescent="0.25">
      <c r="A34" s="7">
        <v>2023</v>
      </c>
      <c r="B34" s="7" t="s">
        <v>2</v>
      </c>
      <c r="C34" s="7">
        <v>30</v>
      </c>
      <c r="D34" s="12">
        <v>1702.128342032496</v>
      </c>
      <c r="E34" s="12">
        <v>1706.6729128540001</v>
      </c>
      <c r="F34" s="12">
        <v>1696.4699077520165</v>
      </c>
      <c r="G34" s="12">
        <v>1730.9946029240084</v>
      </c>
      <c r="H34" s="12">
        <v>1698.4479081195502</v>
      </c>
      <c r="I34" s="12">
        <v>1736.6106218858331</v>
      </c>
      <c r="J34" s="12">
        <v>1743.8450254565787</v>
      </c>
      <c r="K34" s="12">
        <v>1811.1444439346499</v>
      </c>
      <c r="L34" s="12">
        <v>1837.5776969253959</v>
      </c>
      <c r="M34" s="12">
        <v>1722.9286798379669</v>
      </c>
      <c r="N34" s="12">
        <v>1704.7392302993046</v>
      </c>
      <c r="O34" s="12">
        <v>1709.1500984846707</v>
      </c>
      <c r="P34" s="12">
        <v>1709.1722098380412</v>
      </c>
      <c r="Q34" s="12">
        <v>1705.6633225634005</v>
      </c>
      <c r="R34" s="12">
        <v>1699.2576710044996</v>
      </c>
      <c r="S34" s="12">
        <v>1710.2929900197876</v>
      </c>
      <c r="T34" s="12">
        <v>1696.222182882075</v>
      </c>
      <c r="U34" s="12">
        <v>1711.5891855166417</v>
      </c>
      <c r="V34" s="12">
        <v>1791.9495145682415</v>
      </c>
      <c r="W34" s="12">
        <v>1766.2571476104251</v>
      </c>
      <c r="X34" s="12">
        <v>1751.8023459340122</v>
      </c>
      <c r="Y34" s="12">
        <v>1756.4525240700459</v>
      </c>
      <c r="Z34" s="12">
        <v>1743.8549575050793</v>
      </c>
      <c r="AA34" s="12">
        <v>1722.6557347542628</v>
      </c>
      <c r="AB34" s="12">
        <v>1796.6061428759501</v>
      </c>
      <c r="AC34" s="12">
        <v>1715.9723766681627</v>
      </c>
      <c r="AD34" s="12">
        <v>1708.3759137240834</v>
      </c>
      <c r="AE34" s="12">
        <v>1716.9474964979088</v>
      </c>
      <c r="AF34" s="12">
        <v>1755.0984263858502</v>
      </c>
      <c r="AG34" s="12">
        <v>1775.9425170917918</v>
      </c>
      <c r="AH34" s="12">
        <v>1777.5277422075917</v>
      </c>
      <c r="AI34" s="12">
        <v>1744.7311884121293</v>
      </c>
      <c r="AJ34" s="12">
        <v>1739.6840052451332</v>
      </c>
      <c r="AK34" s="12">
        <v>1738.320875360346</v>
      </c>
      <c r="AL34" s="12">
        <v>1734.6094742374246</v>
      </c>
      <c r="AM34" s="12">
        <v>1715.3182831512459</v>
      </c>
      <c r="AN34" s="12">
        <v>1715.4367984267044</v>
      </c>
      <c r="AO34" s="12">
        <v>1743.1801960457751</v>
      </c>
      <c r="AP34" s="12">
        <v>1739.1734447204799</v>
      </c>
      <c r="AQ34" s="12">
        <v>1712.9196613216707</v>
      </c>
      <c r="AR34" s="12">
        <v>1745.420581445708</v>
      </c>
      <c r="AS34" s="12">
        <v>1764.4313663910291</v>
      </c>
      <c r="AT34" s="12">
        <v>1755.3818238143704</v>
      </c>
      <c r="AU34" s="12">
        <v>1767.8285065505922</v>
      </c>
      <c r="AV34" s="12">
        <v>1773.4104628379416</v>
      </c>
      <c r="AW34" s="12">
        <v>1777.4332336415666</v>
      </c>
      <c r="AX34" s="12">
        <v>1757.0778747139536</v>
      </c>
      <c r="AY34" s="12">
        <v>1876.550299080892</v>
      </c>
      <c r="AZ34" s="12">
        <v>1747.305574461675</v>
      </c>
      <c r="BA34" s="12">
        <v>1841.2520855700002</v>
      </c>
      <c r="BB34" s="12">
        <v>1770.7806540799245</v>
      </c>
      <c r="BC34" s="12">
        <v>1760.1923307138213</v>
      </c>
      <c r="BD34" s="12">
        <v>1728.4816081569668</v>
      </c>
      <c r="BE34" s="12">
        <v>1735.0471748463412</v>
      </c>
      <c r="BF34" s="12">
        <v>1718.1282998555207</v>
      </c>
      <c r="BG34" s="12">
        <v>1745.8698996649125</v>
      </c>
      <c r="BH34" s="12">
        <v>1741.6262662965039</v>
      </c>
      <c r="BI34" s="12">
        <v>1744.4657067886626</v>
      </c>
      <c r="BJ34" s="12">
        <v>1896.1610034385833</v>
      </c>
      <c r="BK34" s="12">
        <v>1762.9746655037504</v>
      </c>
      <c r="BL34" s="12">
        <v>1762.1629719822788</v>
      </c>
      <c r="BM34" s="12">
        <v>1871.7877568286956</v>
      </c>
      <c r="BN34" s="12">
        <v>1848.6411404887415</v>
      </c>
      <c r="BO34" s="12">
        <v>1753.54406185485</v>
      </c>
      <c r="BP34" s="12">
        <v>1760.2569839212499</v>
      </c>
      <c r="BQ34" s="12">
        <v>1848.0553423647254</v>
      </c>
      <c r="BR34" s="12">
        <v>1865.3500058812706</v>
      </c>
      <c r="BS34" s="12">
        <v>1795.9359577323914</v>
      </c>
      <c r="BT34" s="12">
        <v>1735.7771956891913</v>
      </c>
      <c r="BU34" s="12">
        <v>1776.607060624204</v>
      </c>
      <c r="BV34" s="12">
        <v>1757.2457715354169</v>
      </c>
      <c r="BW34" s="12">
        <v>1706.8056845537749</v>
      </c>
      <c r="BX34" s="12">
        <v>1718.6078192764087</v>
      </c>
      <c r="BY34" s="12">
        <v>1768.1385728205505</v>
      </c>
      <c r="BZ34" s="12">
        <v>1790.1236984630214</v>
      </c>
      <c r="CA34" s="12">
        <v>1693.7677883700374</v>
      </c>
      <c r="CB34" s="12">
        <v>1754.6381471756001</v>
      </c>
      <c r="CC34" s="12">
        <v>1720.6702000759376</v>
      </c>
      <c r="CD34" s="12">
        <v>1703.8937829630788</v>
      </c>
      <c r="CE34" s="12">
        <v>1756.9621099507376</v>
      </c>
      <c r="CF34" s="12">
        <v>1762.1350115255752</v>
      </c>
      <c r="CG34" s="12">
        <v>1745.3244492807123</v>
      </c>
      <c r="CH34" s="12">
        <v>1737.3296668051246</v>
      </c>
      <c r="CI34" s="12">
        <v>1763.291625028588</v>
      </c>
      <c r="CJ34" s="12">
        <v>1760.8390520757873</v>
      </c>
      <c r="CK34" s="12">
        <v>1721.9877000902206</v>
      </c>
      <c r="CL34" s="12">
        <v>1772.2261073711372</v>
      </c>
      <c r="CM34" s="12">
        <v>1841.639879917383</v>
      </c>
      <c r="CN34" s="12">
        <v>1842.1035814835377</v>
      </c>
      <c r="CO34" s="12">
        <v>1752.6117472280623</v>
      </c>
      <c r="CP34" s="12">
        <v>1708.6693486525044</v>
      </c>
      <c r="CQ34" s="12">
        <v>1702.5929131051453</v>
      </c>
      <c r="CR34" s="13">
        <v>1756.7481391784831</v>
      </c>
      <c r="CS34" s="13">
        <v>1700.6544043736003</v>
      </c>
      <c r="CT34" s="13">
        <v>1704.2740238888919</v>
      </c>
      <c r="CU34" s="13">
        <v>1773.5265932944624</v>
      </c>
      <c r="CV34" s="13">
        <v>1696.7893927923378</v>
      </c>
      <c r="CW34" s="13">
        <v>1692.6143724974038</v>
      </c>
      <c r="CX34" s="13">
        <v>1700.107503189929</v>
      </c>
      <c r="CY34" s="13">
        <v>1721.6662257335292</v>
      </c>
      <c r="CZ34" s="13">
        <v>1745.8210820862041</v>
      </c>
      <c r="DA34" s="13">
        <v>1703.5234696347288</v>
      </c>
      <c r="DB34" s="13">
        <v>1731.2948773686874</v>
      </c>
      <c r="DC34" s="13">
        <v>1702.6188502764253</v>
      </c>
      <c r="DD34" s="13">
        <v>1736.5696113686417</v>
      </c>
      <c r="DE34" s="13">
        <v>1697.5856834102042</v>
      </c>
      <c r="DF34" s="13">
        <v>1698.06523379585</v>
      </c>
      <c r="DG34" s="13">
        <v>1738.6041669119043</v>
      </c>
      <c r="DH34" s="13">
        <v>1704.6138510455123</v>
      </c>
      <c r="DI34" s="13">
        <v>1699.1437315338042</v>
      </c>
      <c r="DJ34" s="13">
        <v>1709.16631038015</v>
      </c>
      <c r="DK34" s="13">
        <v>1709.2790106892292</v>
      </c>
      <c r="DL34" s="13">
        <v>1698.3961570751208</v>
      </c>
      <c r="DM34" s="13">
        <v>1700.7657080000042</v>
      </c>
      <c r="DN34" s="13">
        <v>1709.4059650529582</v>
      </c>
      <c r="DO34" s="12">
        <v>1696.5961225429089</v>
      </c>
      <c r="DP34" s="13">
        <v>1766.4211644909128</v>
      </c>
      <c r="DQ34" s="13">
        <v>1738.0801465918291</v>
      </c>
      <c r="DR34" s="13">
        <v>1766.3014832165036</v>
      </c>
      <c r="DS34" s="13">
        <v>1715.9564094700002</v>
      </c>
      <c r="DT34" s="13">
        <v>1715.7059123134377</v>
      </c>
      <c r="DU34" s="13">
        <v>1718.1556555263123</v>
      </c>
      <c r="DV34" s="13">
        <v>1734.1165391604791</v>
      </c>
      <c r="DW34" s="13">
        <v>1741.1817612283585</v>
      </c>
      <c r="DX34" s="13">
        <v>1741.1895731176007</v>
      </c>
      <c r="DY34" s="13">
        <v>1723.2171708423793</v>
      </c>
      <c r="DZ34" s="13">
        <v>1717.8640195074042</v>
      </c>
      <c r="EA34" s="13">
        <v>1863.1493892655371</v>
      </c>
      <c r="EB34" s="13">
        <v>1731.759465948425</v>
      </c>
      <c r="EC34" s="13">
        <v>1786.3207245099084</v>
      </c>
      <c r="ED34" s="13">
        <v>1806.3102496061585</v>
      </c>
      <c r="EE34" s="13">
        <v>1722.6860603896046</v>
      </c>
      <c r="EF34" s="13">
        <v>1758.3076215918211</v>
      </c>
      <c r="EG34" s="13">
        <v>1761.969145116954</v>
      </c>
      <c r="EH34" s="13">
        <v>1858.6729898576459</v>
      </c>
      <c r="EI34" s="13">
        <v>1859.1293033123459</v>
      </c>
      <c r="EJ34" s="13">
        <v>1777.2020381778457</v>
      </c>
      <c r="EK34" s="13">
        <v>1695.5761022171919</v>
      </c>
      <c r="EL34" s="13">
        <v>1000</v>
      </c>
      <c r="EM34" s="11">
        <f t="shared" si="3"/>
        <v>1896.1610034385833</v>
      </c>
      <c r="EN34">
        <f t="shared" si="4"/>
        <v>138</v>
      </c>
      <c r="EO34">
        <f t="shared" ca="1" si="5"/>
        <v>0</v>
      </c>
      <c r="EZ34">
        <v>100130</v>
      </c>
    </row>
    <row r="35" spans="1:156" x14ac:dyDescent="0.25">
      <c r="A35" s="7"/>
      <c r="B35" s="7"/>
      <c r="C35" s="7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2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M35" s="11" t="e">
        <f t="shared" si="3"/>
        <v>#NUM!</v>
      </c>
      <c r="EN35">
        <f t="shared" si="4"/>
        <v>0</v>
      </c>
      <c r="EO35">
        <f t="shared" ca="1" si="5"/>
        <v>0</v>
      </c>
      <c r="EZ35">
        <v>100131</v>
      </c>
    </row>
    <row r="36" spans="1:156" x14ac:dyDescent="0.25">
      <c r="A36" s="7"/>
      <c r="B36" s="7"/>
      <c r="C36" s="7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2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M36" s="11" t="e">
        <f t="shared" si="3"/>
        <v>#NUM!</v>
      </c>
      <c r="EN36">
        <f t="shared" si="4"/>
        <v>0</v>
      </c>
      <c r="EO36">
        <f t="shared" ca="1" si="5"/>
        <v>0</v>
      </c>
      <c r="EZ36">
        <v>100132</v>
      </c>
    </row>
    <row r="37" spans="1:156" x14ac:dyDescent="0.25">
      <c r="A37" s="7"/>
      <c r="B37" s="7"/>
      <c r="C37" s="7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2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M37" s="11" t="e">
        <f t="shared" ref="EM37:EM68" si="6">_xlfn.AGGREGATE(14,6,D37:EK37,1)</f>
        <v>#NUM!</v>
      </c>
      <c r="EN37">
        <f t="shared" ref="EN37:EN68" si="7">COUNTIF(D37:EK37,"&gt;0")</f>
        <v>0</v>
      </c>
      <c r="EO37">
        <f t="shared" ca="1" si="5"/>
        <v>0</v>
      </c>
      <c r="EZ37">
        <v>100133</v>
      </c>
    </row>
    <row r="38" spans="1:156" x14ac:dyDescent="0.25">
      <c r="A38" s="7"/>
      <c r="B38" s="7"/>
      <c r="C38" s="7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2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M38" s="11" t="e">
        <f t="shared" si="6"/>
        <v>#NUM!</v>
      </c>
      <c r="EN38">
        <f t="shared" si="7"/>
        <v>0</v>
      </c>
      <c r="EO38">
        <f t="shared" ca="1" si="5"/>
        <v>0</v>
      </c>
      <c r="EZ38">
        <v>100134</v>
      </c>
    </row>
    <row r="39" spans="1:156" x14ac:dyDescent="0.25">
      <c r="A39" s="7"/>
      <c r="B39" s="7"/>
      <c r="C39" s="7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2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M39" s="11" t="e">
        <f t="shared" si="6"/>
        <v>#NUM!</v>
      </c>
      <c r="EN39">
        <f t="shared" si="7"/>
        <v>0</v>
      </c>
      <c r="EO39">
        <f t="shared" ca="1" si="5"/>
        <v>0</v>
      </c>
      <c r="EZ39">
        <v>100135</v>
      </c>
    </row>
    <row r="40" spans="1:156" x14ac:dyDescent="0.25">
      <c r="A40" s="7"/>
      <c r="B40" s="7"/>
      <c r="C40" s="7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2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M40" s="11" t="e">
        <f t="shared" si="6"/>
        <v>#NUM!</v>
      </c>
      <c r="EN40">
        <f t="shared" si="7"/>
        <v>0</v>
      </c>
      <c r="EO40">
        <f t="shared" ca="1" si="5"/>
        <v>0</v>
      </c>
      <c r="EZ40">
        <v>100136</v>
      </c>
    </row>
    <row r="41" spans="1:156" x14ac:dyDescent="0.25">
      <c r="A41" s="7"/>
      <c r="B41" s="7"/>
      <c r="C41" s="7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2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M41" s="11" t="e">
        <f t="shared" si="6"/>
        <v>#NUM!</v>
      </c>
      <c r="EN41">
        <f t="shared" si="7"/>
        <v>0</v>
      </c>
      <c r="EO41">
        <f t="shared" ca="1" si="5"/>
        <v>0</v>
      </c>
      <c r="EZ41">
        <v>100137</v>
      </c>
    </row>
    <row r="42" spans="1:156" x14ac:dyDescent="0.25">
      <c r="A42" s="7"/>
      <c r="B42" s="7"/>
      <c r="C42" s="7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2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M42" s="11" t="e">
        <f t="shared" si="6"/>
        <v>#NUM!</v>
      </c>
      <c r="EN42">
        <f t="shared" si="7"/>
        <v>0</v>
      </c>
      <c r="EO42">
        <f t="shared" ca="1" si="5"/>
        <v>0</v>
      </c>
      <c r="EZ42">
        <v>100138</v>
      </c>
    </row>
    <row r="43" spans="1:156" x14ac:dyDescent="0.25">
      <c r="A43" s="7"/>
      <c r="B43" s="7"/>
      <c r="C43" s="7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2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M43" s="11" t="e">
        <f t="shared" si="6"/>
        <v>#NUM!</v>
      </c>
      <c r="EN43">
        <f t="shared" si="7"/>
        <v>0</v>
      </c>
      <c r="EO43">
        <f t="shared" ca="1" si="5"/>
        <v>0</v>
      </c>
      <c r="EZ43">
        <v>100139</v>
      </c>
    </row>
    <row r="44" spans="1:156" x14ac:dyDescent="0.25">
      <c r="A44" s="7"/>
      <c r="B44" s="7"/>
      <c r="C44" s="7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2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M44" s="11" t="e">
        <f t="shared" si="6"/>
        <v>#NUM!</v>
      </c>
      <c r="EN44">
        <f t="shared" si="7"/>
        <v>0</v>
      </c>
      <c r="EO44">
        <f t="shared" ca="1" si="5"/>
        <v>0</v>
      </c>
      <c r="EZ44">
        <v>100140</v>
      </c>
    </row>
    <row r="45" spans="1:156" x14ac:dyDescent="0.25">
      <c r="A45" s="7"/>
      <c r="B45" s="7"/>
      <c r="C45" s="7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2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M45" s="11" t="e">
        <f t="shared" si="6"/>
        <v>#NUM!</v>
      </c>
      <c r="EN45">
        <f t="shared" si="7"/>
        <v>0</v>
      </c>
      <c r="EO45">
        <f t="shared" ca="1" si="5"/>
        <v>0</v>
      </c>
      <c r="EZ45">
        <v>100141</v>
      </c>
    </row>
    <row r="46" spans="1:156" x14ac:dyDescent="0.25">
      <c r="A46" s="7"/>
      <c r="B46" s="7"/>
      <c r="C46" s="7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2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M46" s="11" t="e">
        <f t="shared" si="6"/>
        <v>#NUM!</v>
      </c>
      <c r="EN46">
        <f t="shared" si="7"/>
        <v>0</v>
      </c>
      <c r="EO46">
        <f t="shared" ca="1" si="5"/>
        <v>0</v>
      </c>
      <c r="EZ46">
        <v>100142</v>
      </c>
    </row>
    <row r="47" spans="1:156" x14ac:dyDescent="0.25">
      <c r="A47" s="7"/>
      <c r="B47" s="7"/>
      <c r="C47" s="7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2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M47" s="11" t="e">
        <f t="shared" si="6"/>
        <v>#NUM!</v>
      </c>
      <c r="EN47">
        <f t="shared" si="7"/>
        <v>0</v>
      </c>
      <c r="EO47">
        <f t="shared" ca="1" si="5"/>
        <v>0</v>
      </c>
      <c r="EZ47">
        <v>100143</v>
      </c>
    </row>
    <row r="48" spans="1:156" x14ac:dyDescent="0.25">
      <c r="A48" s="7"/>
      <c r="B48" s="7"/>
      <c r="C48" s="7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2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M48" s="11" t="e">
        <f t="shared" si="6"/>
        <v>#NUM!</v>
      </c>
      <c r="EN48">
        <f t="shared" si="7"/>
        <v>0</v>
      </c>
      <c r="EO48">
        <f t="shared" ca="1" si="5"/>
        <v>0</v>
      </c>
      <c r="EZ48">
        <v>100144</v>
      </c>
    </row>
    <row r="49" spans="1:156" x14ac:dyDescent="0.25">
      <c r="A49" s="7"/>
      <c r="B49" s="7"/>
      <c r="C49" s="7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2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M49" s="11" t="e">
        <f t="shared" si="6"/>
        <v>#NUM!</v>
      </c>
      <c r="EN49">
        <f t="shared" si="7"/>
        <v>0</v>
      </c>
      <c r="EO49">
        <f t="shared" ca="1" si="5"/>
        <v>0</v>
      </c>
      <c r="EZ49">
        <v>100145</v>
      </c>
    </row>
    <row r="50" spans="1:156" x14ac:dyDescent="0.25">
      <c r="A50" s="7"/>
      <c r="B50" s="7"/>
      <c r="C50" s="7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2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M50" s="11" t="e">
        <f t="shared" si="6"/>
        <v>#NUM!</v>
      </c>
      <c r="EN50">
        <f t="shared" si="7"/>
        <v>0</v>
      </c>
      <c r="EO50">
        <f t="shared" ca="1" si="5"/>
        <v>0</v>
      </c>
      <c r="EZ50">
        <v>100146</v>
      </c>
    </row>
    <row r="51" spans="1:156" x14ac:dyDescent="0.25">
      <c r="A51" s="7"/>
      <c r="B51" s="7"/>
      <c r="C51" s="7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2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M51" s="11" t="e">
        <f t="shared" si="6"/>
        <v>#NUM!</v>
      </c>
      <c r="EN51">
        <f t="shared" si="7"/>
        <v>0</v>
      </c>
      <c r="EO51">
        <f t="shared" ca="1" si="5"/>
        <v>0</v>
      </c>
      <c r="EZ51">
        <v>100147</v>
      </c>
    </row>
    <row r="52" spans="1:156" x14ac:dyDescent="0.25">
      <c r="A52" s="7"/>
      <c r="B52" s="7"/>
      <c r="C52" s="7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2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M52" s="11" t="e">
        <f t="shared" si="6"/>
        <v>#NUM!</v>
      </c>
      <c r="EN52">
        <f t="shared" si="7"/>
        <v>0</v>
      </c>
      <c r="EO52">
        <f t="shared" ca="1" si="5"/>
        <v>0</v>
      </c>
      <c r="EZ52">
        <v>100148</v>
      </c>
    </row>
    <row r="53" spans="1:156" x14ac:dyDescent="0.25">
      <c r="A53" s="7"/>
      <c r="B53" s="7"/>
      <c r="C53" s="7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2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M53" s="11" t="e">
        <f t="shared" si="6"/>
        <v>#NUM!</v>
      </c>
      <c r="EN53">
        <f t="shared" si="7"/>
        <v>0</v>
      </c>
      <c r="EO53">
        <f t="shared" ca="1" si="5"/>
        <v>0</v>
      </c>
      <c r="EZ53">
        <v>100149</v>
      </c>
    </row>
    <row r="54" spans="1:156" x14ac:dyDescent="0.25">
      <c r="A54" s="7"/>
      <c r="B54" s="7"/>
      <c r="C54" s="7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2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M54" s="11" t="e">
        <f t="shared" si="6"/>
        <v>#NUM!</v>
      </c>
      <c r="EN54">
        <f t="shared" si="7"/>
        <v>0</v>
      </c>
      <c r="EO54">
        <f t="shared" ca="1" si="5"/>
        <v>0</v>
      </c>
      <c r="EZ54">
        <v>100150</v>
      </c>
    </row>
    <row r="55" spans="1:156" x14ac:dyDescent="0.25">
      <c r="A55" s="7"/>
      <c r="B55" s="7"/>
      <c r="C55" s="7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2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M55" s="11" t="e">
        <f t="shared" si="6"/>
        <v>#NUM!</v>
      </c>
      <c r="EN55">
        <f t="shared" si="7"/>
        <v>0</v>
      </c>
      <c r="EO55">
        <f t="shared" ca="1" si="5"/>
        <v>0</v>
      </c>
      <c r="EZ55">
        <v>100151</v>
      </c>
    </row>
    <row r="56" spans="1:156" x14ac:dyDescent="0.25">
      <c r="A56" s="7"/>
      <c r="B56" s="7"/>
      <c r="C56" s="7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2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M56" s="11" t="e">
        <f t="shared" si="6"/>
        <v>#NUM!</v>
      </c>
      <c r="EN56">
        <f t="shared" si="7"/>
        <v>0</v>
      </c>
      <c r="EO56">
        <f t="shared" ca="1" si="5"/>
        <v>0</v>
      </c>
      <c r="EZ56">
        <v>100152</v>
      </c>
    </row>
    <row r="57" spans="1:156" x14ac:dyDescent="0.25">
      <c r="A57" s="7"/>
      <c r="B57" s="7"/>
      <c r="C57" s="7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2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M57" s="11" t="e">
        <f t="shared" si="6"/>
        <v>#NUM!</v>
      </c>
      <c r="EN57">
        <f t="shared" si="7"/>
        <v>0</v>
      </c>
      <c r="EO57">
        <f t="shared" ca="1" si="5"/>
        <v>0</v>
      </c>
      <c r="EZ57">
        <v>100153</v>
      </c>
    </row>
    <row r="58" spans="1:156" x14ac:dyDescent="0.25">
      <c r="A58" s="7"/>
      <c r="B58" s="7"/>
      <c r="C58" s="7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2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M58" s="11" t="e">
        <f t="shared" si="6"/>
        <v>#NUM!</v>
      </c>
      <c r="EN58">
        <f t="shared" si="7"/>
        <v>0</v>
      </c>
      <c r="EO58">
        <f t="shared" ca="1" si="5"/>
        <v>0</v>
      </c>
      <c r="EZ58">
        <v>100154</v>
      </c>
    </row>
    <row r="59" spans="1:156" x14ac:dyDescent="0.25">
      <c r="A59" s="7"/>
      <c r="B59" s="7"/>
      <c r="C59" s="7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2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M59" s="11" t="e">
        <f t="shared" si="6"/>
        <v>#NUM!</v>
      </c>
      <c r="EN59">
        <f t="shared" si="7"/>
        <v>0</v>
      </c>
      <c r="EO59">
        <f t="shared" ca="1" si="5"/>
        <v>0</v>
      </c>
      <c r="EZ59">
        <v>100155</v>
      </c>
    </row>
    <row r="60" spans="1:156" x14ac:dyDescent="0.25">
      <c r="A60" s="7"/>
      <c r="B60" s="7"/>
      <c r="C60" s="7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2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M60" s="11" t="e">
        <f t="shared" si="6"/>
        <v>#NUM!</v>
      </c>
      <c r="EN60">
        <f t="shared" si="7"/>
        <v>0</v>
      </c>
      <c r="EO60">
        <f t="shared" ca="1" si="5"/>
        <v>0</v>
      </c>
      <c r="EZ60">
        <v>100156</v>
      </c>
    </row>
    <row r="61" spans="1:156" x14ac:dyDescent="0.25">
      <c r="A61" s="7"/>
      <c r="B61" s="7"/>
      <c r="C61" s="7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2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M61" s="11" t="e">
        <f t="shared" si="6"/>
        <v>#NUM!</v>
      </c>
      <c r="EN61">
        <f t="shared" si="7"/>
        <v>0</v>
      </c>
      <c r="EO61">
        <f t="shared" ca="1" si="5"/>
        <v>0</v>
      </c>
      <c r="EZ61">
        <v>100157</v>
      </c>
    </row>
    <row r="62" spans="1:156" x14ac:dyDescent="0.25">
      <c r="A62" s="7"/>
      <c r="B62" s="7"/>
      <c r="C62" s="7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2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M62" s="11" t="e">
        <f t="shared" si="6"/>
        <v>#NUM!</v>
      </c>
      <c r="EN62">
        <f t="shared" si="7"/>
        <v>0</v>
      </c>
      <c r="EO62">
        <f t="shared" ca="1" si="5"/>
        <v>0</v>
      </c>
      <c r="EZ62">
        <v>100158</v>
      </c>
    </row>
    <row r="63" spans="1:156" x14ac:dyDescent="0.25">
      <c r="A63" s="7"/>
      <c r="B63" s="7"/>
      <c r="C63" s="7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2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M63" s="11" t="e">
        <f t="shared" si="6"/>
        <v>#NUM!</v>
      </c>
      <c r="EN63">
        <f t="shared" si="7"/>
        <v>0</v>
      </c>
      <c r="EO63">
        <f t="shared" ca="1" si="5"/>
        <v>0</v>
      </c>
      <c r="EZ63">
        <v>100159</v>
      </c>
    </row>
    <row r="64" spans="1:156" x14ac:dyDescent="0.25">
      <c r="A64" s="7"/>
      <c r="B64" s="7"/>
      <c r="C64" s="7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2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M64" s="11" t="e">
        <f t="shared" si="6"/>
        <v>#NUM!</v>
      </c>
      <c r="EN64">
        <f t="shared" si="7"/>
        <v>0</v>
      </c>
      <c r="EO64">
        <f t="shared" ca="1" si="5"/>
        <v>0</v>
      </c>
      <c r="EZ64">
        <v>100160</v>
      </c>
    </row>
    <row r="65" spans="1:156" x14ac:dyDescent="0.25">
      <c r="A65" s="7"/>
      <c r="B65" s="7"/>
      <c r="C65" s="7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2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M65" s="11" t="e">
        <f t="shared" si="6"/>
        <v>#NUM!</v>
      </c>
      <c r="EN65">
        <f t="shared" si="7"/>
        <v>0</v>
      </c>
      <c r="EO65">
        <f t="shared" ca="1" si="5"/>
        <v>0</v>
      </c>
      <c r="EZ65">
        <v>100161</v>
      </c>
    </row>
    <row r="66" spans="1:156" x14ac:dyDescent="0.25">
      <c r="A66" s="7"/>
      <c r="B66" s="7"/>
      <c r="C66" s="7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2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M66" s="11" t="e">
        <f t="shared" si="6"/>
        <v>#NUM!</v>
      </c>
      <c r="EN66">
        <f t="shared" si="7"/>
        <v>0</v>
      </c>
      <c r="EO66">
        <f t="shared" ca="1" si="5"/>
        <v>0</v>
      </c>
      <c r="EZ66">
        <v>100162</v>
      </c>
    </row>
    <row r="67" spans="1:156" x14ac:dyDescent="0.25">
      <c r="A67" s="7"/>
      <c r="B67" s="7"/>
      <c r="C67" s="7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2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M67" s="11" t="e">
        <f t="shared" si="6"/>
        <v>#NUM!</v>
      </c>
      <c r="EN67">
        <f t="shared" si="7"/>
        <v>0</v>
      </c>
      <c r="EO67">
        <f t="shared" ca="1" si="5"/>
        <v>0</v>
      </c>
      <c r="EZ67">
        <v>100163</v>
      </c>
    </row>
    <row r="68" spans="1:156" x14ac:dyDescent="0.25">
      <c r="A68" s="7"/>
      <c r="B68" s="7"/>
      <c r="C68" s="7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2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M68" s="11" t="e">
        <f t="shared" si="6"/>
        <v>#NUM!</v>
      </c>
      <c r="EN68">
        <f t="shared" si="7"/>
        <v>0</v>
      </c>
      <c r="EO68">
        <f t="shared" ca="1" si="5"/>
        <v>0</v>
      </c>
      <c r="EZ68">
        <v>100164</v>
      </c>
    </row>
    <row r="69" spans="1:156" x14ac:dyDescent="0.25">
      <c r="A69" s="7"/>
      <c r="B69" s="7"/>
      <c r="C69" s="7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2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M69" s="11" t="e">
        <f t="shared" ref="EM69:EM96" si="8">_xlfn.AGGREGATE(14,6,D69:EK69,1)</f>
        <v>#NUM!</v>
      </c>
      <c r="EN69">
        <f t="shared" ref="EN69:EN96" si="9">COUNTIF(D69:EK69,"&gt;0")</f>
        <v>0</v>
      </c>
      <c r="EO69">
        <f t="shared" ca="1" si="5"/>
        <v>0</v>
      </c>
      <c r="EZ69">
        <v>100165</v>
      </c>
    </row>
    <row r="70" spans="1:156" x14ac:dyDescent="0.25">
      <c r="A70" s="7"/>
      <c r="B70" s="7"/>
      <c r="C70" s="7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2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M70" s="11" t="e">
        <f t="shared" si="8"/>
        <v>#NUM!</v>
      </c>
      <c r="EN70">
        <f t="shared" si="9"/>
        <v>0</v>
      </c>
      <c r="EO70">
        <f t="shared" ref="EO70:EO96" ca="1" si="10">COUNTIF(D70:EK70,"&gt;"&amp;HLOOKUP($EO$4,INDIRECT("D3:EL"&amp;ROW()),ROW()-2,))</f>
        <v>0</v>
      </c>
      <c r="EZ70">
        <v>100166</v>
      </c>
    </row>
    <row r="71" spans="1:156" x14ac:dyDescent="0.25">
      <c r="A71" s="7"/>
      <c r="B71" s="7"/>
      <c r="C71" s="7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2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M71" s="11" t="e">
        <f t="shared" si="8"/>
        <v>#NUM!</v>
      </c>
      <c r="EN71">
        <f t="shared" si="9"/>
        <v>0</v>
      </c>
      <c r="EO71">
        <f t="shared" ca="1" si="10"/>
        <v>0</v>
      </c>
      <c r="EZ71">
        <v>100167</v>
      </c>
    </row>
    <row r="72" spans="1:156" x14ac:dyDescent="0.25">
      <c r="A72" s="7"/>
      <c r="B72" s="7"/>
      <c r="C72" s="7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2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M72" s="11" t="e">
        <f t="shared" si="8"/>
        <v>#NUM!</v>
      </c>
      <c r="EN72">
        <f t="shared" si="9"/>
        <v>0</v>
      </c>
      <c r="EO72">
        <f t="shared" ca="1" si="10"/>
        <v>0</v>
      </c>
      <c r="EZ72">
        <v>100168</v>
      </c>
    </row>
    <row r="73" spans="1:156" x14ac:dyDescent="0.25">
      <c r="A73" s="7"/>
      <c r="B73" s="7"/>
      <c r="C73" s="7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2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M73" s="11" t="e">
        <f t="shared" si="8"/>
        <v>#NUM!</v>
      </c>
      <c r="EN73">
        <f t="shared" si="9"/>
        <v>0</v>
      </c>
      <c r="EO73">
        <f t="shared" ca="1" si="10"/>
        <v>0</v>
      </c>
      <c r="EZ73">
        <v>100169</v>
      </c>
    </row>
    <row r="74" spans="1:156" x14ac:dyDescent="0.25">
      <c r="A74" s="7"/>
      <c r="B74" s="7"/>
      <c r="C74" s="7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2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M74" s="11" t="e">
        <f t="shared" si="8"/>
        <v>#NUM!</v>
      </c>
      <c r="EN74">
        <f t="shared" si="9"/>
        <v>0</v>
      </c>
      <c r="EO74">
        <f t="shared" ca="1" si="10"/>
        <v>0</v>
      </c>
      <c r="EZ74">
        <v>100170</v>
      </c>
    </row>
    <row r="75" spans="1:156" x14ac:dyDescent="0.25">
      <c r="A75" s="7"/>
      <c r="B75" s="7"/>
      <c r="C75" s="7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2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M75" s="11" t="e">
        <f t="shared" si="8"/>
        <v>#NUM!</v>
      </c>
      <c r="EN75">
        <f t="shared" si="9"/>
        <v>0</v>
      </c>
      <c r="EO75">
        <f t="shared" ca="1" si="10"/>
        <v>0</v>
      </c>
      <c r="EZ75">
        <v>100171</v>
      </c>
    </row>
    <row r="76" spans="1:156" x14ac:dyDescent="0.25">
      <c r="A76" s="7"/>
      <c r="B76" s="7"/>
      <c r="C76" s="7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2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M76" s="11" t="e">
        <f t="shared" si="8"/>
        <v>#NUM!</v>
      </c>
      <c r="EN76">
        <f t="shared" si="9"/>
        <v>0</v>
      </c>
      <c r="EO76">
        <f t="shared" ca="1" si="10"/>
        <v>0</v>
      </c>
      <c r="EZ76">
        <v>100172</v>
      </c>
    </row>
    <row r="77" spans="1:156" x14ac:dyDescent="0.25">
      <c r="A77" s="7"/>
      <c r="B77" s="7"/>
      <c r="C77" s="7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2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M77" s="11" t="e">
        <f t="shared" si="8"/>
        <v>#NUM!</v>
      </c>
      <c r="EN77">
        <f t="shared" si="9"/>
        <v>0</v>
      </c>
      <c r="EO77">
        <f t="shared" ca="1" si="10"/>
        <v>0</v>
      </c>
      <c r="EZ77">
        <v>100173</v>
      </c>
    </row>
    <row r="78" spans="1:156" x14ac:dyDescent="0.25">
      <c r="A78" s="7"/>
      <c r="B78" s="7"/>
      <c r="C78" s="7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2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M78" s="11" t="e">
        <f t="shared" si="8"/>
        <v>#NUM!</v>
      </c>
      <c r="EN78">
        <f t="shared" si="9"/>
        <v>0</v>
      </c>
      <c r="EO78">
        <f t="shared" ca="1" si="10"/>
        <v>0</v>
      </c>
      <c r="EZ78">
        <v>100174</v>
      </c>
    </row>
    <row r="79" spans="1:156" x14ac:dyDescent="0.25">
      <c r="A79" s="7"/>
      <c r="B79" s="7"/>
      <c r="C79" s="7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2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M79" s="11" t="e">
        <f t="shared" si="8"/>
        <v>#NUM!</v>
      </c>
      <c r="EN79">
        <f t="shared" si="9"/>
        <v>0</v>
      </c>
      <c r="EO79">
        <f t="shared" ca="1" si="10"/>
        <v>0</v>
      </c>
      <c r="EZ79">
        <v>100175</v>
      </c>
    </row>
    <row r="80" spans="1:156" x14ac:dyDescent="0.25">
      <c r="A80" s="7"/>
      <c r="B80" s="7"/>
      <c r="C80" s="7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2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M80" s="11" t="e">
        <f t="shared" si="8"/>
        <v>#NUM!</v>
      </c>
      <c r="EN80">
        <f t="shared" si="9"/>
        <v>0</v>
      </c>
      <c r="EO80">
        <f t="shared" ca="1" si="10"/>
        <v>0</v>
      </c>
      <c r="EZ80">
        <v>100176</v>
      </c>
    </row>
    <row r="81" spans="1:156" x14ac:dyDescent="0.25">
      <c r="A81" s="7"/>
      <c r="B81" s="7"/>
      <c r="C81" s="7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2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M81" s="11" t="e">
        <f t="shared" si="8"/>
        <v>#NUM!</v>
      </c>
      <c r="EN81">
        <f t="shared" si="9"/>
        <v>0</v>
      </c>
      <c r="EO81">
        <f t="shared" ca="1" si="10"/>
        <v>0</v>
      </c>
      <c r="EZ81">
        <v>100177</v>
      </c>
    </row>
    <row r="82" spans="1:156" x14ac:dyDescent="0.25">
      <c r="A82" s="7"/>
      <c r="B82" s="7"/>
      <c r="C82" s="7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2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M82" s="11" t="e">
        <f t="shared" si="8"/>
        <v>#NUM!</v>
      </c>
      <c r="EN82">
        <f t="shared" si="9"/>
        <v>0</v>
      </c>
      <c r="EO82">
        <f t="shared" ca="1" si="10"/>
        <v>0</v>
      </c>
      <c r="EZ82">
        <v>100178</v>
      </c>
    </row>
    <row r="83" spans="1:156" x14ac:dyDescent="0.25">
      <c r="A83" s="7"/>
      <c r="B83" s="7"/>
      <c r="C83" s="7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2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M83" s="11" t="e">
        <f t="shared" si="8"/>
        <v>#NUM!</v>
      </c>
      <c r="EN83">
        <f t="shared" si="9"/>
        <v>0</v>
      </c>
      <c r="EO83">
        <f t="shared" ca="1" si="10"/>
        <v>0</v>
      </c>
      <c r="EZ83">
        <v>100179</v>
      </c>
    </row>
    <row r="84" spans="1:156" x14ac:dyDescent="0.25">
      <c r="A84" s="7"/>
      <c r="B84" s="7"/>
      <c r="C84" s="7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2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M84" s="11" t="e">
        <f t="shared" si="8"/>
        <v>#NUM!</v>
      </c>
      <c r="EN84">
        <f t="shared" si="9"/>
        <v>0</v>
      </c>
      <c r="EO84">
        <f t="shared" ca="1" si="10"/>
        <v>0</v>
      </c>
      <c r="EZ84">
        <v>100180</v>
      </c>
    </row>
    <row r="85" spans="1:156" x14ac:dyDescent="0.25">
      <c r="A85" s="7"/>
      <c r="B85" s="7"/>
      <c r="C85" s="7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2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M85" s="11" t="e">
        <f t="shared" si="8"/>
        <v>#NUM!</v>
      </c>
      <c r="EN85">
        <f t="shared" si="9"/>
        <v>0</v>
      </c>
      <c r="EO85">
        <f t="shared" ca="1" si="10"/>
        <v>0</v>
      </c>
      <c r="EZ85">
        <v>100181</v>
      </c>
    </row>
    <row r="86" spans="1:156" x14ac:dyDescent="0.25">
      <c r="A86" s="7"/>
      <c r="B86" s="7"/>
      <c r="C86" s="7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2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M86" s="11" t="e">
        <f t="shared" si="8"/>
        <v>#NUM!</v>
      </c>
      <c r="EN86">
        <f t="shared" si="9"/>
        <v>0</v>
      </c>
      <c r="EO86">
        <f t="shared" ca="1" si="10"/>
        <v>0</v>
      </c>
      <c r="EZ86">
        <v>100182</v>
      </c>
    </row>
    <row r="87" spans="1:156" x14ac:dyDescent="0.25">
      <c r="A87" s="7"/>
      <c r="B87" s="7"/>
      <c r="C87" s="7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2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M87" s="11" t="e">
        <f t="shared" si="8"/>
        <v>#NUM!</v>
      </c>
      <c r="EN87">
        <f t="shared" si="9"/>
        <v>0</v>
      </c>
      <c r="EO87">
        <f t="shared" ca="1" si="10"/>
        <v>0</v>
      </c>
      <c r="EZ87">
        <v>100183</v>
      </c>
    </row>
    <row r="88" spans="1:156" x14ac:dyDescent="0.25">
      <c r="A88" s="7"/>
      <c r="B88" s="7"/>
      <c r="C88" s="7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2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M88" s="11" t="e">
        <f t="shared" si="8"/>
        <v>#NUM!</v>
      </c>
      <c r="EN88">
        <f t="shared" si="9"/>
        <v>0</v>
      </c>
      <c r="EO88">
        <f t="shared" ca="1" si="10"/>
        <v>0</v>
      </c>
      <c r="EZ88">
        <v>100184</v>
      </c>
    </row>
    <row r="89" spans="1:156" x14ac:dyDescent="0.25">
      <c r="A89" s="7"/>
      <c r="B89" s="7"/>
      <c r="C89" s="7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2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M89" s="11" t="e">
        <f t="shared" si="8"/>
        <v>#NUM!</v>
      </c>
      <c r="EN89">
        <f t="shared" si="9"/>
        <v>0</v>
      </c>
      <c r="EO89">
        <f t="shared" ca="1" si="10"/>
        <v>0</v>
      </c>
      <c r="EZ89">
        <v>100185</v>
      </c>
    </row>
    <row r="90" spans="1:156" x14ac:dyDescent="0.25">
      <c r="A90" s="7"/>
      <c r="B90" s="7"/>
      <c r="C90" s="7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2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M90" s="11" t="e">
        <f t="shared" si="8"/>
        <v>#NUM!</v>
      </c>
      <c r="EN90">
        <f t="shared" si="9"/>
        <v>0</v>
      </c>
      <c r="EO90">
        <f t="shared" ca="1" si="10"/>
        <v>0</v>
      </c>
      <c r="EZ90">
        <v>100186</v>
      </c>
    </row>
    <row r="91" spans="1:156" x14ac:dyDescent="0.25">
      <c r="A91" s="7"/>
      <c r="B91" s="7"/>
      <c r="C91" s="7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2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M91" s="11" t="e">
        <f t="shared" si="8"/>
        <v>#NUM!</v>
      </c>
      <c r="EN91">
        <f t="shared" si="9"/>
        <v>0</v>
      </c>
      <c r="EO91">
        <f t="shared" ca="1" si="10"/>
        <v>0</v>
      </c>
      <c r="EZ91">
        <v>100187</v>
      </c>
    </row>
    <row r="92" spans="1:156" x14ac:dyDescent="0.25">
      <c r="A92" s="7"/>
      <c r="B92" s="7"/>
      <c r="C92" s="7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2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M92" s="11" t="e">
        <f t="shared" si="8"/>
        <v>#NUM!</v>
      </c>
      <c r="EN92">
        <f t="shared" si="9"/>
        <v>0</v>
      </c>
      <c r="EO92">
        <f t="shared" ca="1" si="10"/>
        <v>0</v>
      </c>
      <c r="EZ92">
        <v>100188</v>
      </c>
    </row>
    <row r="93" spans="1:156" x14ac:dyDescent="0.25">
      <c r="A93" s="7"/>
      <c r="B93" s="7"/>
      <c r="C93" s="7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2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M93" s="11" t="e">
        <f t="shared" si="8"/>
        <v>#NUM!</v>
      </c>
      <c r="EN93">
        <f t="shared" si="9"/>
        <v>0</v>
      </c>
      <c r="EO93">
        <f t="shared" ca="1" si="10"/>
        <v>0</v>
      </c>
      <c r="EZ93">
        <v>100189</v>
      </c>
    </row>
    <row r="94" spans="1:156" x14ac:dyDescent="0.25">
      <c r="A94" s="7"/>
      <c r="B94" s="7"/>
      <c r="C94" s="7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2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M94" s="11" t="e">
        <f t="shared" si="8"/>
        <v>#NUM!</v>
      </c>
      <c r="EN94">
        <f t="shared" si="9"/>
        <v>0</v>
      </c>
      <c r="EO94">
        <f t="shared" ca="1" si="10"/>
        <v>0</v>
      </c>
      <c r="EZ94">
        <v>100190</v>
      </c>
    </row>
    <row r="95" spans="1:156" x14ac:dyDescent="0.25">
      <c r="A95" s="7"/>
      <c r="B95" s="7"/>
      <c r="C95" s="7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2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M95" s="11" t="e">
        <f t="shared" si="8"/>
        <v>#NUM!</v>
      </c>
      <c r="EN95">
        <f t="shared" si="9"/>
        <v>0</v>
      </c>
      <c r="EO95">
        <f t="shared" ca="1" si="10"/>
        <v>0</v>
      </c>
      <c r="EZ95">
        <v>100191</v>
      </c>
    </row>
    <row r="96" spans="1:156" x14ac:dyDescent="0.25">
      <c r="A96" s="7"/>
      <c r="B96" s="7"/>
      <c r="C96" s="7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2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M96" s="11" t="e">
        <f t="shared" si="8"/>
        <v>#NUM!</v>
      </c>
      <c r="EN96">
        <f t="shared" si="9"/>
        <v>0</v>
      </c>
      <c r="EO96">
        <f t="shared" ca="1" si="10"/>
        <v>0</v>
      </c>
      <c r="EZ96">
        <v>100192</v>
      </c>
    </row>
    <row r="97" spans="1:156" x14ac:dyDescent="0.25">
      <c r="A97" s="8"/>
      <c r="B97" s="8"/>
      <c r="C97" s="8"/>
      <c r="D97" s="8"/>
      <c r="EZ97">
        <v>100193</v>
      </c>
    </row>
    <row r="98" spans="1:156" x14ac:dyDescent="0.25">
      <c r="A98" s="8"/>
      <c r="B98" s="8"/>
      <c r="C98" s="8"/>
      <c r="D98" s="8"/>
      <c r="EZ98">
        <v>100194</v>
      </c>
    </row>
    <row r="99" spans="1:156" x14ac:dyDescent="0.25">
      <c r="A99" s="8"/>
      <c r="B99" s="8"/>
      <c r="C99" s="8"/>
      <c r="D99" s="8"/>
      <c r="EZ99">
        <v>100195</v>
      </c>
    </row>
    <row r="100" spans="1:156" x14ac:dyDescent="0.25">
      <c r="A100" s="8"/>
      <c r="B100" s="8"/>
      <c r="C100" s="8"/>
      <c r="D100" s="8"/>
      <c r="EZ100">
        <v>100196</v>
      </c>
    </row>
    <row r="101" spans="1:156" x14ac:dyDescent="0.25">
      <c r="A101" s="8"/>
      <c r="B101" s="8"/>
      <c r="C101" s="8"/>
      <c r="D101" s="8"/>
      <c r="EZ101">
        <v>100197</v>
      </c>
    </row>
    <row r="102" spans="1:156" x14ac:dyDescent="0.25">
      <c r="A102" s="8"/>
      <c r="B102" s="8"/>
      <c r="C102" s="8"/>
      <c r="D102" s="8"/>
      <c r="EZ102">
        <v>100198</v>
      </c>
    </row>
    <row r="103" spans="1:156" x14ac:dyDescent="0.25">
      <c r="A103" s="8"/>
      <c r="B103" s="8"/>
      <c r="C103" s="8"/>
      <c r="D103" s="8"/>
      <c r="EZ103">
        <v>100199</v>
      </c>
    </row>
    <row r="104" spans="1:156" x14ac:dyDescent="0.25">
      <c r="A104" s="8"/>
      <c r="B104" s="8"/>
      <c r="C104" s="8"/>
      <c r="D104" s="8"/>
      <c r="EZ104">
        <v>103101</v>
      </c>
    </row>
    <row r="105" spans="1:156" x14ac:dyDescent="0.25">
      <c r="A105" s="8"/>
      <c r="B105" s="8"/>
      <c r="C105" s="8"/>
      <c r="D105" s="8"/>
      <c r="EZ105">
        <v>103102</v>
      </c>
    </row>
    <row r="106" spans="1:156" x14ac:dyDescent="0.25">
      <c r="A106" s="8"/>
      <c r="B106" s="8"/>
      <c r="C106" s="8"/>
      <c r="D106" s="8"/>
      <c r="EZ106">
        <v>103103</v>
      </c>
    </row>
    <row r="107" spans="1:156" x14ac:dyDescent="0.25">
      <c r="A107" s="8"/>
      <c r="B107" s="8"/>
      <c r="C107" s="8"/>
      <c r="D107" s="8"/>
      <c r="EZ107">
        <v>103104</v>
      </c>
    </row>
    <row r="108" spans="1:156" x14ac:dyDescent="0.25">
      <c r="A108" s="8"/>
      <c r="B108" s="8"/>
      <c r="C108" s="8"/>
      <c r="D108" s="8"/>
      <c r="EZ108">
        <v>103105</v>
      </c>
    </row>
    <row r="109" spans="1:156" x14ac:dyDescent="0.25">
      <c r="A109" s="8"/>
      <c r="B109" s="8"/>
      <c r="C109" s="8"/>
      <c r="D109" s="8"/>
      <c r="EZ109">
        <v>103106</v>
      </c>
    </row>
    <row r="110" spans="1:156" x14ac:dyDescent="0.25">
      <c r="A110" s="8"/>
      <c r="B110" s="8"/>
      <c r="C110" s="8"/>
      <c r="D110" s="8"/>
      <c r="EZ110">
        <v>103107</v>
      </c>
    </row>
    <row r="111" spans="1:156" x14ac:dyDescent="0.25">
      <c r="A111" s="8"/>
      <c r="B111" s="8"/>
      <c r="C111" s="8"/>
      <c r="D111" s="8"/>
      <c r="EZ111">
        <v>103108</v>
      </c>
    </row>
    <row r="112" spans="1:156" x14ac:dyDescent="0.25">
      <c r="A112" s="8"/>
      <c r="B112" s="8"/>
      <c r="C112" s="8"/>
      <c r="D112" s="8"/>
      <c r="EZ112">
        <v>103109</v>
      </c>
    </row>
    <row r="113" spans="1:156" x14ac:dyDescent="0.25">
      <c r="A113" s="8"/>
      <c r="B113" s="8"/>
      <c r="C113" s="8"/>
      <c r="D113" s="8"/>
      <c r="EZ113">
        <v>103110</v>
      </c>
    </row>
    <row r="114" spans="1:156" x14ac:dyDescent="0.25">
      <c r="A114" s="8"/>
      <c r="B114" s="8"/>
      <c r="C114" s="8"/>
      <c r="D114" s="8"/>
      <c r="EZ114">
        <v>103111</v>
      </c>
    </row>
    <row r="115" spans="1:156" x14ac:dyDescent="0.25">
      <c r="A115" s="8"/>
      <c r="B115" s="8"/>
      <c r="C115" s="8"/>
      <c r="D115" s="8"/>
      <c r="EZ115">
        <v>103112</v>
      </c>
    </row>
    <row r="116" spans="1:156" x14ac:dyDescent="0.25">
      <c r="A116" s="8"/>
      <c r="B116" s="8"/>
      <c r="C116" s="8"/>
      <c r="D116" s="8"/>
      <c r="EZ116">
        <v>103113</v>
      </c>
    </row>
    <row r="117" spans="1:156" x14ac:dyDescent="0.25">
      <c r="A117" s="8"/>
      <c r="B117" s="8"/>
      <c r="C117" s="8"/>
      <c r="D117" s="8"/>
      <c r="EZ117">
        <v>103114</v>
      </c>
    </row>
    <row r="118" spans="1:156" x14ac:dyDescent="0.25">
      <c r="A118" s="8"/>
      <c r="B118" s="8"/>
      <c r="C118" s="8"/>
      <c r="D118" s="8"/>
      <c r="EZ118">
        <v>103115</v>
      </c>
    </row>
    <row r="119" spans="1:156" x14ac:dyDescent="0.25">
      <c r="A119" s="8"/>
      <c r="B119" s="8"/>
      <c r="C119" s="8"/>
      <c r="D119" s="8"/>
      <c r="EZ119">
        <v>103116</v>
      </c>
    </row>
    <row r="120" spans="1:156" x14ac:dyDescent="0.25">
      <c r="A120" s="8"/>
      <c r="B120" s="8"/>
      <c r="C120" s="8"/>
      <c r="D120" s="8"/>
      <c r="EZ120">
        <v>103117</v>
      </c>
    </row>
    <row r="121" spans="1:156" x14ac:dyDescent="0.25">
      <c r="A121" s="8"/>
      <c r="B121" s="8"/>
      <c r="C121" s="8"/>
      <c r="D121" s="8"/>
      <c r="EZ121">
        <v>103118</v>
      </c>
    </row>
    <row r="122" spans="1:156" x14ac:dyDescent="0.25">
      <c r="A122" s="8"/>
      <c r="B122" s="8"/>
      <c r="C122" s="8"/>
      <c r="D122" s="8"/>
      <c r="EZ122">
        <v>103119</v>
      </c>
    </row>
    <row r="123" spans="1:156" x14ac:dyDescent="0.25">
      <c r="A123" s="8"/>
      <c r="B123" s="8"/>
      <c r="C123" s="8"/>
      <c r="D123" s="8"/>
      <c r="EZ123">
        <v>103120</v>
      </c>
    </row>
    <row r="124" spans="1:156" x14ac:dyDescent="0.25">
      <c r="A124" s="8"/>
      <c r="B124" s="8"/>
      <c r="C124" s="8"/>
      <c r="D124" s="8"/>
      <c r="EZ124">
        <v>103126</v>
      </c>
    </row>
    <row r="125" spans="1:156" x14ac:dyDescent="0.25">
      <c r="A125" s="8"/>
      <c r="B125" s="8"/>
      <c r="C125" s="8"/>
      <c r="D125" s="8"/>
      <c r="EZ125">
        <v>103127</v>
      </c>
    </row>
    <row r="126" spans="1:156" x14ac:dyDescent="0.25">
      <c r="A126" s="8"/>
      <c r="B126" s="8"/>
      <c r="C126" s="8"/>
      <c r="D126" s="8"/>
      <c r="EZ126">
        <v>103128</v>
      </c>
    </row>
    <row r="127" spans="1:156" x14ac:dyDescent="0.25">
      <c r="A127" s="8"/>
      <c r="B127" s="8"/>
      <c r="C127" s="8"/>
      <c r="D127" s="8"/>
      <c r="EZ127">
        <v>103129</v>
      </c>
    </row>
    <row r="128" spans="1:156" x14ac:dyDescent="0.25">
      <c r="A128" s="8"/>
      <c r="B128" s="8"/>
      <c r="C128" s="8"/>
      <c r="D128" s="8"/>
      <c r="EZ128">
        <v>103134</v>
      </c>
    </row>
    <row r="129" spans="1:156" x14ac:dyDescent="0.25">
      <c r="A129" s="8"/>
      <c r="B129" s="8"/>
      <c r="C129" s="8"/>
      <c r="D129" s="8"/>
      <c r="EZ129">
        <v>103135</v>
      </c>
    </row>
    <row r="130" spans="1:156" x14ac:dyDescent="0.25">
      <c r="A130" s="8"/>
      <c r="B130" s="8"/>
      <c r="C130" s="8"/>
      <c r="D130" s="8"/>
      <c r="EZ130">
        <v>103137</v>
      </c>
    </row>
    <row r="131" spans="1:156" x14ac:dyDescent="0.25">
      <c r="A131" s="8"/>
      <c r="B131" s="8"/>
      <c r="C131" s="8"/>
      <c r="D131" s="8"/>
      <c r="EZ131">
        <v>103139</v>
      </c>
    </row>
    <row r="132" spans="1:156" x14ac:dyDescent="0.25">
      <c r="A132" s="8"/>
      <c r="B132" s="8"/>
      <c r="C132" s="8"/>
      <c r="D132" s="8"/>
      <c r="EZ132">
        <v>103148</v>
      </c>
    </row>
    <row r="133" spans="1:156" x14ac:dyDescent="0.25">
      <c r="A133" s="8"/>
      <c r="B133" s="8"/>
      <c r="C133" s="8"/>
      <c r="D133" s="8"/>
      <c r="EZ133">
        <v>103149</v>
      </c>
    </row>
    <row r="134" spans="1:156" x14ac:dyDescent="0.25">
      <c r="A134" s="8"/>
      <c r="B134" s="8"/>
      <c r="C134" s="8"/>
      <c r="D134" s="8"/>
      <c r="EZ134">
        <v>103150</v>
      </c>
    </row>
    <row r="135" spans="1:156" x14ac:dyDescent="0.25">
      <c r="A135" s="8"/>
      <c r="B135" s="8"/>
      <c r="C135" s="8"/>
      <c r="D135" s="8"/>
      <c r="EZ135">
        <v>103151</v>
      </c>
    </row>
    <row r="136" spans="1:156" x14ac:dyDescent="0.25">
      <c r="A136" s="8"/>
      <c r="B136" s="8"/>
      <c r="C136" s="8"/>
      <c r="D136" s="8"/>
      <c r="EZ136">
        <v>103158</v>
      </c>
    </row>
    <row r="137" spans="1:156" x14ac:dyDescent="0.25">
      <c r="A137" s="8"/>
      <c r="B137" s="8"/>
      <c r="C137" s="8"/>
      <c r="D137" s="8"/>
      <c r="EZ137">
        <v>103160</v>
      </c>
    </row>
    <row r="138" spans="1:156" x14ac:dyDescent="0.25">
      <c r="A138" s="8"/>
      <c r="B138" s="8"/>
      <c r="C138" s="8"/>
      <c r="D138" s="8"/>
      <c r="EZ138">
        <v>103161</v>
      </c>
    </row>
    <row r="139" spans="1:156" x14ac:dyDescent="0.25">
      <c r="A139" s="8"/>
      <c r="B139" s="8"/>
      <c r="C139" s="8"/>
      <c r="D139" s="8"/>
      <c r="EZ139">
        <v>103165</v>
      </c>
    </row>
    <row r="140" spans="1:156" x14ac:dyDescent="0.25">
      <c r="A140" s="8"/>
      <c r="B140" s="8"/>
      <c r="C140" s="8"/>
      <c r="D140" s="8"/>
      <c r="EZ140">
        <v>103166</v>
      </c>
    </row>
    <row r="141" spans="1:156" x14ac:dyDescent="0.25">
      <c r="A141" s="8"/>
      <c r="B141" s="8"/>
      <c r="C141" s="8"/>
      <c r="D141" s="8"/>
      <c r="EZ141">
        <v>103175</v>
      </c>
    </row>
    <row r="142" spans="1:156" x14ac:dyDescent="0.25">
      <c r="A142" s="8"/>
      <c r="B142" s="8"/>
      <c r="C142" s="8"/>
      <c r="D142" s="8"/>
      <c r="EZ142">
        <v>103177</v>
      </c>
    </row>
    <row r="143" spans="1:156" x14ac:dyDescent="0.25">
      <c r="A143" s="8"/>
      <c r="B143" s="8"/>
      <c r="C143" s="8"/>
      <c r="D143" s="8"/>
      <c r="EZ143">
        <v>199008</v>
      </c>
    </row>
    <row r="144" spans="1:156" x14ac:dyDescent="0.25">
      <c r="A144" s="8"/>
      <c r="B144" s="8"/>
      <c r="C144" s="8"/>
      <c r="D144" s="8"/>
    </row>
    <row r="145" spans="1:4" x14ac:dyDescent="0.25">
      <c r="A145" s="8"/>
      <c r="B145" s="8"/>
      <c r="C145" s="8"/>
      <c r="D145" s="8"/>
    </row>
    <row r="146" spans="1:4" x14ac:dyDescent="0.25">
      <c r="A146" s="8"/>
      <c r="B146" s="8"/>
      <c r="C146" s="8"/>
      <c r="D146" s="8"/>
    </row>
    <row r="147" spans="1:4" x14ac:dyDescent="0.25">
      <c r="A147" s="8"/>
      <c r="B147" s="8"/>
      <c r="C147" s="8"/>
      <c r="D147" s="8"/>
    </row>
    <row r="148" spans="1:4" x14ac:dyDescent="0.25">
      <c r="A148" s="8"/>
      <c r="B148" s="8"/>
      <c r="C148" s="8"/>
      <c r="D148" s="8"/>
    </row>
    <row r="149" spans="1:4" x14ac:dyDescent="0.25">
      <c r="A149" s="8"/>
      <c r="B149" s="8"/>
      <c r="C149" s="8"/>
      <c r="D149" s="8"/>
    </row>
    <row r="150" spans="1:4" x14ac:dyDescent="0.25">
      <c r="A150" s="8"/>
      <c r="B150" s="8"/>
      <c r="C150" s="8"/>
      <c r="D150" s="8"/>
    </row>
    <row r="151" spans="1:4" x14ac:dyDescent="0.25">
      <c r="A151" s="8"/>
      <c r="B151" s="8"/>
      <c r="C151" s="8"/>
      <c r="D151" s="8"/>
    </row>
    <row r="152" spans="1:4" x14ac:dyDescent="0.25">
      <c r="A152" s="8"/>
      <c r="B152" s="8"/>
      <c r="C152" s="8"/>
      <c r="D152" s="8"/>
    </row>
    <row r="153" spans="1:4" x14ac:dyDescent="0.25">
      <c r="A153" s="8"/>
      <c r="B153" s="8"/>
      <c r="C153" s="8"/>
      <c r="D153" s="8"/>
    </row>
    <row r="154" spans="1:4" x14ac:dyDescent="0.25">
      <c r="A154" s="8"/>
      <c r="B154" s="8"/>
      <c r="C154" s="8"/>
      <c r="D154" s="8"/>
    </row>
    <row r="155" spans="1:4" x14ac:dyDescent="0.25">
      <c r="A155" s="8"/>
      <c r="B155" s="8"/>
      <c r="C155" s="8"/>
      <c r="D155" s="8"/>
    </row>
    <row r="156" spans="1:4" x14ac:dyDescent="0.25">
      <c r="A156" s="8"/>
      <c r="B156" s="8"/>
      <c r="C156" s="8"/>
      <c r="D156" s="8"/>
    </row>
    <row r="157" spans="1:4" x14ac:dyDescent="0.25">
      <c r="A157" s="8"/>
      <c r="B157" s="8"/>
      <c r="C157" s="8"/>
      <c r="D157" s="8"/>
    </row>
    <row r="158" spans="1:4" x14ac:dyDescent="0.25">
      <c r="A158" s="8"/>
      <c r="B158" s="8"/>
      <c r="C158" s="8"/>
      <c r="D158" s="8"/>
    </row>
    <row r="159" spans="1:4" x14ac:dyDescent="0.25">
      <c r="A159" s="8"/>
      <c r="B159" s="8"/>
      <c r="C159" s="8"/>
      <c r="D159" s="8"/>
    </row>
    <row r="160" spans="1:4" x14ac:dyDescent="0.25">
      <c r="A160" s="8"/>
      <c r="B160" s="8"/>
      <c r="C160" s="8"/>
      <c r="D160" s="8"/>
    </row>
    <row r="161" spans="1:4" x14ac:dyDescent="0.25">
      <c r="A161" s="8"/>
      <c r="B161" s="8"/>
      <c r="C161" s="8"/>
      <c r="D161" s="8"/>
    </row>
    <row r="162" spans="1:4" x14ac:dyDescent="0.25">
      <c r="A162" s="8"/>
      <c r="B162" s="8"/>
      <c r="C162" s="8"/>
      <c r="D162" s="8"/>
    </row>
    <row r="163" spans="1:4" x14ac:dyDescent="0.25">
      <c r="A163" s="8"/>
      <c r="B163" s="8"/>
      <c r="C163" s="8"/>
      <c r="D163" s="8"/>
    </row>
    <row r="164" spans="1:4" x14ac:dyDescent="0.25">
      <c r="A164" s="8"/>
      <c r="B164" s="8"/>
      <c r="C164" s="8"/>
      <c r="D164" s="8"/>
    </row>
    <row r="165" spans="1:4" x14ac:dyDescent="0.25">
      <c r="A165" s="8"/>
      <c r="B165" s="8"/>
      <c r="C165" s="8"/>
      <c r="D165" s="8"/>
    </row>
    <row r="166" spans="1:4" x14ac:dyDescent="0.25">
      <c r="A166" s="8"/>
      <c r="B166" s="8"/>
      <c r="C166" s="8"/>
      <c r="D166" s="8"/>
    </row>
    <row r="167" spans="1:4" x14ac:dyDescent="0.25">
      <c r="A167" s="8"/>
      <c r="B167" s="8"/>
      <c r="C167" s="8"/>
      <c r="D167" s="8"/>
    </row>
    <row r="168" spans="1:4" x14ac:dyDescent="0.25">
      <c r="A168" s="8"/>
      <c r="B168" s="8"/>
      <c r="C168" s="8"/>
      <c r="D168" s="8"/>
    </row>
    <row r="169" spans="1:4" x14ac:dyDescent="0.25">
      <c r="A169" s="8"/>
      <c r="B169" s="8"/>
      <c r="C169" s="8"/>
      <c r="D169" s="8"/>
    </row>
    <row r="170" spans="1:4" x14ac:dyDescent="0.25">
      <c r="A170" s="8"/>
      <c r="B170" s="8"/>
      <c r="C170" s="8"/>
      <c r="D170" s="8"/>
    </row>
    <row r="171" spans="1:4" x14ac:dyDescent="0.25">
      <c r="A171" s="8"/>
      <c r="B171" s="8"/>
      <c r="C171" s="8"/>
      <c r="D171" s="8"/>
    </row>
    <row r="172" spans="1:4" x14ac:dyDescent="0.25">
      <c r="A172" s="8"/>
      <c r="B172" s="8"/>
      <c r="C172" s="8"/>
      <c r="D172" s="8"/>
    </row>
    <row r="173" spans="1:4" x14ac:dyDescent="0.25">
      <c r="A173" s="8"/>
      <c r="B173" s="8"/>
      <c r="C173" s="8"/>
      <c r="D173" s="8"/>
    </row>
    <row r="174" spans="1:4" x14ac:dyDescent="0.25">
      <c r="A174" s="8"/>
      <c r="B174" s="8"/>
      <c r="C174" s="8"/>
      <c r="D174" s="8"/>
    </row>
    <row r="175" spans="1:4" x14ac:dyDescent="0.25">
      <c r="A175" s="8"/>
      <c r="B175" s="8"/>
      <c r="C175" s="8"/>
      <c r="D175" s="8"/>
    </row>
    <row r="176" spans="1:4" x14ac:dyDescent="0.25">
      <c r="A176" s="8"/>
      <c r="B176" s="8"/>
      <c r="C176" s="8"/>
      <c r="D176" s="8"/>
    </row>
    <row r="177" spans="1:4" x14ac:dyDescent="0.25">
      <c r="A177" s="8"/>
      <c r="B177" s="8"/>
      <c r="C177" s="8"/>
      <c r="D177" s="8"/>
    </row>
    <row r="178" spans="1:4" x14ac:dyDescent="0.25">
      <c r="A178" s="8"/>
      <c r="B178" s="8"/>
      <c r="C178" s="8"/>
      <c r="D178" s="8"/>
    </row>
    <row r="179" spans="1:4" x14ac:dyDescent="0.25">
      <c r="A179" s="8"/>
      <c r="B179" s="8"/>
      <c r="C179" s="8"/>
      <c r="D179" s="8"/>
    </row>
    <row r="180" spans="1:4" x14ac:dyDescent="0.25">
      <c r="A180" s="8"/>
      <c r="B180" s="8"/>
      <c r="C180" s="8"/>
      <c r="D180" s="8"/>
    </row>
    <row r="181" spans="1:4" x14ac:dyDescent="0.25">
      <c r="A181" s="8"/>
      <c r="B181" s="8"/>
      <c r="C181" s="8"/>
      <c r="D181" s="8"/>
    </row>
    <row r="182" spans="1:4" x14ac:dyDescent="0.25">
      <c r="A182" s="8"/>
      <c r="B182" s="8"/>
      <c r="C182" s="8"/>
      <c r="D182" s="8"/>
    </row>
    <row r="183" spans="1:4" x14ac:dyDescent="0.25">
      <c r="A183" s="8"/>
      <c r="B183" s="8"/>
      <c r="C183" s="8"/>
      <c r="D183" s="8"/>
    </row>
    <row r="184" spans="1:4" x14ac:dyDescent="0.25">
      <c r="A184" s="8"/>
      <c r="B184" s="8"/>
      <c r="C184" s="8"/>
      <c r="D184" s="8"/>
    </row>
    <row r="185" spans="1:4" x14ac:dyDescent="0.25">
      <c r="A185" s="8"/>
      <c r="B185" s="8"/>
      <c r="C185" s="8"/>
      <c r="D185" s="8"/>
    </row>
    <row r="186" spans="1:4" x14ac:dyDescent="0.25">
      <c r="A186" s="8"/>
      <c r="B186" s="8"/>
      <c r="C186" s="8"/>
      <c r="D186" s="8"/>
    </row>
    <row r="187" spans="1:4" x14ac:dyDescent="0.25">
      <c r="A187" s="8"/>
      <c r="B187" s="8"/>
      <c r="C187" s="8"/>
      <c r="D187" s="8"/>
    </row>
    <row r="188" spans="1:4" x14ac:dyDescent="0.25">
      <c r="A188" s="8"/>
      <c r="B188" s="8"/>
      <c r="C188" s="8"/>
      <c r="D188" s="8"/>
    </row>
    <row r="189" spans="1:4" x14ac:dyDescent="0.25">
      <c r="A189" s="8"/>
      <c r="B189" s="8"/>
      <c r="C189" s="8"/>
      <c r="D189" s="8"/>
    </row>
    <row r="190" spans="1:4" x14ac:dyDescent="0.25">
      <c r="A190" s="8"/>
      <c r="B190" s="8"/>
      <c r="C190" s="8"/>
      <c r="D190" s="8"/>
    </row>
    <row r="191" spans="1:4" x14ac:dyDescent="0.25">
      <c r="A191" s="8"/>
      <c r="B191" s="8"/>
      <c r="C191" s="8"/>
      <c r="D191" s="8"/>
    </row>
    <row r="192" spans="1:4" x14ac:dyDescent="0.25">
      <c r="A192" s="8"/>
      <c r="B192" s="8"/>
      <c r="C192" s="8"/>
      <c r="D192" s="8"/>
    </row>
    <row r="193" spans="1:4" x14ac:dyDescent="0.25">
      <c r="A193" s="8"/>
      <c r="B193" s="8"/>
      <c r="C193" s="8"/>
      <c r="D193" s="8"/>
    </row>
    <row r="194" spans="1:4" x14ac:dyDescent="0.25">
      <c r="A194" s="8"/>
      <c r="B194" s="8"/>
      <c r="C194" s="8"/>
      <c r="D194" s="8"/>
    </row>
    <row r="195" spans="1:4" x14ac:dyDescent="0.25">
      <c r="A195" s="8"/>
      <c r="B195" s="8"/>
      <c r="C195" s="8"/>
      <c r="D195" s="8"/>
    </row>
    <row r="196" spans="1:4" x14ac:dyDescent="0.25">
      <c r="A196" s="8"/>
      <c r="B196" s="8"/>
      <c r="C196" s="8"/>
      <c r="D196" s="8"/>
    </row>
    <row r="197" spans="1:4" x14ac:dyDescent="0.25">
      <c r="A197" s="8"/>
      <c r="B197" s="8"/>
      <c r="C197" s="8"/>
      <c r="D197" s="8"/>
    </row>
    <row r="198" spans="1:4" x14ac:dyDescent="0.25">
      <c r="A198" s="8"/>
      <c r="B198" s="8"/>
      <c r="C198" s="8"/>
      <c r="D198" s="8"/>
    </row>
    <row r="199" spans="1:4" x14ac:dyDescent="0.25">
      <c r="A199" s="8"/>
      <c r="B199" s="8"/>
      <c r="C199" s="8"/>
      <c r="D199" s="8"/>
    </row>
    <row r="200" spans="1:4" x14ac:dyDescent="0.25">
      <c r="A200" s="8"/>
      <c r="B200" s="8"/>
      <c r="C200" s="8"/>
      <c r="D200" s="8"/>
    </row>
    <row r="201" spans="1:4" x14ac:dyDescent="0.25">
      <c r="A201" s="8"/>
      <c r="B201" s="8"/>
      <c r="C201" s="8"/>
      <c r="D201" s="8"/>
    </row>
    <row r="202" spans="1:4" x14ac:dyDescent="0.25">
      <c r="A202" s="8"/>
      <c r="B202" s="8"/>
      <c r="C202" s="8"/>
      <c r="D202" s="8"/>
    </row>
    <row r="203" spans="1:4" x14ac:dyDescent="0.25">
      <c r="A203" s="8"/>
      <c r="B203" s="8"/>
      <c r="C203" s="8"/>
      <c r="D203" s="8"/>
    </row>
    <row r="204" spans="1:4" x14ac:dyDescent="0.25">
      <c r="A204" s="8"/>
      <c r="B204" s="8"/>
      <c r="C204" s="8"/>
      <c r="D204" s="8"/>
    </row>
    <row r="205" spans="1:4" x14ac:dyDescent="0.25">
      <c r="A205" s="8"/>
      <c r="B205" s="8"/>
      <c r="C205" s="8"/>
      <c r="D205" s="8"/>
    </row>
    <row r="206" spans="1:4" x14ac:dyDescent="0.25">
      <c r="A206" s="8"/>
      <c r="B206" s="8"/>
      <c r="C206" s="8"/>
      <c r="D206" s="8"/>
    </row>
    <row r="207" spans="1:4" x14ac:dyDescent="0.25">
      <c r="A207" s="8"/>
      <c r="B207" s="8"/>
      <c r="C207" s="8"/>
      <c r="D207" s="8"/>
    </row>
    <row r="208" spans="1:4" x14ac:dyDescent="0.25">
      <c r="A208" s="8"/>
      <c r="B208" s="8"/>
      <c r="C208" s="8"/>
      <c r="D208" s="8"/>
    </row>
    <row r="209" spans="1:4" x14ac:dyDescent="0.25">
      <c r="A209" s="8"/>
      <c r="B209" s="8"/>
      <c r="C209" s="8"/>
      <c r="D209" s="8"/>
    </row>
    <row r="210" spans="1:4" x14ac:dyDescent="0.25">
      <c r="A210" s="8"/>
      <c r="B210" s="8"/>
      <c r="C210" s="8"/>
      <c r="D210" s="8"/>
    </row>
    <row r="211" spans="1:4" x14ac:dyDescent="0.25">
      <c r="A211" s="8"/>
      <c r="B211" s="8"/>
      <c r="C211" s="8"/>
      <c r="D211" s="8"/>
    </row>
    <row r="212" spans="1:4" x14ac:dyDescent="0.25">
      <c r="A212" s="8"/>
      <c r="B212" s="8"/>
      <c r="C212" s="8"/>
      <c r="D212" s="8"/>
    </row>
    <row r="213" spans="1:4" x14ac:dyDescent="0.25">
      <c r="A213" s="8"/>
      <c r="B213" s="8"/>
      <c r="C213" s="8"/>
      <c r="D213" s="8"/>
    </row>
    <row r="214" spans="1:4" x14ac:dyDescent="0.25">
      <c r="A214" s="8"/>
      <c r="B214" s="8"/>
      <c r="C214" s="8"/>
      <c r="D214" s="8"/>
    </row>
    <row r="215" spans="1:4" x14ac:dyDescent="0.25">
      <c r="A215" s="8"/>
      <c r="B215" s="8"/>
      <c r="C215" s="8"/>
      <c r="D215" s="8"/>
    </row>
    <row r="216" spans="1:4" x14ac:dyDescent="0.25">
      <c r="A216" s="8"/>
      <c r="B216" s="8"/>
      <c r="C216" s="8"/>
      <c r="D216" s="8"/>
    </row>
    <row r="217" spans="1:4" x14ac:dyDescent="0.25">
      <c r="A217" s="8"/>
      <c r="B217" s="8"/>
      <c r="C217" s="8"/>
      <c r="D217" s="8"/>
    </row>
    <row r="218" spans="1:4" x14ac:dyDescent="0.25">
      <c r="A218" s="8"/>
      <c r="B218" s="8"/>
      <c r="C218" s="8"/>
      <c r="D218" s="8"/>
    </row>
    <row r="219" spans="1:4" x14ac:dyDescent="0.25">
      <c r="A219" s="8"/>
      <c r="B219" s="8"/>
      <c r="C219" s="8"/>
      <c r="D219" s="8"/>
    </row>
    <row r="220" spans="1:4" x14ac:dyDescent="0.25">
      <c r="A220" s="8"/>
      <c r="B220" s="8"/>
      <c r="C220" s="8"/>
      <c r="D220" s="8"/>
    </row>
    <row r="221" spans="1:4" x14ac:dyDescent="0.25">
      <c r="A221" s="8"/>
      <c r="B221" s="8"/>
      <c r="C221" s="8"/>
      <c r="D221" s="8"/>
    </row>
    <row r="222" spans="1:4" x14ac:dyDescent="0.25">
      <c r="A222" s="8"/>
      <c r="B222" s="8"/>
      <c r="C222" s="8"/>
      <c r="D222" s="8"/>
    </row>
    <row r="223" spans="1:4" x14ac:dyDescent="0.25">
      <c r="A223" s="8"/>
      <c r="B223" s="8"/>
      <c r="C223" s="8"/>
      <c r="D223" s="8"/>
    </row>
    <row r="224" spans="1:4" x14ac:dyDescent="0.25">
      <c r="A224" s="8"/>
      <c r="B224" s="8"/>
      <c r="C224" s="8"/>
      <c r="D224" s="8"/>
    </row>
    <row r="225" spans="1:4" x14ac:dyDescent="0.25">
      <c r="A225" s="8"/>
      <c r="B225" s="8"/>
      <c r="C225" s="8"/>
      <c r="D225" s="8"/>
    </row>
    <row r="226" spans="1:4" x14ac:dyDescent="0.25">
      <c r="A226" s="8"/>
      <c r="B226" s="8"/>
      <c r="C226" s="8"/>
      <c r="D226" s="8"/>
    </row>
    <row r="227" spans="1:4" x14ac:dyDescent="0.25">
      <c r="A227" s="8"/>
      <c r="B227" s="8"/>
      <c r="C227" s="8"/>
      <c r="D227" s="8"/>
    </row>
    <row r="228" spans="1:4" x14ac:dyDescent="0.25">
      <c r="A228" s="8"/>
      <c r="B228" s="8"/>
      <c r="C228" s="8"/>
      <c r="D228" s="8"/>
    </row>
    <row r="229" spans="1:4" x14ac:dyDescent="0.25">
      <c r="A229" s="8"/>
      <c r="B229" s="8"/>
      <c r="C229" s="8"/>
      <c r="D229" s="8"/>
    </row>
    <row r="230" spans="1:4" x14ac:dyDescent="0.25">
      <c r="A230" s="8"/>
      <c r="B230" s="8"/>
      <c r="C230" s="8"/>
      <c r="D230" s="8"/>
    </row>
    <row r="231" spans="1:4" x14ac:dyDescent="0.25">
      <c r="A231" s="8"/>
      <c r="B231" s="8"/>
      <c r="C231" s="8"/>
      <c r="D231" s="8"/>
    </row>
    <row r="232" spans="1:4" x14ac:dyDescent="0.25">
      <c r="A232" s="8"/>
      <c r="B232" s="8"/>
      <c r="C232" s="8"/>
      <c r="D232" s="8"/>
    </row>
    <row r="233" spans="1:4" x14ac:dyDescent="0.25">
      <c r="A233" s="8"/>
      <c r="B233" s="8"/>
      <c r="C233" s="8"/>
      <c r="D233" s="8"/>
    </row>
    <row r="234" spans="1:4" x14ac:dyDescent="0.25">
      <c r="A234" s="8"/>
      <c r="B234" s="8"/>
      <c r="C234" s="8"/>
      <c r="D234" s="8"/>
    </row>
    <row r="235" spans="1:4" x14ac:dyDescent="0.25">
      <c r="A235" s="8"/>
      <c r="B235" s="8"/>
      <c r="C235" s="8"/>
      <c r="D235" s="8"/>
    </row>
    <row r="236" spans="1:4" x14ac:dyDescent="0.25">
      <c r="A236" s="8"/>
      <c r="B236" s="8"/>
      <c r="C236" s="8"/>
      <c r="D236" s="8"/>
    </row>
    <row r="237" spans="1:4" x14ac:dyDescent="0.25">
      <c r="A237" s="8"/>
      <c r="B237" s="8"/>
      <c r="C237" s="8"/>
      <c r="D237" s="8"/>
    </row>
    <row r="238" spans="1:4" x14ac:dyDescent="0.25">
      <c r="A238" s="8"/>
      <c r="B238" s="8"/>
      <c r="C238" s="8"/>
      <c r="D238" s="8"/>
    </row>
    <row r="239" spans="1:4" x14ac:dyDescent="0.25">
      <c r="A239" s="8"/>
      <c r="B239" s="8"/>
      <c r="C239" s="8"/>
      <c r="D239" s="8"/>
    </row>
    <row r="240" spans="1:4" x14ac:dyDescent="0.25">
      <c r="A240" s="8"/>
      <c r="B240" s="8"/>
      <c r="C240" s="8"/>
      <c r="D240" s="8"/>
    </row>
    <row r="241" spans="1:4" x14ac:dyDescent="0.25">
      <c r="A241" s="8"/>
      <c r="B241" s="8"/>
      <c r="C241" s="8"/>
      <c r="D241" s="8"/>
    </row>
    <row r="242" spans="1:4" x14ac:dyDescent="0.25">
      <c r="A242" s="8"/>
      <c r="B242" s="8"/>
      <c r="C242" s="8"/>
      <c r="D242" s="8"/>
    </row>
    <row r="243" spans="1:4" x14ac:dyDescent="0.25">
      <c r="A243" s="8"/>
      <c r="B243" s="8"/>
      <c r="C243" s="8"/>
      <c r="D243" s="8"/>
    </row>
    <row r="244" spans="1:4" x14ac:dyDescent="0.25">
      <c r="A244" s="8"/>
      <c r="B244" s="8"/>
      <c r="C244" s="8"/>
      <c r="D244" s="8"/>
    </row>
    <row r="245" spans="1:4" x14ac:dyDescent="0.25">
      <c r="A245" s="8"/>
      <c r="B245" s="8"/>
      <c r="C245" s="8"/>
      <c r="D245" s="8"/>
    </row>
    <row r="246" spans="1:4" x14ac:dyDescent="0.25">
      <c r="A246" s="8"/>
      <c r="B246" s="8"/>
      <c r="C246" s="8"/>
      <c r="D246" s="8"/>
    </row>
    <row r="247" spans="1:4" x14ac:dyDescent="0.25">
      <c r="A247" s="8"/>
      <c r="B247" s="8"/>
      <c r="C247" s="8"/>
      <c r="D247" s="8"/>
    </row>
    <row r="248" spans="1:4" x14ac:dyDescent="0.25">
      <c r="A248" s="8"/>
      <c r="B248" s="8"/>
      <c r="C248" s="8"/>
      <c r="D248" s="8"/>
    </row>
    <row r="249" spans="1:4" x14ac:dyDescent="0.25">
      <c r="A249" s="8"/>
      <c r="B249" s="8"/>
      <c r="C249" s="8"/>
      <c r="D249" s="8"/>
    </row>
    <row r="250" spans="1:4" x14ac:dyDescent="0.25">
      <c r="A250" s="8"/>
      <c r="B250" s="8"/>
      <c r="C250" s="8"/>
      <c r="D250" s="8"/>
    </row>
    <row r="251" spans="1:4" x14ac:dyDescent="0.25">
      <c r="A251" s="8"/>
      <c r="B251" s="8"/>
      <c r="C251" s="8"/>
      <c r="D251" s="8"/>
    </row>
    <row r="252" spans="1:4" x14ac:dyDescent="0.25">
      <c r="A252" s="8"/>
      <c r="B252" s="8"/>
      <c r="C252" s="8"/>
      <c r="D252" s="8"/>
    </row>
    <row r="253" spans="1:4" x14ac:dyDescent="0.25">
      <c r="A253" s="8"/>
      <c r="B253" s="8"/>
      <c r="C253" s="8"/>
      <c r="D253" s="8"/>
    </row>
    <row r="254" spans="1:4" x14ac:dyDescent="0.25">
      <c r="A254" s="8"/>
      <c r="B254" s="8"/>
      <c r="C254" s="8"/>
      <c r="D254" s="8"/>
    </row>
    <row r="255" spans="1:4" x14ac:dyDescent="0.25">
      <c r="A255" s="8"/>
      <c r="B255" s="8"/>
      <c r="C255" s="8"/>
      <c r="D255" s="8"/>
    </row>
    <row r="256" spans="1:4" x14ac:dyDescent="0.25">
      <c r="A256" s="8"/>
      <c r="B256" s="8"/>
      <c r="C256" s="8"/>
      <c r="D256" s="8"/>
    </row>
    <row r="257" spans="1:4" x14ac:dyDescent="0.25">
      <c r="A257" s="8"/>
      <c r="B257" s="8"/>
      <c r="C257" s="8"/>
      <c r="D257" s="8"/>
    </row>
    <row r="258" spans="1:4" x14ac:dyDescent="0.25">
      <c r="A258" s="8"/>
      <c r="B258" s="8"/>
      <c r="C258" s="8"/>
      <c r="D258" s="8"/>
    </row>
    <row r="259" spans="1:4" x14ac:dyDescent="0.25">
      <c r="A259" s="8"/>
      <c r="B259" s="8"/>
      <c r="C259" s="8"/>
      <c r="D259" s="8"/>
    </row>
    <row r="260" spans="1:4" x14ac:dyDescent="0.25">
      <c r="A260" s="8"/>
      <c r="B260" s="8"/>
      <c r="C260" s="8"/>
      <c r="D260" s="8"/>
    </row>
    <row r="261" spans="1:4" x14ac:dyDescent="0.25">
      <c r="A261" s="8"/>
      <c r="B261" s="8"/>
      <c r="C261" s="8"/>
      <c r="D261" s="8"/>
    </row>
    <row r="262" spans="1:4" x14ac:dyDescent="0.25">
      <c r="A262" s="8"/>
      <c r="B262" s="8"/>
      <c r="C262" s="8"/>
      <c r="D262" s="8"/>
    </row>
    <row r="263" spans="1:4" x14ac:dyDescent="0.25">
      <c r="A263" s="8"/>
      <c r="B263" s="8"/>
      <c r="C263" s="8"/>
      <c r="D263" s="8"/>
    </row>
    <row r="264" spans="1:4" x14ac:dyDescent="0.25">
      <c r="A264" s="8"/>
      <c r="B264" s="8"/>
      <c r="C264" s="8"/>
      <c r="D264" s="8"/>
    </row>
    <row r="265" spans="1:4" x14ac:dyDescent="0.25">
      <c r="A265" s="8"/>
      <c r="B265" s="8"/>
      <c r="C265" s="8"/>
      <c r="D265" s="8"/>
    </row>
    <row r="266" spans="1:4" x14ac:dyDescent="0.25">
      <c r="A266" s="8"/>
      <c r="B266" s="8"/>
      <c r="C266" s="8"/>
      <c r="D266" s="8"/>
    </row>
    <row r="267" spans="1:4" x14ac:dyDescent="0.25">
      <c r="A267" s="8"/>
      <c r="B267" s="8"/>
      <c r="C267" s="8"/>
      <c r="D267" s="8"/>
    </row>
    <row r="268" spans="1:4" x14ac:dyDescent="0.25">
      <c r="A268" s="8"/>
      <c r="B268" s="8"/>
      <c r="C268" s="8"/>
      <c r="D268" s="8"/>
    </row>
    <row r="269" spans="1:4" x14ac:dyDescent="0.25">
      <c r="A269" s="8"/>
      <c r="B269" s="8"/>
      <c r="C269" s="8"/>
      <c r="D269" s="8"/>
    </row>
    <row r="270" spans="1:4" x14ac:dyDescent="0.25">
      <c r="A270" s="8"/>
      <c r="B270" s="8"/>
      <c r="C270" s="8"/>
      <c r="D270" s="8"/>
    </row>
    <row r="271" spans="1:4" x14ac:dyDescent="0.25">
      <c r="A271" s="8"/>
      <c r="B271" s="8"/>
      <c r="C271" s="8"/>
      <c r="D271" s="8"/>
    </row>
    <row r="272" spans="1:4" x14ac:dyDescent="0.25">
      <c r="A272" s="8"/>
      <c r="B272" s="8"/>
      <c r="C272" s="8"/>
      <c r="D272" s="8"/>
    </row>
    <row r="273" spans="1:4" x14ac:dyDescent="0.25">
      <c r="A273" s="8"/>
      <c r="B273" s="8"/>
      <c r="C273" s="8"/>
      <c r="D273" s="8"/>
    </row>
    <row r="274" spans="1:4" x14ac:dyDescent="0.25">
      <c r="A274" s="8"/>
      <c r="B274" s="8"/>
      <c r="C274" s="8"/>
      <c r="D274" s="8"/>
    </row>
    <row r="275" spans="1:4" x14ac:dyDescent="0.25">
      <c r="A275" s="8"/>
      <c r="B275" s="8"/>
      <c r="C275" s="8"/>
      <c r="D275" s="8"/>
    </row>
    <row r="276" spans="1:4" x14ac:dyDescent="0.25">
      <c r="A276" s="8"/>
      <c r="B276" s="8"/>
      <c r="C276" s="8"/>
      <c r="D276" s="8"/>
    </row>
    <row r="277" spans="1:4" x14ac:dyDescent="0.25">
      <c r="A277" s="8"/>
      <c r="B277" s="8"/>
      <c r="C277" s="8"/>
      <c r="D277" s="8"/>
    </row>
    <row r="278" spans="1:4" x14ac:dyDescent="0.25">
      <c r="A278" s="8"/>
      <c r="B278" s="8"/>
      <c r="C278" s="8"/>
      <c r="D278" s="8"/>
    </row>
    <row r="279" spans="1:4" x14ac:dyDescent="0.25">
      <c r="A279" s="8"/>
      <c r="B279" s="8"/>
      <c r="C279" s="8"/>
      <c r="D279" s="8"/>
    </row>
    <row r="280" spans="1:4" x14ac:dyDescent="0.25">
      <c r="A280" s="8"/>
      <c r="B280" s="8"/>
      <c r="C280" s="8"/>
      <c r="D280" s="8"/>
    </row>
    <row r="281" spans="1:4" x14ac:dyDescent="0.25">
      <c r="A281" s="8"/>
      <c r="B281" s="8"/>
      <c r="C281" s="8"/>
      <c r="D281" s="8"/>
    </row>
    <row r="282" spans="1:4" x14ac:dyDescent="0.25">
      <c r="A282" s="8"/>
      <c r="B282" s="8"/>
      <c r="C282" s="8"/>
      <c r="D282" s="8"/>
    </row>
    <row r="283" spans="1:4" x14ac:dyDescent="0.25">
      <c r="A283" s="8"/>
      <c r="B283" s="8"/>
      <c r="C283" s="8"/>
      <c r="D283" s="8"/>
    </row>
    <row r="284" spans="1:4" x14ac:dyDescent="0.25">
      <c r="A284" s="8"/>
      <c r="B284" s="8"/>
      <c r="C284" s="8"/>
      <c r="D284" s="8"/>
    </row>
    <row r="285" spans="1:4" x14ac:dyDescent="0.25">
      <c r="A285" s="8"/>
      <c r="B285" s="8"/>
      <c r="C285" s="8"/>
      <c r="D285" s="8"/>
    </row>
    <row r="286" spans="1:4" x14ac:dyDescent="0.25">
      <c r="A286" s="8"/>
      <c r="B286" s="8"/>
      <c r="C286" s="8"/>
      <c r="D286" s="8"/>
    </row>
    <row r="287" spans="1:4" x14ac:dyDescent="0.25">
      <c r="A287" s="8"/>
      <c r="B287" s="8"/>
      <c r="C287" s="8"/>
      <c r="D287" s="8"/>
    </row>
    <row r="288" spans="1:4" x14ac:dyDescent="0.25">
      <c r="A288" s="8"/>
      <c r="B288" s="8"/>
      <c r="C288" s="8"/>
      <c r="D288" s="8"/>
    </row>
    <row r="289" spans="1:4" x14ac:dyDescent="0.25">
      <c r="A289" s="8"/>
      <c r="B289" s="8"/>
      <c r="C289" s="8"/>
      <c r="D289" s="8"/>
    </row>
    <row r="290" spans="1:4" x14ac:dyDescent="0.25">
      <c r="A290" s="8"/>
      <c r="B290" s="8"/>
      <c r="C290" s="8"/>
      <c r="D290" s="8"/>
    </row>
    <row r="291" spans="1:4" x14ac:dyDescent="0.25">
      <c r="A291" s="8"/>
      <c r="B291" s="8"/>
      <c r="C291" s="9"/>
      <c r="D291" s="10"/>
    </row>
    <row r="292" spans="1:4" x14ac:dyDescent="0.25">
      <c r="A292" s="8"/>
      <c r="B292" s="8"/>
      <c r="C292" s="9"/>
      <c r="D292" s="10"/>
    </row>
    <row r="293" spans="1:4" x14ac:dyDescent="0.25">
      <c r="A293" s="8"/>
      <c r="B293" s="8"/>
      <c r="C293" s="9"/>
      <c r="D293" s="10"/>
    </row>
    <row r="294" spans="1:4" x14ac:dyDescent="0.25">
      <c r="A294" s="8"/>
      <c r="B294" s="8"/>
      <c r="C294" s="9"/>
      <c r="D294" s="10"/>
    </row>
    <row r="295" spans="1:4" x14ac:dyDescent="0.25">
      <c r="A295" s="8"/>
      <c r="B295" s="8"/>
      <c r="C295" s="9"/>
      <c r="D295" s="10"/>
    </row>
    <row r="296" spans="1:4" x14ac:dyDescent="0.25">
      <c r="A296" s="8"/>
      <c r="B296" s="8"/>
      <c r="C296" s="9"/>
      <c r="D296" s="10"/>
    </row>
    <row r="297" spans="1:4" x14ac:dyDescent="0.25">
      <c r="A297" s="8"/>
      <c r="B297" s="8"/>
      <c r="C297" s="9"/>
      <c r="D297" s="10"/>
    </row>
    <row r="298" spans="1:4" x14ac:dyDescent="0.25">
      <c r="A298" s="8"/>
      <c r="B298" s="8"/>
      <c r="C298" s="9"/>
      <c r="D298" s="10"/>
    </row>
    <row r="299" spans="1:4" x14ac:dyDescent="0.25">
      <c r="A299" s="8"/>
      <c r="B299" s="8"/>
      <c r="C299" s="9"/>
      <c r="D299" s="10"/>
    </row>
    <row r="300" spans="1:4" x14ac:dyDescent="0.25">
      <c r="A300" s="8"/>
      <c r="B300" s="8"/>
      <c r="C300" s="9"/>
      <c r="D300" s="10"/>
    </row>
    <row r="301" spans="1:4" x14ac:dyDescent="0.25">
      <c r="A301" s="8"/>
      <c r="B301" s="8"/>
      <c r="C301" s="9"/>
      <c r="D301" s="10"/>
    </row>
    <row r="302" spans="1:4" x14ac:dyDescent="0.25">
      <c r="A302" s="8"/>
      <c r="B302" s="8"/>
      <c r="C302" s="9"/>
      <c r="D302" s="10"/>
    </row>
    <row r="303" spans="1:4" x14ac:dyDescent="0.25">
      <c r="A303" s="8"/>
      <c r="B303" s="8"/>
      <c r="C303" s="9"/>
      <c r="D303" s="10"/>
    </row>
    <row r="304" spans="1:4" x14ac:dyDescent="0.25">
      <c r="A304" s="8"/>
      <c r="B304" s="8"/>
      <c r="C304" s="9"/>
      <c r="D304" s="10"/>
    </row>
    <row r="305" spans="1:4" x14ac:dyDescent="0.25">
      <c r="A305" s="8"/>
      <c r="B305" s="8"/>
      <c r="C305" s="9"/>
      <c r="D305" s="10"/>
    </row>
    <row r="306" spans="1:4" x14ac:dyDescent="0.25">
      <c r="A306" s="8"/>
      <c r="B306" s="8"/>
      <c r="C306" s="9"/>
      <c r="D306" s="10"/>
    </row>
    <row r="307" spans="1:4" x14ac:dyDescent="0.25">
      <c r="A307" s="8"/>
      <c r="B307" s="8"/>
      <c r="C307" s="9"/>
      <c r="D307" s="10"/>
    </row>
    <row r="308" spans="1:4" x14ac:dyDescent="0.25">
      <c r="A308" s="8"/>
      <c r="B308" s="8"/>
      <c r="C308" s="9"/>
      <c r="D308" s="10"/>
    </row>
    <row r="309" spans="1:4" x14ac:dyDescent="0.25">
      <c r="A309" s="8"/>
      <c r="B309" s="8"/>
      <c r="C309" s="9"/>
      <c r="D309" s="10"/>
    </row>
    <row r="310" spans="1:4" x14ac:dyDescent="0.25">
      <c r="A310" s="8"/>
      <c r="B310" s="8"/>
      <c r="C310" s="9"/>
      <c r="D310" s="10"/>
    </row>
    <row r="311" spans="1:4" x14ac:dyDescent="0.25">
      <c r="A311" s="8"/>
      <c r="B311" s="8"/>
      <c r="C311" s="9"/>
      <c r="D311" s="10"/>
    </row>
    <row r="312" spans="1:4" x14ac:dyDescent="0.25">
      <c r="A312" s="8"/>
      <c r="B312" s="8"/>
      <c r="C312" s="9"/>
      <c r="D312" s="10"/>
    </row>
    <row r="313" spans="1:4" x14ac:dyDescent="0.25">
      <c r="A313" s="8"/>
      <c r="B313" s="8"/>
      <c r="C313" s="9"/>
      <c r="D313" s="10"/>
    </row>
    <row r="314" spans="1:4" x14ac:dyDescent="0.25">
      <c r="A314" s="8"/>
      <c r="B314" s="8"/>
      <c r="C314" s="9"/>
      <c r="D314" s="10"/>
    </row>
    <row r="315" spans="1:4" x14ac:dyDescent="0.25">
      <c r="A315" s="8"/>
      <c r="B315" s="8"/>
      <c r="C315" s="9"/>
      <c r="D315" s="10"/>
    </row>
    <row r="316" spans="1:4" x14ac:dyDescent="0.25">
      <c r="A316" s="8"/>
      <c r="B316" s="8"/>
      <c r="C316" s="9"/>
      <c r="D316" s="10"/>
    </row>
    <row r="317" spans="1:4" x14ac:dyDescent="0.25">
      <c r="A317" s="8"/>
      <c r="B317" s="8"/>
      <c r="C317" s="9"/>
      <c r="D317" s="10"/>
    </row>
    <row r="318" spans="1:4" x14ac:dyDescent="0.25">
      <c r="A318" s="8"/>
      <c r="B318" s="8"/>
      <c r="C318" s="9"/>
      <c r="D318" s="10"/>
    </row>
    <row r="319" spans="1:4" x14ac:dyDescent="0.25">
      <c r="A319" s="8"/>
      <c r="B319" s="8"/>
      <c r="C319" s="9"/>
      <c r="D319" s="10"/>
    </row>
    <row r="320" spans="1:4" x14ac:dyDescent="0.25">
      <c r="A320" s="8"/>
      <c r="B320" s="8"/>
      <c r="C320" s="9"/>
      <c r="D320" s="10"/>
    </row>
    <row r="321" spans="1:4" x14ac:dyDescent="0.25">
      <c r="A321" s="8"/>
      <c r="B321" s="8"/>
      <c r="C321" s="9"/>
      <c r="D321" s="10"/>
    </row>
    <row r="322" spans="1:4" x14ac:dyDescent="0.25">
      <c r="A322" s="8"/>
      <c r="B322" s="8"/>
      <c r="C322" s="9"/>
      <c r="D322" s="10"/>
    </row>
    <row r="323" spans="1:4" x14ac:dyDescent="0.25">
      <c r="A323" s="8"/>
      <c r="B323" s="8"/>
      <c r="C323" s="9"/>
      <c r="D323" s="10"/>
    </row>
    <row r="324" spans="1:4" x14ac:dyDescent="0.25">
      <c r="A324" s="8"/>
      <c r="B324" s="8"/>
      <c r="C324" s="9"/>
      <c r="D324" s="10"/>
    </row>
    <row r="325" spans="1:4" x14ac:dyDescent="0.25">
      <c r="A325" s="8"/>
      <c r="B325" s="8"/>
      <c r="C325" s="9"/>
      <c r="D325" s="10"/>
    </row>
    <row r="326" spans="1:4" x14ac:dyDescent="0.25">
      <c r="A326" s="8"/>
      <c r="B326" s="8"/>
      <c r="C326" s="9"/>
      <c r="D326" s="10"/>
    </row>
    <row r="327" spans="1:4" x14ac:dyDescent="0.25">
      <c r="A327" s="8"/>
      <c r="B327" s="8"/>
      <c r="C327" s="9"/>
      <c r="D327" s="10"/>
    </row>
    <row r="328" spans="1:4" x14ac:dyDescent="0.25">
      <c r="A328" s="8"/>
      <c r="B328" s="8"/>
      <c r="C328" s="9"/>
      <c r="D328" s="10"/>
    </row>
    <row r="329" spans="1:4" x14ac:dyDescent="0.25">
      <c r="A329" s="8"/>
      <c r="B329" s="8"/>
      <c r="C329" s="9"/>
      <c r="D329" s="10"/>
    </row>
    <row r="330" spans="1:4" x14ac:dyDescent="0.25">
      <c r="A330" s="8"/>
      <c r="B330" s="8"/>
      <c r="C330" s="9"/>
      <c r="D330" s="10"/>
    </row>
    <row r="331" spans="1:4" x14ac:dyDescent="0.25">
      <c r="A331" s="8"/>
      <c r="B331" s="8"/>
      <c r="C331" s="9"/>
      <c r="D331" s="10"/>
    </row>
    <row r="332" spans="1:4" x14ac:dyDescent="0.25">
      <c r="A332" s="8"/>
      <c r="B332" s="8"/>
      <c r="C332" s="9"/>
      <c r="D332" s="10"/>
    </row>
    <row r="333" spans="1:4" x14ac:dyDescent="0.25">
      <c r="A333" s="8"/>
      <c r="B333" s="8"/>
      <c r="C333" s="9"/>
      <c r="D333" s="10"/>
    </row>
    <row r="334" spans="1:4" x14ac:dyDescent="0.25">
      <c r="A334" s="8"/>
      <c r="B334" s="8"/>
      <c r="C334" s="9"/>
      <c r="D334" s="10"/>
    </row>
    <row r="335" spans="1:4" x14ac:dyDescent="0.25">
      <c r="A335" s="8"/>
      <c r="B335" s="8"/>
      <c r="C335" s="9"/>
      <c r="D335" s="10"/>
    </row>
    <row r="336" spans="1:4" x14ac:dyDescent="0.25">
      <c r="A336" s="8"/>
      <c r="B336" s="8"/>
      <c r="C336" s="9"/>
      <c r="D336" s="10"/>
    </row>
    <row r="337" spans="1:4" x14ac:dyDescent="0.25">
      <c r="A337" s="8"/>
      <c r="B337" s="8"/>
      <c r="C337" s="9"/>
      <c r="D337" s="10"/>
    </row>
    <row r="338" spans="1:4" x14ac:dyDescent="0.25">
      <c r="A338" s="8"/>
      <c r="B338" s="8"/>
      <c r="C338" s="9"/>
      <c r="D338" s="10"/>
    </row>
    <row r="339" spans="1:4" x14ac:dyDescent="0.25">
      <c r="A339" s="8"/>
      <c r="B339" s="8"/>
      <c r="C339" s="9"/>
      <c r="D339" s="10"/>
    </row>
    <row r="340" spans="1:4" x14ac:dyDescent="0.25">
      <c r="A340" s="8"/>
      <c r="B340" s="8"/>
      <c r="C340" s="9"/>
      <c r="D340" s="10"/>
    </row>
    <row r="341" spans="1:4" x14ac:dyDescent="0.25">
      <c r="A341" s="8"/>
      <c r="B341" s="8"/>
      <c r="C341" s="9"/>
      <c r="D341" s="10"/>
    </row>
    <row r="342" spans="1:4" x14ac:dyDescent="0.25">
      <c r="A342" s="8"/>
      <c r="B342" s="8"/>
      <c r="C342" s="9"/>
      <c r="D342" s="10"/>
    </row>
    <row r="343" spans="1:4" x14ac:dyDescent="0.25">
      <c r="A343" s="8"/>
      <c r="B343" s="8"/>
      <c r="C343" s="9"/>
      <c r="D343" s="10"/>
    </row>
    <row r="344" spans="1:4" x14ac:dyDescent="0.25">
      <c r="A344" s="8"/>
      <c r="B344" s="8"/>
      <c r="C344" s="9"/>
      <c r="D344" s="10"/>
    </row>
    <row r="345" spans="1:4" x14ac:dyDescent="0.25">
      <c r="A345" s="8"/>
      <c r="B345" s="8"/>
      <c r="C345" s="9"/>
      <c r="D345" s="10"/>
    </row>
    <row r="346" spans="1:4" x14ac:dyDescent="0.25">
      <c r="A346" s="8"/>
      <c r="B346" s="8"/>
      <c r="C346" s="9"/>
      <c r="D346" s="10"/>
    </row>
    <row r="347" spans="1:4" x14ac:dyDescent="0.25">
      <c r="A347" s="8"/>
      <c r="B347" s="8"/>
      <c r="C347" s="9"/>
      <c r="D347" s="10"/>
    </row>
    <row r="348" spans="1:4" x14ac:dyDescent="0.25">
      <c r="A348" s="8"/>
      <c r="B348" s="8"/>
      <c r="C348" s="9"/>
      <c r="D348" s="10"/>
    </row>
    <row r="349" spans="1:4" x14ac:dyDescent="0.25">
      <c r="A349" s="8"/>
      <c r="B349" s="8"/>
      <c r="C349" s="9"/>
      <c r="D349" s="10"/>
    </row>
    <row r="350" spans="1:4" x14ac:dyDescent="0.25">
      <c r="A350" s="8"/>
      <c r="B350" s="8"/>
      <c r="C350" s="9"/>
      <c r="D350" s="10"/>
    </row>
    <row r="351" spans="1:4" x14ac:dyDescent="0.25">
      <c r="A351" s="8"/>
      <c r="B351" s="8"/>
      <c r="C351" s="9"/>
      <c r="D351" s="10"/>
    </row>
    <row r="352" spans="1:4" x14ac:dyDescent="0.25">
      <c r="A352" s="8"/>
      <c r="B352" s="8"/>
      <c r="C352" s="9"/>
      <c r="D352" s="10"/>
    </row>
    <row r="353" spans="1:4" x14ac:dyDescent="0.25">
      <c r="A353" s="8"/>
      <c r="B353" s="8"/>
      <c r="C353" s="9"/>
      <c r="D353" s="10"/>
    </row>
    <row r="354" spans="1:4" x14ac:dyDescent="0.25">
      <c r="A354" s="8"/>
      <c r="B354" s="8"/>
      <c r="C354" s="9"/>
      <c r="D354" s="10"/>
    </row>
    <row r="355" spans="1:4" x14ac:dyDescent="0.25">
      <c r="A355" s="8"/>
      <c r="B355" s="8"/>
      <c r="C355" s="9"/>
      <c r="D355" s="10"/>
    </row>
    <row r="356" spans="1:4" x14ac:dyDescent="0.25">
      <c r="A356" s="8"/>
      <c r="B356" s="8"/>
      <c r="C356" s="9"/>
      <c r="D356" s="10"/>
    </row>
    <row r="357" spans="1:4" x14ac:dyDescent="0.25">
      <c r="A357" s="8"/>
      <c r="B357" s="8"/>
      <c r="C357" s="9"/>
      <c r="D357" s="10"/>
    </row>
    <row r="358" spans="1:4" x14ac:dyDescent="0.25">
      <c r="A358" s="8"/>
      <c r="B358" s="8"/>
      <c r="C358" s="9"/>
      <c r="D358" s="10"/>
    </row>
    <row r="359" spans="1:4" x14ac:dyDescent="0.25">
      <c r="A359" s="8"/>
      <c r="B359" s="8"/>
      <c r="C359" s="9"/>
      <c r="D359" s="10"/>
    </row>
    <row r="360" spans="1:4" x14ac:dyDescent="0.25">
      <c r="A360" s="8"/>
      <c r="B360" s="8"/>
      <c r="C360" s="9"/>
      <c r="D360" s="10"/>
    </row>
    <row r="361" spans="1:4" x14ac:dyDescent="0.25">
      <c r="A361" s="8"/>
      <c r="B361" s="8"/>
      <c r="C361" s="9"/>
      <c r="D361" s="10"/>
    </row>
    <row r="362" spans="1:4" x14ac:dyDescent="0.25">
      <c r="A362" s="8"/>
      <c r="B362" s="8"/>
      <c r="C362" s="9"/>
      <c r="D362" s="10"/>
    </row>
    <row r="363" spans="1:4" x14ac:dyDescent="0.25">
      <c r="A363" s="8"/>
      <c r="B363" s="8"/>
      <c r="C363" s="9"/>
      <c r="D363" s="10"/>
    </row>
    <row r="364" spans="1:4" x14ac:dyDescent="0.25">
      <c r="A364" s="8"/>
      <c r="B364" s="8"/>
      <c r="C364" s="9"/>
      <c r="D364" s="10"/>
    </row>
    <row r="365" spans="1:4" x14ac:dyDescent="0.25">
      <c r="A365" s="8"/>
      <c r="B365" s="8"/>
      <c r="C365" s="9"/>
      <c r="D365" s="10"/>
    </row>
    <row r="366" spans="1:4" x14ac:dyDescent="0.25">
      <c r="A366" s="8"/>
      <c r="B366" s="8"/>
      <c r="C366" s="9"/>
      <c r="D366" s="10"/>
    </row>
    <row r="367" spans="1:4" x14ac:dyDescent="0.25">
      <c r="A367" s="8"/>
      <c r="B367" s="8"/>
      <c r="C367" s="9"/>
      <c r="D367" s="10"/>
    </row>
    <row r="368" spans="1:4" x14ac:dyDescent="0.25">
      <c r="A368" s="8"/>
      <c r="B368" s="8"/>
      <c r="C368" s="9"/>
      <c r="D368" s="10"/>
    </row>
    <row r="369" spans="1:4" x14ac:dyDescent="0.25">
      <c r="A369" s="8"/>
      <c r="B369" s="8"/>
      <c r="C369" s="9"/>
      <c r="D369" s="10"/>
    </row>
    <row r="370" spans="1:4" x14ac:dyDescent="0.25">
      <c r="A370" s="8"/>
      <c r="B370" s="8"/>
      <c r="C370" s="9"/>
      <c r="D370" s="10"/>
    </row>
    <row r="371" spans="1:4" x14ac:dyDescent="0.25">
      <c r="A371" s="8"/>
      <c r="B371" s="8"/>
      <c r="C371" s="9"/>
      <c r="D371" s="10"/>
    </row>
    <row r="372" spans="1:4" x14ac:dyDescent="0.25">
      <c r="A372" s="8"/>
      <c r="B372" s="8"/>
      <c r="C372" s="9"/>
      <c r="D372" s="10"/>
    </row>
    <row r="373" spans="1:4" x14ac:dyDescent="0.25">
      <c r="A373" s="8"/>
      <c r="B373" s="8"/>
      <c r="C373" s="9"/>
      <c r="D373" s="10"/>
    </row>
    <row r="374" spans="1:4" x14ac:dyDescent="0.25">
      <c r="A374" s="8"/>
      <c r="B374" s="8"/>
      <c r="C374" s="9"/>
      <c r="D374" s="10"/>
    </row>
    <row r="375" spans="1:4" x14ac:dyDescent="0.25">
      <c r="A375" s="8"/>
      <c r="B375" s="8"/>
      <c r="C375" s="9"/>
      <c r="D375" s="10"/>
    </row>
    <row r="376" spans="1:4" x14ac:dyDescent="0.25">
      <c r="A376" s="8"/>
      <c r="B376" s="8"/>
      <c r="C376" s="9"/>
      <c r="D376" s="10"/>
    </row>
    <row r="377" spans="1:4" x14ac:dyDescent="0.25">
      <c r="A377" s="8"/>
      <c r="B377" s="8"/>
      <c r="C377" s="9"/>
      <c r="D377" s="10"/>
    </row>
    <row r="378" spans="1:4" x14ac:dyDescent="0.25">
      <c r="A378" s="8"/>
      <c r="B378" s="8"/>
      <c r="C378" s="9"/>
      <c r="D378" s="10"/>
    </row>
    <row r="379" spans="1:4" x14ac:dyDescent="0.25">
      <c r="A379" s="8"/>
      <c r="B379" s="8"/>
      <c r="C379" s="9"/>
      <c r="D379" s="10"/>
    </row>
    <row r="380" spans="1:4" x14ac:dyDescent="0.25">
      <c r="A380" s="8"/>
      <c r="B380" s="8"/>
      <c r="C380" s="9"/>
      <c r="D380" s="10"/>
    </row>
    <row r="381" spans="1:4" x14ac:dyDescent="0.25">
      <c r="A381" s="8"/>
      <c r="B381" s="8"/>
      <c r="C381" s="9"/>
      <c r="D381" s="10"/>
    </row>
    <row r="382" spans="1:4" x14ac:dyDescent="0.25">
      <c r="A382" s="8"/>
      <c r="B382" s="8"/>
      <c r="C382" s="9"/>
      <c r="D382" s="10"/>
    </row>
    <row r="383" spans="1:4" x14ac:dyDescent="0.25">
      <c r="A383" s="8"/>
      <c r="B383" s="8"/>
      <c r="C383" s="9"/>
      <c r="D383" s="10"/>
    </row>
    <row r="384" spans="1:4" x14ac:dyDescent="0.25">
      <c r="A384" s="8"/>
      <c r="B384" s="8"/>
      <c r="C384" s="9"/>
      <c r="D384" s="10"/>
    </row>
    <row r="385" spans="1:4" x14ac:dyDescent="0.25">
      <c r="A385" s="8"/>
      <c r="B385" s="8"/>
      <c r="C385" s="9"/>
      <c r="D385" s="10"/>
    </row>
    <row r="386" spans="1:4" x14ac:dyDescent="0.25">
      <c r="A386" s="8"/>
      <c r="B386" s="8"/>
      <c r="C386" s="9"/>
      <c r="D386" s="10"/>
    </row>
    <row r="387" spans="1:4" x14ac:dyDescent="0.25">
      <c r="A387" s="8"/>
      <c r="B387" s="8"/>
      <c r="C387" s="9"/>
      <c r="D387" s="10"/>
    </row>
    <row r="388" spans="1:4" x14ac:dyDescent="0.25">
      <c r="A388" s="8"/>
      <c r="B388" s="8"/>
      <c r="C388" s="9"/>
      <c r="D388" s="10"/>
    </row>
    <row r="389" spans="1:4" x14ac:dyDescent="0.25">
      <c r="A389" s="8"/>
      <c r="B389" s="8"/>
      <c r="C389" s="9"/>
      <c r="D389" s="10"/>
    </row>
    <row r="390" spans="1:4" x14ac:dyDescent="0.25">
      <c r="A390" s="8"/>
      <c r="B390" s="8"/>
      <c r="C390" s="9"/>
      <c r="D390" s="10"/>
    </row>
    <row r="391" spans="1:4" x14ac:dyDescent="0.25">
      <c r="A391" s="8"/>
      <c r="B391" s="8"/>
      <c r="C391" s="9"/>
      <c r="D391" s="10"/>
    </row>
    <row r="392" spans="1:4" x14ac:dyDescent="0.25">
      <c r="A392" s="8"/>
      <c r="B392" s="8"/>
      <c r="C392" s="9"/>
      <c r="D392" s="10"/>
    </row>
    <row r="393" spans="1:4" x14ac:dyDescent="0.25">
      <c r="A393" s="8"/>
      <c r="B393" s="8"/>
      <c r="C393" s="9"/>
      <c r="D393" s="10"/>
    </row>
    <row r="394" spans="1:4" x14ac:dyDescent="0.25">
      <c r="A394" s="8"/>
      <c r="B394" s="8"/>
      <c r="C394" s="9"/>
      <c r="D394" s="10"/>
    </row>
    <row r="395" spans="1:4" x14ac:dyDescent="0.25">
      <c r="A395" s="8"/>
      <c r="B395" s="8"/>
      <c r="C395" s="9"/>
      <c r="D395" s="10"/>
    </row>
    <row r="396" spans="1:4" x14ac:dyDescent="0.25">
      <c r="A396" s="8"/>
      <c r="B396" s="8"/>
      <c r="C396" s="9"/>
      <c r="D396" s="10"/>
    </row>
    <row r="397" spans="1:4" x14ac:dyDescent="0.25">
      <c r="A397" s="8"/>
      <c r="B397" s="8"/>
      <c r="C397" s="9"/>
      <c r="D397" s="10"/>
    </row>
    <row r="398" spans="1:4" x14ac:dyDescent="0.25">
      <c r="A398" s="8"/>
      <c r="B398" s="8"/>
      <c r="C398" s="9"/>
      <c r="D398" s="10"/>
    </row>
    <row r="399" spans="1:4" x14ac:dyDescent="0.25">
      <c r="A399" s="8"/>
      <c r="B399" s="8"/>
      <c r="C399" s="9"/>
      <c r="D399" s="10"/>
    </row>
    <row r="400" spans="1:4" x14ac:dyDescent="0.25">
      <c r="A400" s="8"/>
      <c r="B400" s="8"/>
      <c r="C400" s="9"/>
      <c r="D400" s="10"/>
    </row>
    <row r="401" spans="1:4" x14ac:dyDescent="0.25">
      <c r="A401" s="8"/>
      <c r="B401" s="8"/>
      <c r="C401" s="9"/>
      <c r="D401" s="10"/>
    </row>
    <row r="402" spans="1:4" x14ac:dyDescent="0.25">
      <c r="A402" s="8"/>
      <c r="B402" s="8"/>
      <c r="C402" s="9"/>
      <c r="D402" s="10"/>
    </row>
    <row r="403" spans="1:4" x14ac:dyDescent="0.25">
      <c r="A403" s="8"/>
      <c r="B403" s="8"/>
      <c r="C403" s="9"/>
      <c r="D403" s="10"/>
    </row>
    <row r="404" spans="1:4" x14ac:dyDescent="0.25">
      <c r="A404" s="8"/>
      <c r="B404" s="8"/>
      <c r="C404" s="9"/>
      <c r="D404" s="10"/>
    </row>
    <row r="405" spans="1:4" x14ac:dyDescent="0.25">
      <c r="A405" s="8"/>
      <c r="B405" s="8"/>
      <c r="C405" s="9"/>
      <c r="D405" s="10"/>
    </row>
    <row r="406" spans="1:4" x14ac:dyDescent="0.25">
      <c r="A406" s="8"/>
      <c r="B406" s="8"/>
      <c r="C406" s="9"/>
      <c r="D406" s="10"/>
    </row>
    <row r="407" spans="1:4" x14ac:dyDescent="0.25">
      <c r="A407" s="8"/>
      <c r="B407" s="8"/>
      <c r="C407" s="9"/>
      <c r="D407" s="10"/>
    </row>
    <row r="408" spans="1:4" x14ac:dyDescent="0.25">
      <c r="A408" s="8"/>
      <c r="B408" s="8"/>
      <c r="C408" s="9"/>
      <c r="D408" s="10"/>
    </row>
    <row r="409" spans="1:4" x14ac:dyDescent="0.25">
      <c r="A409" s="8"/>
      <c r="B409" s="8"/>
      <c r="C409" s="9"/>
      <c r="D409" s="10"/>
    </row>
    <row r="410" spans="1:4" x14ac:dyDescent="0.25">
      <c r="A410" s="8"/>
      <c r="B410" s="8"/>
      <c r="C410" s="9"/>
      <c r="D410" s="10"/>
    </row>
    <row r="411" spans="1:4" x14ac:dyDescent="0.25">
      <c r="A411" s="8"/>
      <c r="B411" s="8"/>
      <c r="C411" s="9"/>
      <c r="D411" s="10"/>
    </row>
    <row r="412" spans="1:4" x14ac:dyDescent="0.25">
      <c r="A412" s="8"/>
      <c r="B412" s="8"/>
      <c r="C412" s="9"/>
      <c r="D412" s="10"/>
    </row>
    <row r="413" spans="1:4" x14ac:dyDescent="0.25">
      <c r="A413" s="8"/>
      <c r="B413" s="8"/>
      <c r="C413" s="9"/>
      <c r="D413" s="10"/>
    </row>
    <row r="414" spans="1:4" x14ac:dyDescent="0.25">
      <c r="A414" s="8"/>
      <c r="B414" s="8"/>
      <c r="C414" s="9"/>
      <c r="D414" s="10"/>
    </row>
    <row r="415" spans="1:4" x14ac:dyDescent="0.25">
      <c r="A415" s="8"/>
      <c r="B415" s="8"/>
      <c r="C415" s="9"/>
      <c r="D415" s="10"/>
    </row>
    <row r="416" spans="1:4" x14ac:dyDescent="0.25">
      <c r="A416" s="8"/>
      <c r="B416" s="8"/>
      <c r="C416" s="9"/>
      <c r="D416" s="10"/>
    </row>
    <row r="417" spans="1:4" x14ac:dyDescent="0.25">
      <c r="A417" s="8"/>
      <c r="B417" s="8"/>
      <c r="C417" s="9"/>
      <c r="D417" s="10"/>
    </row>
    <row r="418" spans="1:4" x14ac:dyDescent="0.25">
      <c r="A418" s="8"/>
      <c r="B418" s="8"/>
      <c r="C418" s="9"/>
      <c r="D418" s="10"/>
    </row>
    <row r="419" spans="1:4" x14ac:dyDescent="0.25">
      <c r="A419" s="8"/>
      <c r="B419" s="8"/>
      <c r="C419" s="9"/>
      <c r="D419" s="10"/>
    </row>
    <row r="420" spans="1:4" x14ac:dyDescent="0.25">
      <c r="A420" s="8"/>
      <c r="B420" s="8"/>
      <c r="C420" s="9"/>
      <c r="D420" s="10"/>
    </row>
    <row r="421" spans="1:4" x14ac:dyDescent="0.25">
      <c r="A421" s="8"/>
      <c r="B421" s="8"/>
      <c r="C421" s="9"/>
      <c r="D421" s="10"/>
    </row>
    <row r="422" spans="1:4" x14ac:dyDescent="0.25">
      <c r="A422" s="8"/>
      <c r="B422" s="8"/>
      <c r="C422" s="9"/>
      <c r="D422" s="10"/>
    </row>
    <row r="423" spans="1:4" x14ac:dyDescent="0.25">
      <c r="A423" s="8"/>
      <c r="B423" s="8"/>
      <c r="C423" s="9"/>
      <c r="D423" s="10"/>
    </row>
    <row r="424" spans="1:4" x14ac:dyDescent="0.25">
      <c r="A424" s="8"/>
      <c r="B424" s="8"/>
      <c r="C424" s="9"/>
      <c r="D424" s="10"/>
    </row>
    <row r="425" spans="1:4" x14ac:dyDescent="0.25">
      <c r="A425" s="8"/>
      <c r="B425" s="8"/>
      <c r="C425" s="9"/>
      <c r="D425" s="10"/>
    </row>
    <row r="426" spans="1:4" x14ac:dyDescent="0.25">
      <c r="A426" s="8"/>
      <c r="B426" s="8"/>
      <c r="C426" s="9"/>
      <c r="D426" s="10"/>
    </row>
    <row r="427" spans="1:4" x14ac:dyDescent="0.25">
      <c r="A427" s="8"/>
      <c r="B427" s="8"/>
      <c r="C427" s="9"/>
      <c r="D427" s="10"/>
    </row>
    <row r="428" spans="1:4" x14ac:dyDescent="0.25">
      <c r="A428" s="8"/>
      <c r="B428" s="8"/>
      <c r="C428" s="9"/>
      <c r="D428" s="10"/>
    </row>
    <row r="429" spans="1:4" x14ac:dyDescent="0.25">
      <c r="A429" s="8"/>
      <c r="B429" s="8"/>
      <c r="C429" s="9"/>
      <c r="D429" s="10"/>
    </row>
    <row r="430" spans="1:4" x14ac:dyDescent="0.25">
      <c r="A430" s="8"/>
      <c r="B430" s="8"/>
      <c r="C430" s="9"/>
      <c r="D430" s="10"/>
    </row>
    <row r="431" spans="1:4" x14ac:dyDescent="0.25">
      <c r="A431" s="8"/>
      <c r="B431" s="8"/>
      <c r="C431" s="9"/>
      <c r="D431" s="10"/>
    </row>
    <row r="432" spans="1:4" x14ac:dyDescent="0.25">
      <c r="A432" s="8"/>
      <c r="B432" s="8"/>
      <c r="C432" s="9"/>
      <c r="D432" s="10"/>
    </row>
    <row r="433" spans="1:4" x14ac:dyDescent="0.25">
      <c r="A433" s="8"/>
      <c r="B433" s="8"/>
      <c r="C433" s="9"/>
      <c r="D433" s="10"/>
    </row>
    <row r="434" spans="1:4" x14ac:dyDescent="0.25">
      <c r="A434" s="8"/>
      <c r="B434" s="8"/>
      <c r="C434" s="9"/>
      <c r="D434" s="10"/>
    </row>
    <row r="435" spans="1:4" x14ac:dyDescent="0.25">
      <c r="A435" s="8"/>
      <c r="B435" s="8"/>
      <c r="C435" s="9"/>
      <c r="D435" s="10"/>
    </row>
    <row r="436" spans="1:4" x14ac:dyDescent="0.25">
      <c r="A436" s="8"/>
      <c r="B436" s="8"/>
      <c r="C436" s="9"/>
      <c r="D436" s="10"/>
    </row>
    <row r="437" spans="1:4" x14ac:dyDescent="0.25">
      <c r="A437" s="8"/>
      <c r="B437" s="8"/>
      <c r="C437" s="9"/>
      <c r="D437" s="10"/>
    </row>
    <row r="438" spans="1:4" x14ac:dyDescent="0.25">
      <c r="A438" s="8"/>
      <c r="B438" s="8"/>
      <c r="C438" s="9"/>
      <c r="D438" s="10"/>
    </row>
    <row r="439" spans="1:4" x14ac:dyDescent="0.25">
      <c r="A439" s="8"/>
      <c r="B439" s="8"/>
      <c r="C439" s="9"/>
      <c r="D439" s="10"/>
    </row>
    <row r="440" spans="1:4" x14ac:dyDescent="0.25">
      <c r="A440" s="8"/>
      <c r="B440" s="8"/>
      <c r="C440" s="9"/>
      <c r="D440" s="10"/>
    </row>
    <row r="441" spans="1:4" x14ac:dyDescent="0.25">
      <c r="A441" s="8"/>
      <c r="B441" s="8"/>
      <c r="C441" s="9"/>
      <c r="D441" s="10"/>
    </row>
    <row r="442" spans="1:4" x14ac:dyDescent="0.25">
      <c r="A442" s="8"/>
      <c r="B442" s="8"/>
      <c r="C442" s="9"/>
      <c r="D442" s="10"/>
    </row>
    <row r="443" spans="1:4" x14ac:dyDescent="0.25">
      <c r="A443" s="8"/>
      <c r="B443" s="8"/>
      <c r="C443" s="9"/>
      <c r="D443" s="10"/>
    </row>
    <row r="444" spans="1:4" x14ac:dyDescent="0.25">
      <c r="A444" s="8"/>
      <c r="B444" s="8"/>
      <c r="C444" s="9"/>
      <c r="D444" s="10"/>
    </row>
    <row r="445" spans="1:4" x14ac:dyDescent="0.25">
      <c r="A445" s="8"/>
      <c r="B445" s="8"/>
      <c r="C445" s="9"/>
      <c r="D445" s="10"/>
    </row>
    <row r="446" spans="1:4" x14ac:dyDescent="0.25">
      <c r="A446" s="8"/>
      <c r="B446" s="8"/>
      <c r="C446" s="9"/>
      <c r="D446" s="10"/>
    </row>
    <row r="447" spans="1:4" x14ac:dyDescent="0.25">
      <c r="A447" s="8"/>
      <c r="B447" s="8"/>
      <c r="C447" s="9"/>
      <c r="D447" s="10"/>
    </row>
    <row r="448" spans="1:4" x14ac:dyDescent="0.25">
      <c r="A448" s="8"/>
      <c r="B448" s="8"/>
      <c r="C448" s="9"/>
      <c r="D448" s="10"/>
    </row>
    <row r="449" spans="1:4" x14ac:dyDescent="0.25">
      <c r="A449" s="8"/>
      <c r="B449" s="8"/>
      <c r="C449" s="9"/>
      <c r="D449" s="10"/>
    </row>
    <row r="450" spans="1:4" x14ac:dyDescent="0.25">
      <c r="A450" s="8"/>
      <c r="B450" s="8"/>
      <c r="C450" s="9"/>
      <c r="D450" s="10"/>
    </row>
    <row r="451" spans="1:4" x14ac:dyDescent="0.25">
      <c r="A451" s="8"/>
      <c r="B451" s="8"/>
      <c r="C451" s="9"/>
      <c r="D451" s="10"/>
    </row>
    <row r="452" spans="1:4" x14ac:dyDescent="0.25">
      <c r="A452" s="8"/>
      <c r="B452" s="8"/>
      <c r="C452" s="9"/>
      <c r="D452" s="10"/>
    </row>
    <row r="453" spans="1:4" x14ac:dyDescent="0.25">
      <c r="A453" s="8"/>
      <c r="B453" s="8"/>
      <c r="C453" s="9"/>
      <c r="D453" s="10"/>
    </row>
    <row r="454" spans="1:4" x14ac:dyDescent="0.25">
      <c r="A454" s="8"/>
      <c r="B454" s="8"/>
      <c r="C454" s="9"/>
      <c r="D454" s="10"/>
    </row>
    <row r="455" spans="1:4" x14ac:dyDescent="0.25">
      <c r="A455" s="8"/>
      <c r="B455" s="8"/>
      <c r="C455" s="9"/>
      <c r="D455" s="10"/>
    </row>
    <row r="456" spans="1:4" x14ac:dyDescent="0.25">
      <c r="A456" s="8"/>
      <c r="B456" s="8"/>
      <c r="C456" s="9"/>
      <c r="D456" s="10"/>
    </row>
    <row r="457" spans="1:4" x14ac:dyDescent="0.25">
      <c r="A457" s="8"/>
      <c r="B457" s="8"/>
      <c r="C457" s="9"/>
      <c r="D457" s="10"/>
    </row>
    <row r="458" spans="1:4" x14ac:dyDescent="0.25">
      <c r="A458" s="8"/>
      <c r="B458" s="8"/>
      <c r="C458" s="9"/>
      <c r="D458" s="10"/>
    </row>
    <row r="459" spans="1:4" x14ac:dyDescent="0.25">
      <c r="A459" s="8"/>
      <c r="B459" s="8"/>
      <c r="C459" s="9"/>
      <c r="D459" s="10"/>
    </row>
    <row r="460" spans="1:4" x14ac:dyDescent="0.25">
      <c r="A460" s="8"/>
      <c r="B460" s="8"/>
      <c r="C460" s="9"/>
      <c r="D460" s="10"/>
    </row>
    <row r="461" spans="1:4" x14ac:dyDescent="0.25">
      <c r="A461" s="8"/>
      <c r="B461" s="8"/>
      <c r="C461" s="9"/>
      <c r="D461" s="10"/>
    </row>
    <row r="462" spans="1:4" x14ac:dyDescent="0.25">
      <c r="A462" s="8"/>
      <c r="B462" s="8"/>
      <c r="C462" s="9"/>
      <c r="D462" s="10"/>
    </row>
    <row r="463" spans="1:4" x14ac:dyDescent="0.25">
      <c r="A463" s="8"/>
      <c r="B463" s="8"/>
      <c r="C463" s="9"/>
      <c r="D463" s="10"/>
    </row>
    <row r="464" spans="1:4" x14ac:dyDescent="0.25">
      <c r="A464" s="8"/>
      <c r="B464" s="8"/>
      <c r="C464" s="9"/>
      <c r="D464" s="10"/>
    </row>
    <row r="465" spans="1:4" x14ac:dyDescent="0.25">
      <c r="A465" s="8"/>
      <c r="B465" s="8"/>
      <c r="C465" s="9"/>
      <c r="D465" s="10"/>
    </row>
    <row r="466" spans="1:4" x14ac:dyDescent="0.25">
      <c r="A466" s="8"/>
      <c r="B466" s="8"/>
      <c r="C466" s="9"/>
      <c r="D466" s="10"/>
    </row>
    <row r="467" spans="1:4" x14ac:dyDescent="0.25">
      <c r="A467" s="8"/>
      <c r="B467" s="8"/>
      <c r="C467" s="9"/>
      <c r="D467" s="10"/>
    </row>
    <row r="468" spans="1:4" x14ac:dyDescent="0.25">
      <c r="A468" s="8"/>
      <c r="B468" s="8"/>
      <c r="C468" s="9"/>
      <c r="D468" s="10"/>
    </row>
    <row r="469" spans="1:4" x14ac:dyDescent="0.25">
      <c r="A469" s="8"/>
      <c r="B469" s="8"/>
      <c r="C469" s="9"/>
      <c r="D469" s="10"/>
    </row>
    <row r="470" spans="1:4" x14ac:dyDescent="0.25">
      <c r="A470" s="8"/>
      <c r="B470" s="8"/>
      <c r="C470" s="9"/>
      <c r="D470" s="10"/>
    </row>
    <row r="471" spans="1:4" x14ac:dyDescent="0.25">
      <c r="A471" s="8"/>
      <c r="B471" s="8"/>
      <c r="C471" s="9"/>
      <c r="D471" s="10"/>
    </row>
    <row r="472" spans="1:4" x14ac:dyDescent="0.25">
      <c r="A472" s="8"/>
      <c r="B472" s="8"/>
      <c r="C472" s="9"/>
      <c r="D472" s="10"/>
    </row>
    <row r="473" spans="1:4" x14ac:dyDescent="0.25">
      <c r="A473" s="8"/>
      <c r="B473" s="8"/>
      <c r="C473" s="9"/>
      <c r="D473" s="10"/>
    </row>
    <row r="474" spans="1:4" x14ac:dyDescent="0.25">
      <c r="A474" s="8"/>
      <c r="B474" s="8"/>
      <c r="C474" s="9"/>
      <c r="D474" s="10"/>
    </row>
    <row r="475" spans="1:4" x14ac:dyDescent="0.25">
      <c r="A475" s="8"/>
      <c r="B475" s="8"/>
      <c r="C475" s="9"/>
      <c r="D475" s="10"/>
    </row>
    <row r="476" spans="1:4" x14ac:dyDescent="0.25">
      <c r="A476" s="8"/>
      <c r="B476" s="8"/>
      <c r="C476" s="9"/>
      <c r="D476" s="10"/>
    </row>
    <row r="477" spans="1:4" x14ac:dyDescent="0.25">
      <c r="A477" s="8"/>
      <c r="B477" s="8"/>
      <c r="C477" s="9"/>
      <c r="D477" s="10"/>
    </row>
    <row r="478" spans="1:4" x14ac:dyDescent="0.25">
      <c r="A478" s="8"/>
      <c r="B478" s="8"/>
      <c r="C478" s="9"/>
      <c r="D478" s="10"/>
    </row>
    <row r="479" spans="1:4" x14ac:dyDescent="0.25">
      <c r="A479" s="8"/>
      <c r="B479" s="8"/>
      <c r="C479" s="9"/>
      <c r="D479" s="10"/>
    </row>
    <row r="480" spans="1:4" x14ac:dyDescent="0.25">
      <c r="A480" s="8"/>
      <c r="B480" s="8"/>
      <c r="C480" s="9"/>
      <c r="D480" s="10"/>
    </row>
    <row r="481" spans="1:4" x14ac:dyDescent="0.25">
      <c r="A481" s="8"/>
      <c r="B481" s="8"/>
      <c r="C481" s="9"/>
      <c r="D481" s="10"/>
    </row>
    <row r="482" spans="1:4" x14ac:dyDescent="0.25">
      <c r="A482" s="8"/>
      <c r="B482" s="8"/>
      <c r="C482" s="9"/>
      <c r="D482" s="10"/>
    </row>
    <row r="483" spans="1:4" x14ac:dyDescent="0.25">
      <c r="A483" s="8"/>
      <c r="B483" s="8"/>
      <c r="C483" s="9"/>
      <c r="D483" s="10"/>
    </row>
    <row r="484" spans="1:4" x14ac:dyDescent="0.25">
      <c r="A484" s="8"/>
      <c r="B484" s="8"/>
      <c r="C484" s="9"/>
      <c r="D484" s="10"/>
    </row>
    <row r="485" spans="1:4" x14ac:dyDescent="0.25">
      <c r="A485" s="8"/>
      <c r="B485" s="8"/>
      <c r="C485" s="9"/>
      <c r="D485" s="10"/>
    </row>
    <row r="486" spans="1:4" x14ac:dyDescent="0.25">
      <c r="A486" s="8"/>
      <c r="B486" s="8"/>
      <c r="C486" s="9"/>
      <c r="D486" s="10"/>
    </row>
    <row r="487" spans="1:4" x14ac:dyDescent="0.25">
      <c r="A487" s="8"/>
      <c r="B487" s="8"/>
      <c r="C487" s="9"/>
      <c r="D487" s="10"/>
    </row>
    <row r="488" spans="1:4" x14ac:dyDescent="0.25">
      <c r="A488" s="8"/>
      <c r="B488" s="8"/>
      <c r="C488" s="9"/>
      <c r="D488" s="10"/>
    </row>
    <row r="489" spans="1:4" x14ac:dyDescent="0.25">
      <c r="A489" s="8"/>
      <c r="B489" s="8"/>
      <c r="C489" s="9"/>
      <c r="D489" s="10"/>
    </row>
    <row r="490" spans="1:4" x14ac:dyDescent="0.25">
      <c r="A490" s="8"/>
      <c r="B490" s="8"/>
      <c r="C490" s="9"/>
      <c r="D490" s="10"/>
    </row>
    <row r="491" spans="1:4" x14ac:dyDescent="0.25">
      <c r="A491" s="8"/>
      <c r="B491" s="8"/>
      <c r="C491" s="9"/>
      <c r="D491" s="10"/>
    </row>
    <row r="492" spans="1:4" x14ac:dyDescent="0.25">
      <c r="A492" s="8"/>
      <c r="B492" s="8"/>
      <c r="C492" s="9"/>
      <c r="D492" s="10"/>
    </row>
    <row r="493" spans="1:4" x14ac:dyDescent="0.25">
      <c r="A493" s="8"/>
      <c r="B493" s="8"/>
      <c r="C493" s="9"/>
      <c r="D493" s="10"/>
    </row>
    <row r="494" spans="1:4" x14ac:dyDescent="0.25">
      <c r="A494" s="8"/>
      <c r="B494" s="8"/>
      <c r="C494" s="9"/>
      <c r="D494" s="10"/>
    </row>
    <row r="495" spans="1:4" x14ac:dyDescent="0.25">
      <c r="A495" s="8"/>
      <c r="B495" s="8"/>
      <c r="C495" s="9"/>
      <c r="D495" s="10"/>
    </row>
    <row r="496" spans="1:4" x14ac:dyDescent="0.25">
      <c r="A496" s="8"/>
      <c r="B496" s="8"/>
      <c r="C496" s="9"/>
      <c r="D496" s="10"/>
    </row>
    <row r="497" spans="1:4" x14ac:dyDescent="0.25">
      <c r="A497" s="8"/>
      <c r="B497" s="8"/>
      <c r="C497" s="9"/>
      <c r="D497" s="10"/>
    </row>
    <row r="498" spans="1:4" x14ac:dyDescent="0.25">
      <c r="A498" s="8"/>
      <c r="B498" s="8"/>
      <c r="C498" s="9"/>
      <c r="D498" s="10"/>
    </row>
    <row r="499" spans="1:4" x14ac:dyDescent="0.25">
      <c r="A499" s="8"/>
      <c r="B499" s="8"/>
      <c r="C499" s="9"/>
      <c r="D499" s="10"/>
    </row>
    <row r="500" spans="1:4" x14ac:dyDescent="0.25">
      <c r="A500" s="8"/>
      <c r="B500" s="8"/>
      <c r="C500" s="9"/>
      <c r="D500" s="10"/>
    </row>
    <row r="501" spans="1:4" x14ac:dyDescent="0.25">
      <c r="A501" s="8"/>
      <c r="B501" s="8"/>
      <c r="C501" s="9"/>
      <c r="D501" s="10"/>
    </row>
    <row r="502" spans="1:4" x14ac:dyDescent="0.25">
      <c r="A502" s="8"/>
      <c r="B502" s="8"/>
      <c r="C502" s="9"/>
      <c r="D502" s="10"/>
    </row>
    <row r="503" spans="1:4" x14ac:dyDescent="0.25">
      <c r="A503" s="8"/>
      <c r="B503" s="8"/>
      <c r="C503" s="9"/>
      <c r="D503" s="10"/>
    </row>
    <row r="504" spans="1:4" x14ac:dyDescent="0.25">
      <c r="A504" s="8"/>
      <c r="B504" s="8"/>
      <c r="C504" s="9"/>
      <c r="D504" s="10"/>
    </row>
    <row r="505" spans="1:4" x14ac:dyDescent="0.25">
      <c r="A505" s="8"/>
      <c r="B505" s="8"/>
      <c r="C505" s="9"/>
      <c r="D505" s="10"/>
    </row>
    <row r="506" spans="1:4" x14ac:dyDescent="0.25">
      <c r="A506" s="8"/>
      <c r="B506" s="8"/>
      <c r="C506" s="9"/>
      <c r="D506" s="10"/>
    </row>
    <row r="507" spans="1:4" x14ac:dyDescent="0.25">
      <c r="A507" s="8"/>
      <c r="B507" s="8"/>
      <c r="C507" s="9"/>
      <c r="D507" s="10"/>
    </row>
    <row r="508" spans="1:4" x14ac:dyDescent="0.25">
      <c r="A508" s="8"/>
      <c r="B508" s="8"/>
      <c r="C508" s="9"/>
      <c r="D508" s="10"/>
    </row>
    <row r="509" spans="1:4" x14ac:dyDescent="0.25">
      <c r="A509" s="8"/>
      <c r="B509" s="8"/>
      <c r="C509" s="9"/>
      <c r="D509" s="10"/>
    </row>
    <row r="510" spans="1:4" x14ac:dyDescent="0.25">
      <c r="A510" s="8"/>
      <c r="B510" s="8"/>
      <c r="C510" s="9"/>
      <c r="D510" s="10"/>
    </row>
    <row r="511" spans="1:4" x14ac:dyDescent="0.25">
      <c r="A511" s="8"/>
      <c r="B511" s="8"/>
      <c r="C511" s="9"/>
      <c r="D511" s="10"/>
    </row>
    <row r="512" spans="1:4" x14ac:dyDescent="0.25">
      <c r="A512" s="8"/>
      <c r="B512" s="8"/>
      <c r="C512" s="9"/>
      <c r="D512" s="10"/>
    </row>
    <row r="513" spans="1:4" x14ac:dyDescent="0.25">
      <c r="A513" s="8"/>
      <c r="B513" s="8"/>
      <c r="C513" s="9"/>
      <c r="D513" s="10"/>
    </row>
    <row r="514" spans="1:4" x14ac:dyDescent="0.25">
      <c r="A514" s="8"/>
      <c r="B514" s="8"/>
      <c r="C514" s="9"/>
      <c r="D514" s="10"/>
    </row>
    <row r="515" spans="1:4" x14ac:dyDescent="0.25">
      <c r="A515" s="8"/>
      <c r="B515" s="8"/>
      <c r="C515" s="9"/>
      <c r="D515" s="10"/>
    </row>
    <row r="516" spans="1:4" x14ac:dyDescent="0.25">
      <c r="A516" s="8"/>
      <c r="B516" s="8"/>
      <c r="C516" s="9"/>
      <c r="D516" s="10"/>
    </row>
    <row r="517" spans="1:4" x14ac:dyDescent="0.25">
      <c r="A517" s="8"/>
      <c r="B517" s="8"/>
      <c r="C517" s="9"/>
      <c r="D517" s="10"/>
    </row>
    <row r="518" spans="1:4" x14ac:dyDescent="0.25">
      <c r="A518" s="8"/>
      <c r="B518" s="8"/>
      <c r="C518" s="9"/>
      <c r="D518" s="10"/>
    </row>
    <row r="519" spans="1:4" x14ac:dyDescent="0.25">
      <c r="A519" s="8"/>
      <c r="B519" s="8"/>
      <c r="C519" s="9"/>
      <c r="D519" s="10"/>
    </row>
    <row r="520" spans="1:4" x14ac:dyDescent="0.25">
      <c r="A520" s="8"/>
      <c r="B520" s="8"/>
      <c r="C520" s="9"/>
      <c r="D520" s="10"/>
    </row>
    <row r="521" spans="1:4" x14ac:dyDescent="0.25">
      <c r="A521" s="8"/>
      <c r="B521" s="8"/>
      <c r="C521" s="9"/>
      <c r="D521" s="10"/>
    </row>
    <row r="522" spans="1:4" x14ac:dyDescent="0.25">
      <c r="A522" s="8"/>
      <c r="B522" s="8"/>
      <c r="C522" s="9"/>
      <c r="D522" s="10"/>
    </row>
    <row r="523" spans="1:4" x14ac:dyDescent="0.25">
      <c r="A523" s="8"/>
      <c r="B523" s="8"/>
      <c r="C523" s="9"/>
      <c r="D523" s="10"/>
    </row>
    <row r="524" spans="1:4" x14ac:dyDescent="0.25">
      <c r="A524" s="8"/>
      <c r="B524" s="8"/>
      <c r="C524" s="9"/>
      <c r="D524" s="10"/>
    </row>
    <row r="525" spans="1:4" x14ac:dyDescent="0.25">
      <c r="A525" s="8"/>
      <c r="B525" s="8"/>
      <c r="C525" s="9"/>
      <c r="D525" s="10"/>
    </row>
    <row r="526" spans="1:4" x14ac:dyDescent="0.25">
      <c r="A526" s="8"/>
      <c r="B526" s="8"/>
      <c r="C526" s="9"/>
      <c r="D526" s="10"/>
    </row>
    <row r="527" spans="1:4" x14ac:dyDescent="0.25">
      <c r="A527" s="8"/>
      <c r="B527" s="8"/>
      <c r="C527" s="9"/>
      <c r="D527" s="10"/>
    </row>
    <row r="528" spans="1:4" x14ac:dyDescent="0.25">
      <c r="A528" s="8"/>
      <c r="B528" s="8"/>
      <c r="C528" s="9"/>
      <c r="D528" s="10"/>
    </row>
    <row r="529" spans="1:4" x14ac:dyDescent="0.25">
      <c r="A529" s="8"/>
      <c r="B529" s="8"/>
      <c r="C529" s="9"/>
      <c r="D529" s="10"/>
    </row>
    <row r="530" spans="1:4" x14ac:dyDescent="0.25">
      <c r="A530" s="8"/>
      <c r="B530" s="8"/>
      <c r="C530" s="9"/>
      <c r="D530" s="10"/>
    </row>
    <row r="531" spans="1:4" x14ac:dyDescent="0.25">
      <c r="A531" s="8"/>
      <c r="B531" s="8"/>
      <c r="C531" s="9"/>
      <c r="D531" s="10"/>
    </row>
    <row r="532" spans="1:4" x14ac:dyDescent="0.25">
      <c r="A532" s="8"/>
      <c r="B532" s="8"/>
      <c r="C532" s="9"/>
      <c r="D532" s="10"/>
    </row>
    <row r="533" spans="1:4" x14ac:dyDescent="0.25">
      <c r="A533" s="8"/>
      <c r="B533" s="8"/>
      <c r="C533" s="9"/>
      <c r="D533" s="10"/>
    </row>
    <row r="534" spans="1:4" x14ac:dyDescent="0.25">
      <c r="A534" s="8"/>
      <c r="B534" s="8"/>
      <c r="C534" s="9"/>
      <c r="D534" s="10"/>
    </row>
    <row r="535" spans="1:4" x14ac:dyDescent="0.25">
      <c r="A535" s="8"/>
      <c r="B535" s="8"/>
      <c r="C535" s="9"/>
      <c r="D535" s="10"/>
    </row>
    <row r="536" spans="1:4" x14ac:dyDescent="0.25">
      <c r="A536" s="8"/>
      <c r="B536" s="8"/>
      <c r="C536" s="9"/>
      <c r="D536" s="10"/>
    </row>
    <row r="537" spans="1:4" x14ac:dyDescent="0.25">
      <c r="A537" s="8"/>
      <c r="B537" s="8"/>
      <c r="C537" s="9"/>
      <c r="D537" s="10"/>
    </row>
    <row r="538" spans="1:4" x14ac:dyDescent="0.25">
      <c r="A538" s="8"/>
      <c r="B538" s="8"/>
      <c r="C538" s="9"/>
      <c r="D538" s="10"/>
    </row>
    <row r="539" spans="1:4" x14ac:dyDescent="0.25">
      <c r="A539" s="8"/>
      <c r="B539" s="8"/>
      <c r="C539" s="9"/>
      <c r="D539" s="10"/>
    </row>
    <row r="540" spans="1:4" x14ac:dyDescent="0.25">
      <c r="A540" s="8"/>
      <c r="B540" s="8"/>
      <c r="C540" s="9"/>
      <c r="D540" s="10"/>
    </row>
    <row r="541" spans="1:4" x14ac:dyDescent="0.25">
      <c r="A541" s="8"/>
      <c r="B541" s="8"/>
      <c r="C541" s="9"/>
      <c r="D541" s="10"/>
    </row>
    <row r="542" spans="1:4" x14ac:dyDescent="0.25">
      <c r="A542" s="8"/>
      <c r="B542" s="8"/>
      <c r="C542" s="9"/>
      <c r="D542" s="10"/>
    </row>
    <row r="543" spans="1:4" x14ac:dyDescent="0.25">
      <c r="A543" s="8"/>
      <c r="B543" s="8"/>
      <c r="C543" s="9"/>
      <c r="D543" s="10"/>
    </row>
    <row r="544" spans="1:4" x14ac:dyDescent="0.25">
      <c r="A544" s="8"/>
      <c r="B544" s="8"/>
      <c r="C544" s="9"/>
      <c r="D544" s="10"/>
    </row>
    <row r="545" spans="1:4" x14ac:dyDescent="0.25">
      <c r="A545" s="8"/>
      <c r="B545" s="8"/>
      <c r="C545" s="9"/>
      <c r="D545" s="10"/>
    </row>
    <row r="546" spans="1:4" x14ac:dyDescent="0.25">
      <c r="A546" s="8"/>
      <c r="B546" s="8"/>
      <c r="C546" s="9"/>
      <c r="D546" s="10"/>
    </row>
    <row r="547" spans="1:4" x14ac:dyDescent="0.25">
      <c r="A547" s="8"/>
      <c r="B547" s="8"/>
      <c r="C547" s="9"/>
      <c r="D547" s="10"/>
    </row>
    <row r="548" spans="1:4" x14ac:dyDescent="0.25">
      <c r="A548" s="8"/>
      <c r="B548" s="8"/>
      <c r="C548" s="9"/>
      <c r="D548" s="10"/>
    </row>
    <row r="549" spans="1:4" x14ac:dyDescent="0.25">
      <c r="A549" s="8"/>
      <c r="B549" s="8"/>
      <c r="C549" s="9"/>
      <c r="D549" s="10"/>
    </row>
    <row r="550" spans="1:4" x14ac:dyDescent="0.25">
      <c r="A550" s="8"/>
      <c r="B550" s="8"/>
      <c r="C550" s="9"/>
      <c r="D550" s="10"/>
    </row>
    <row r="551" spans="1:4" x14ac:dyDescent="0.25">
      <c r="A551" s="8"/>
      <c r="B551" s="8"/>
      <c r="C551" s="9"/>
      <c r="D551" s="10"/>
    </row>
    <row r="552" spans="1:4" x14ac:dyDescent="0.25">
      <c r="A552" s="8"/>
      <c r="B552" s="8"/>
      <c r="C552" s="9"/>
      <c r="D552" s="10"/>
    </row>
    <row r="553" spans="1:4" x14ac:dyDescent="0.25">
      <c r="A553" s="8"/>
      <c r="B553" s="8"/>
      <c r="C553" s="9"/>
      <c r="D553" s="10"/>
    </row>
    <row r="554" spans="1:4" x14ac:dyDescent="0.25">
      <c r="A554" s="8"/>
      <c r="B554" s="8"/>
      <c r="C554" s="9"/>
      <c r="D554" s="10"/>
    </row>
    <row r="555" spans="1:4" x14ac:dyDescent="0.25">
      <c r="A555" s="8"/>
      <c r="B555" s="8"/>
      <c r="C555" s="9"/>
      <c r="D555" s="10"/>
    </row>
    <row r="556" spans="1:4" x14ac:dyDescent="0.25">
      <c r="A556" s="8"/>
      <c r="B556" s="8"/>
      <c r="C556" s="9"/>
      <c r="D556" s="10"/>
    </row>
    <row r="557" spans="1:4" x14ac:dyDescent="0.25">
      <c r="A557" s="8"/>
      <c r="B557" s="8"/>
      <c r="C557" s="9"/>
      <c r="D557" s="10"/>
    </row>
    <row r="558" spans="1:4" x14ac:dyDescent="0.25">
      <c r="A558" s="8"/>
      <c r="B558" s="8"/>
      <c r="C558" s="9"/>
      <c r="D558" s="10"/>
    </row>
    <row r="559" spans="1:4" x14ac:dyDescent="0.25">
      <c r="A559" s="8"/>
      <c r="B559" s="8"/>
      <c r="C559" s="9"/>
      <c r="D559" s="10"/>
    </row>
    <row r="560" spans="1:4" x14ac:dyDescent="0.25">
      <c r="A560" s="8"/>
      <c r="B560" s="8"/>
      <c r="C560" s="9"/>
      <c r="D560" s="10"/>
    </row>
    <row r="561" spans="1:4" x14ac:dyDescent="0.25">
      <c r="A561" s="8"/>
      <c r="B561" s="8"/>
      <c r="C561" s="9"/>
      <c r="D561" s="10"/>
    </row>
    <row r="562" spans="1:4" x14ac:dyDescent="0.25">
      <c r="A562" s="8"/>
      <c r="B562" s="8"/>
      <c r="C562" s="9"/>
      <c r="D562" s="10"/>
    </row>
    <row r="563" spans="1:4" x14ac:dyDescent="0.25">
      <c r="A563" s="8"/>
      <c r="B563" s="8"/>
      <c r="C563" s="9"/>
      <c r="D563" s="10"/>
    </row>
    <row r="564" spans="1:4" x14ac:dyDescent="0.25">
      <c r="A564" s="8"/>
      <c r="B564" s="8"/>
      <c r="C564" s="9"/>
      <c r="D564" s="10"/>
    </row>
    <row r="565" spans="1:4" x14ac:dyDescent="0.25">
      <c r="A565" s="8"/>
      <c r="B565" s="8"/>
      <c r="C565" s="9"/>
      <c r="D565" s="10"/>
    </row>
    <row r="566" spans="1:4" x14ac:dyDescent="0.25">
      <c r="A566" s="8"/>
      <c r="B566" s="8"/>
      <c r="C566" s="9"/>
      <c r="D566" s="10"/>
    </row>
    <row r="567" spans="1:4" x14ac:dyDescent="0.25">
      <c r="A567" s="8"/>
      <c r="B567" s="8"/>
      <c r="C567" s="9"/>
      <c r="D567" s="10"/>
    </row>
    <row r="568" spans="1:4" x14ac:dyDescent="0.25">
      <c r="A568" s="8"/>
      <c r="B568" s="8"/>
      <c r="C568" s="9"/>
      <c r="D568" s="10"/>
    </row>
    <row r="569" spans="1:4" x14ac:dyDescent="0.25">
      <c r="A569" s="8"/>
      <c r="B569" s="8"/>
      <c r="C569" s="9"/>
      <c r="D569" s="10"/>
    </row>
    <row r="570" spans="1:4" x14ac:dyDescent="0.25">
      <c r="A570" s="8"/>
      <c r="B570" s="8"/>
      <c r="C570" s="9"/>
      <c r="D570" s="10"/>
    </row>
    <row r="571" spans="1:4" x14ac:dyDescent="0.25">
      <c r="A571" s="8"/>
      <c r="B571" s="8"/>
      <c r="C571" s="9"/>
      <c r="D571" s="10"/>
    </row>
    <row r="572" spans="1:4" x14ac:dyDescent="0.25">
      <c r="A572" s="8"/>
      <c r="B572" s="8"/>
      <c r="C572" s="9"/>
      <c r="D572" s="10"/>
    </row>
    <row r="573" spans="1:4" x14ac:dyDescent="0.25">
      <c r="A573" s="8"/>
      <c r="B573" s="8"/>
      <c r="C573" s="9"/>
      <c r="D573" s="10"/>
    </row>
    <row r="574" spans="1:4" x14ac:dyDescent="0.25">
      <c r="A574" s="8"/>
      <c r="B574" s="8"/>
      <c r="C574" s="9"/>
      <c r="D574" s="10"/>
    </row>
    <row r="575" spans="1:4" x14ac:dyDescent="0.25">
      <c r="A575" s="8"/>
      <c r="B575" s="8"/>
      <c r="C575" s="9"/>
      <c r="D575" s="10"/>
    </row>
    <row r="576" spans="1:4" x14ac:dyDescent="0.25">
      <c r="A576" s="8"/>
      <c r="B576" s="8"/>
      <c r="C576" s="9"/>
      <c r="D576" s="10"/>
    </row>
    <row r="577" spans="1:4" x14ac:dyDescent="0.25">
      <c r="A577" s="8"/>
      <c r="B577" s="8"/>
      <c r="C577" s="9"/>
      <c r="D577" s="10"/>
    </row>
    <row r="578" spans="1:4" x14ac:dyDescent="0.25">
      <c r="A578" s="8"/>
      <c r="B578" s="8"/>
      <c r="C578" s="9"/>
      <c r="D578" s="10"/>
    </row>
    <row r="579" spans="1:4" x14ac:dyDescent="0.25">
      <c r="A579" s="8"/>
      <c r="B579" s="8"/>
      <c r="C579" s="9"/>
      <c r="D579" s="10"/>
    </row>
    <row r="580" spans="1:4" x14ac:dyDescent="0.25">
      <c r="A580" s="8"/>
      <c r="B580" s="8"/>
      <c r="C580" s="9"/>
      <c r="D580" s="10"/>
    </row>
    <row r="581" spans="1:4" x14ac:dyDescent="0.25">
      <c r="A581" s="8"/>
      <c r="B581" s="8"/>
      <c r="C581" s="9"/>
      <c r="D581" s="10"/>
    </row>
    <row r="582" spans="1:4" x14ac:dyDescent="0.25">
      <c r="A582" s="8"/>
      <c r="B582" s="8"/>
      <c r="C582" s="9"/>
      <c r="D582" s="10"/>
    </row>
    <row r="583" spans="1:4" x14ac:dyDescent="0.25">
      <c r="A583" s="8"/>
      <c r="B583" s="8"/>
      <c r="C583" s="9"/>
      <c r="D583" s="10"/>
    </row>
    <row r="584" spans="1:4" x14ac:dyDescent="0.25">
      <c r="A584" s="8"/>
      <c r="B584" s="8"/>
      <c r="C584" s="9"/>
      <c r="D584" s="10"/>
    </row>
    <row r="585" spans="1:4" x14ac:dyDescent="0.25">
      <c r="A585" s="8"/>
      <c r="B585" s="8"/>
      <c r="C585" s="9"/>
      <c r="D585" s="10"/>
    </row>
    <row r="586" spans="1:4" x14ac:dyDescent="0.25">
      <c r="A586" s="8"/>
      <c r="B586" s="8"/>
      <c r="C586" s="9"/>
      <c r="D586" s="10"/>
    </row>
    <row r="587" spans="1:4" x14ac:dyDescent="0.25">
      <c r="A587" s="8"/>
      <c r="B587" s="8"/>
      <c r="C587" s="9"/>
      <c r="D587" s="10"/>
    </row>
    <row r="588" spans="1:4" x14ac:dyDescent="0.25">
      <c r="A588" s="8"/>
      <c r="B588" s="8"/>
      <c r="C588" s="9"/>
      <c r="D588" s="10"/>
    </row>
    <row r="589" spans="1:4" x14ac:dyDescent="0.25">
      <c r="A589" s="8"/>
      <c r="B589" s="8"/>
      <c r="C589" s="9"/>
      <c r="D589" s="10"/>
    </row>
    <row r="590" spans="1:4" x14ac:dyDescent="0.25">
      <c r="A590" s="8"/>
      <c r="B590" s="8"/>
      <c r="C590" s="9"/>
      <c r="D590" s="10"/>
    </row>
    <row r="591" spans="1:4" x14ac:dyDescent="0.25">
      <c r="A591" s="8"/>
      <c r="B591" s="8"/>
      <c r="C591" s="9"/>
      <c r="D591" s="10"/>
    </row>
    <row r="592" spans="1:4" x14ac:dyDescent="0.25">
      <c r="A592" s="8"/>
      <c r="B592" s="8"/>
      <c r="C592" s="9"/>
      <c r="D592" s="10"/>
    </row>
    <row r="593" spans="1:4" x14ac:dyDescent="0.25">
      <c r="A593" s="8"/>
      <c r="B593" s="8"/>
      <c r="C593" s="9"/>
      <c r="D593" s="10"/>
    </row>
    <row r="594" spans="1:4" x14ac:dyDescent="0.25">
      <c r="A594" s="8"/>
      <c r="B594" s="8"/>
      <c r="C594" s="9"/>
      <c r="D594" s="10"/>
    </row>
    <row r="595" spans="1:4" x14ac:dyDescent="0.25">
      <c r="A595" s="8"/>
      <c r="B595" s="8"/>
      <c r="C595" s="9"/>
      <c r="D595" s="10"/>
    </row>
    <row r="596" spans="1:4" x14ac:dyDescent="0.25">
      <c r="A596" s="8"/>
      <c r="B596" s="8"/>
      <c r="C596" s="9"/>
      <c r="D596" s="10"/>
    </row>
    <row r="597" spans="1:4" x14ac:dyDescent="0.25">
      <c r="A597" s="8"/>
      <c r="B597" s="8"/>
      <c r="C597" s="9"/>
      <c r="D597" s="10"/>
    </row>
    <row r="598" spans="1:4" x14ac:dyDescent="0.25">
      <c r="A598" s="8"/>
      <c r="B598" s="8"/>
      <c r="C598" s="9"/>
      <c r="D598" s="10"/>
    </row>
    <row r="599" spans="1:4" x14ac:dyDescent="0.25">
      <c r="A599" s="8"/>
      <c r="B599" s="8"/>
      <c r="C599" s="9"/>
      <c r="D599" s="10"/>
    </row>
    <row r="600" spans="1:4" x14ac:dyDescent="0.25">
      <c r="A600" s="8"/>
      <c r="B600" s="8"/>
      <c r="C600" s="9"/>
      <c r="D600" s="10"/>
    </row>
    <row r="601" spans="1:4" x14ac:dyDescent="0.25">
      <c r="A601" s="8"/>
      <c r="B601" s="8"/>
      <c r="C601" s="9"/>
      <c r="D601" s="10"/>
    </row>
    <row r="602" spans="1:4" x14ac:dyDescent="0.25">
      <c r="A602" s="8"/>
      <c r="B602" s="8"/>
      <c r="C602" s="9"/>
      <c r="D602" s="10"/>
    </row>
    <row r="603" spans="1:4" x14ac:dyDescent="0.25">
      <c r="A603" s="8"/>
      <c r="B603" s="8"/>
      <c r="C603" s="9"/>
      <c r="D603" s="10"/>
    </row>
    <row r="604" spans="1:4" x14ac:dyDescent="0.25">
      <c r="A604" s="8"/>
      <c r="B604" s="8"/>
      <c r="C604" s="9"/>
      <c r="D604" s="10"/>
    </row>
    <row r="605" spans="1:4" x14ac:dyDescent="0.25">
      <c r="A605" s="8"/>
      <c r="B605" s="8"/>
      <c r="C605" s="9"/>
      <c r="D605" s="10"/>
    </row>
    <row r="606" spans="1:4" x14ac:dyDescent="0.25">
      <c r="A606" s="8"/>
      <c r="B606" s="8"/>
      <c r="C606" s="9"/>
      <c r="D606" s="10"/>
    </row>
    <row r="607" spans="1:4" x14ac:dyDescent="0.25">
      <c r="A607" s="8"/>
      <c r="B607" s="8"/>
      <c r="C607" s="9"/>
      <c r="D607" s="10"/>
    </row>
    <row r="608" spans="1:4" x14ac:dyDescent="0.25">
      <c r="A608" s="8"/>
      <c r="B608" s="8"/>
      <c r="C608" s="9"/>
      <c r="D608" s="10"/>
    </row>
    <row r="609" spans="1:4" x14ac:dyDescent="0.25">
      <c r="A609" s="8"/>
      <c r="B609" s="8"/>
      <c r="C609" s="9"/>
      <c r="D609" s="10"/>
    </row>
    <row r="610" spans="1:4" x14ac:dyDescent="0.25">
      <c r="A610" s="8"/>
      <c r="B610" s="8"/>
      <c r="C610" s="9"/>
      <c r="D610" s="10"/>
    </row>
    <row r="611" spans="1:4" x14ac:dyDescent="0.25">
      <c r="A611" s="8"/>
      <c r="B611" s="8"/>
      <c r="C611" s="9"/>
      <c r="D611" s="10"/>
    </row>
    <row r="612" spans="1:4" x14ac:dyDescent="0.25">
      <c r="A612" s="8"/>
      <c r="B612" s="8"/>
      <c r="C612" s="9"/>
      <c r="D612" s="10"/>
    </row>
    <row r="613" spans="1:4" x14ac:dyDescent="0.25">
      <c r="A613" s="8"/>
      <c r="B613" s="8"/>
      <c r="C613" s="9"/>
      <c r="D613" s="10"/>
    </row>
    <row r="614" spans="1:4" x14ac:dyDescent="0.25">
      <c r="A614" s="8"/>
      <c r="B614" s="8"/>
      <c r="C614" s="9"/>
      <c r="D614" s="10"/>
    </row>
    <row r="615" spans="1:4" x14ac:dyDescent="0.25">
      <c r="A615" s="8"/>
      <c r="B615" s="8"/>
      <c r="C615" s="9"/>
      <c r="D615" s="10"/>
    </row>
    <row r="616" spans="1:4" x14ac:dyDescent="0.25">
      <c r="A616" s="8"/>
      <c r="B616" s="8"/>
      <c r="C616" s="9"/>
      <c r="D616" s="10"/>
    </row>
    <row r="617" spans="1:4" x14ac:dyDescent="0.25">
      <c r="A617" s="8"/>
      <c r="B617" s="8"/>
      <c r="C617" s="9"/>
      <c r="D617" s="10"/>
    </row>
    <row r="618" spans="1:4" x14ac:dyDescent="0.25">
      <c r="A618" s="8"/>
      <c r="B618" s="8"/>
      <c r="C618" s="9"/>
      <c r="D618" s="10"/>
    </row>
    <row r="619" spans="1:4" x14ac:dyDescent="0.25">
      <c r="A619" s="8"/>
      <c r="B619" s="8"/>
      <c r="C619" s="9"/>
      <c r="D619" s="10"/>
    </row>
    <row r="620" spans="1:4" x14ac:dyDescent="0.25">
      <c r="A620" s="8"/>
      <c r="B620" s="8"/>
      <c r="C620" s="9"/>
      <c r="D620" s="10"/>
    </row>
    <row r="621" spans="1:4" x14ac:dyDescent="0.25">
      <c r="A621" s="8"/>
      <c r="B621" s="8"/>
      <c r="C621" s="9"/>
      <c r="D621" s="10"/>
    </row>
    <row r="622" spans="1:4" x14ac:dyDescent="0.25">
      <c r="A622" s="8"/>
      <c r="B622" s="8"/>
      <c r="C622" s="9"/>
      <c r="D622" s="10"/>
    </row>
    <row r="623" spans="1:4" x14ac:dyDescent="0.25">
      <c r="A623" s="8"/>
      <c r="B623" s="8"/>
      <c r="C623" s="9"/>
      <c r="D623" s="10"/>
    </row>
    <row r="624" spans="1:4" x14ac:dyDescent="0.25">
      <c r="A624" s="8"/>
      <c r="B624" s="8"/>
      <c r="C624" s="9"/>
      <c r="D624" s="10"/>
    </row>
    <row r="625" spans="1:4" x14ac:dyDescent="0.25">
      <c r="A625" s="8"/>
      <c r="B625" s="8"/>
      <c r="C625" s="9"/>
      <c r="D625" s="10"/>
    </row>
    <row r="626" spans="1:4" x14ac:dyDescent="0.25">
      <c r="A626" s="8"/>
      <c r="B626" s="8"/>
      <c r="C626" s="9"/>
      <c r="D626" s="10"/>
    </row>
    <row r="627" spans="1:4" x14ac:dyDescent="0.25">
      <c r="A627" s="8"/>
      <c r="B627" s="8"/>
      <c r="C627" s="9"/>
      <c r="D627" s="10"/>
    </row>
    <row r="628" spans="1:4" x14ac:dyDescent="0.25">
      <c r="A628" s="8"/>
      <c r="B628" s="8"/>
      <c r="C628" s="9"/>
      <c r="D628" s="10"/>
    </row>
    <row r="629" spans="1:4" x14ac:dyDescent="0.25">
      <c r="A629" s="8"/>
      <c r="B629" s="8"/>
      <c r="C629" s="9"/>
      <c r="D629" s="10"/>
    </row>
    <row r="630" spans="1:4" x14ac:dyDescent="0.25">
      <c r="A630" s="8"/>
      <c r="B630" s="8"/>
      <c r="C630" s="9"/>
      <c r="D630" s="10"/>
    </row>
    <row r="631" spans="1:4" x14ac:dyDescent="0.25">
      <c r="A631" s="8"/>
      <c r="B631" s="8"/>
      <c r="C631" s="9"/>
      <c r="D631" s="10"/>
    </row>
    <row r="632" spans="1:4" x14ac:dyDescent="0.25">
      <c r="A632" s="8"/>
      <c r="B632" s="8"/>
      <c r="C632" s="9"/>
      <c r="D632" s="10"/>
    </row>
    <row r="633" spans="1:4" x14ac:dyDescent="0.25">
      <c r="A633" s="8"/>
      <c r="B633" s="8"/>
      <c r="C633" s="9"/>
      <c r="D633" s="10"/>
    </row>
    <row r="634" spans="1:4" x14ac:dyDescent="0.25">
      <c r="A634" s="8"/>
      <c r="B634" s="8"/>
      <c r="C634" s="9"/>
      <c r="D634" s="10"/>
    </row>
    <row r="635" spans="1:4" x14ac:dyDescent="0.25">
      <c r="A635" s="8"/>
      <c r="B635" s="8"/>
      <c r="C635" s="9"/>
      <c r="D635" s="10"/>
    </row>
    <row r="636" spans="1:4" x14ac:dyDescent="0.25">
      <c r="A636" s="8"/>
      <c r="B636" s="8"/>
      <c r="C636" s="9"/>
      <c r="D636" s="10"/>
    </row>
    <row r="637" spans="1:4" x14ac:dyDescent="0.25">
      <c r="A637" s="8"/>
      <c r="B637" s="8"/>
      <c r="C637" s="9"/>
      <c r="D637" s="10"/>
    </row>
    <row r="638" spans="1:4" x14ac:dyDescent="0.25">
      <c r="A638" s="8"/>
      <c r="B638" s="8"/>
      <c r="C638" s="9"/>
      <c r="D638" s="10"/>
    </row>
    <row r="639" spans="1:4" x14ac:dyDescent="0.25">
      <c r="A639" s="8"/>
      <c r="B639" s="8"/>
      <c r="C639" s="9"/>
      <c r="D639" s="10"/>
    </row>
    <row r="640" spans="1:4" x14ac:dyDescent="0.25">
      <c r="A640" s="8"/>
      <c r="B640" s="8"/>
      <c r="C640" s="9"/>
      <c r="D640" s="10"/>
    </row>
    <row r="641" spans="1:4" x14ac:dyDescent="0.25">
      <c r="A641" s="8"/>
      <c r="B641" s="8"/>
      <c r="C641" s="9"/>
      <c r="D641" s="10"/>
    </row>
    <row r="642" spans="1:4" x14ac:dyDescent="0.25">
      <c r="A642" s="8"/>
      <c r="B642" s="8"/>
      <c r="C642" s="9"/>
      <c r="D642" s="10"/>
    </row>
    <row r="643" spans="1:4" x14ac:dyDescent="0.25">
      <c r="A643" s="8"/>
      <c r="B643" s="8"/>
      <c r="C643" s="9"/>
      <c r="D643" s="10"/>
    </row>
    <row r="644" spans="1:4" x14ac:dyDescent="0.25">
      <c r="A644" s="8"/>
      <c r="B644" s="8"/>
      <c r="C644" s="9"/>
      <c r="D644" s="10"/>
    </row>
    <row r="645" spans="1:4" x14ac:dyDescent="0.25">
      <c r="A645" s="8"/>
      <c r="B645" s="8"/>
      <c r="C645" s="9"/>
      <c r="D645" s="10"/>
    </row>
    <row r="646" spans="1:4" x14ac:dyDescent="0.25">
      <c r="A646" s="8"/>
      <c r="B646" s="8"/>
      <c r="C646" s="9"/>
      <c r="D646" s="10"/>
    </row>
    <row r="647" spans="1:4" x14ac:dyDescent="0.25">
      <c r="A647" s="8"/>
      <c r="B647" s="8"/>
      <c r="C647" s="9"/>
      <c r="D647" s="10"/>
    </row>
    <row r="648" spans="1:4" x14ac:dyDescent="0.25">
      <c r="A648" s="8"/>
      <c r="B648" s="8"/>
      <c r="C648" s="9"/>
      <c r="D648" s="10"/>
    </row>
    <row r="649" spans="1:4" x14ac:dyDescent="0.25">
      <c r="A649" s="8"/>
      <c r="B649" s="8"/>
      <c r="C649" s="9"/>
      <c r="D649" s="10"/>
    </row>
    <row r="650" spans="1:4" x14ac:dyDescent="0.25">
      <c r="A650" s="8"/>
      <c r="B650" s="8"/>
      <c r="C650" s="9"/>
      <c r="D650" s="10"/>
    </row>
    <row r="651" spans="1:4" x14ac:dyDescent="0.25">
      <c r="A651" s="8"/>
      <c r="B651" s="8"/>
      <c r="C651" s="9"/>
      <c r="D651" s="10"/>
    </row>
    <row r="652" spans="1:4" x14ac:dyDescent="0.25">
      <c r="A652" s="8"/>
      <c r="B652" s="8"/>
      <c r="C652" s="9"/>
      <c r="D652" s="10"/>
    </row>
    <row r="653" spans="1:4" x14ac:dyDescent="0.25">
      <c r="A653" s="8"/>
      <c r="B653" s="8"/>
      <c r="C653" s="9"/>
      <c r="D653" s="10"/>
    </row>
    <row r="654" spans="1:4" x14ac:dyDescent="0.25">
      <c r="A654" s="8"/>
      <c r="B654" s="8"/>
      <c r="C654" s="9"/>
      <c r="D654" s="10"/>
    </row>
    <row r="655" spans="1:4" x14ac:dyDescent="0.25">
      <c r="A655" s="8"/>
      <c r="B655" s="8"/>
      <c r="C655" s="9"/>
      <c r="D655" s="10"/>
    </row>
    <row r="656" spans="1:4" x14ac:dyDescent="0.25">
      <c r="A656" s="8"/>
      <c r="B656" s="8"/>
      <c r="C656" s="9"/>
      <c r="D656" s="10"/>
    </row>
    <row r="657" spans="1:4" x14ac:dyDescent="0.25">
      <c r="A657" s="8"/>
      <c r="B657" s="8"/>
      <c r="C657" s="9"/>
      <c r="D657" s="10"/>
    </row>
    <row r="658" spans="1:4" x14ac:dyDescent="0.25">
      <c r="A658" s="8"/>
      <c r="B658" s="8"/>
      <c r="C658" s="9"/>
      <c r="D658" s="10"/>
    </row>
    <row r="659" spans="1:4" x14ac:dyDescent="0.25">
      <c r="A659" s="8"/>
      <c r="B659" s="8"/>
      <c r="C659" s="9"/>
      <c r="D659" s="10"/>
    </row>
    <row r="660" spans="1:4" x14ac:dyDescent="0.25">
      <c r="A660" s="8"/>
      <c r="B660" s="8"/>
      <c r="C660" s="9"/>
      <c r="D660" s="10"/>
    </row>
    <row r="661" spans="1:4" x14ac:dyDescent="0.25">
      <c r="A661" s="8"/>
      <c r="B661" s="8"/>
      <c r="C661" s="9"/>
      <c r="D661" s="10"/>
    </row>
    <row r="662" spans="1:4" x14ac:dyDescent="0.25">
      <c r="A662" s="8"/>
      <c r="B662" s="8"/>
      <c r="C662" s="9"/>
      <c r="D662" s="10"/>
    </row>
    <row r="663" spans="1:4" x14ac:dyDescent="0.25">
      <c r="A663" s="8"/>
      <c r="B663" s="8"/>
      <c r="C663" s="9"/>
      <c r="D663" s="10"/>
    </row>
    <row r="664" spans="1:4" x14ac:dyDescent="0.25">
      <c r="A664" s="8"/>
      <c r="B664" s="8"/>
      <c r="C664" s="9"/>
      <c r="D664" s="10"/>
    </row>
    <row r="665" spans="1:4" x14ac:dyDescent="0.25">
      <c r="A665" s="8"/>
      <c r="B665" s="8"/>
      <c r="C665" s="9"/>
      <c r="D665" s="10"/>
    </row>
    <row r="666" spans="1:4" x14ac:dyDescent="0.25">
      <c r="A666" s="8"/>
      <c r="B666" s="8"/>
      <c r="C666" s="9"/>
      <c r="D666" s="10"/>
    </row>
    <row r="667" spans="1:4" x14ac:dyDescent="0.25">
      <c r="A667" s="8"/>
      <c r="B667" s="8"/>
      <c r="C667" s="9"/>
      <c r="D667" s="10"/>
    </row>
    <row r="668" spans="1:4" x14ac:dyDescent="0.25">
      <c r="A668" s="8"/>
      <c r="B668" s="8"/>
      <c r="C668" s="9"/>
      <c r="D668" s="10"/>
    </row>
    <row r="669" spans="1:4" x14ac:dyDescent="0.25">
      <c r="A669" s="8"/>
      <c r="B669" s="8"/>
      <c r="C669" s="9"/>
      <c r="D669" s="10"/>
    </row>
    <row r="670" spans="1:4" x14ac:dyDescent="0.25">
      <c r="A670" s="8"/>
      <c r="B670" s="8"/>
      <c r="C670" s="9"/>
      <c r="D670" s="10"/>
    </row>
    <row r="671" spans="1:4" x14ac:dyDescent="0.25">
      <c r="A671" s="8"/>
      <c r="B671" s="8"/>
      <c r="C671" s="9"/>
      <c r="D671" s="10"/>
    </row>
    <row r="672" spans="1:4" x14ac:dyDescent="0.25">
      <c r="A672" s="8"/>
      <c r="B672" s="8"/>
      <c r="C672" s="9"/>
      <c r="D672" s="10"/>
    </row>
    <row r="673" spans="1:4" x14ac:dyDescent="0.25">
      <c r="A673" s="8"/>
      <c r="B673" s="8"/>
      <c r="C673" s="9"/>
      <c r="D673" s="10"/>
    </row>
    <row r="674" spans="1:4" x14ac:dyDescent="0.25">
      <c r="A674" s="8"/>
      <c r="B674" s="8"/>
      <c r="C674" s="9"/>
      <c r="D674" s="10"/>
    </row>
    <row r="675" spans="1:4" x14ac:dyDescent="0.25">
      <c r="A675" s="8"/>
      <c r="B675" s="8"/>
      <c r="C675" s="9"/>
      <c r="D675" s="10"/>
    </row>
    <row r="676" spans="1:4" x14ac:dyDescent="0.25">
      <c r="A676" s="8"/>
      <c r="B676" s="8"/>
      <c r="C676" s="9"/>
      <c r="D676" s="10"/>
    </row>
    <row r="677" spans="1:4" x14ac:dyDescent="0.25">
      <c r="A677" s="8"/>
      <c r="B677" s="8"/>
      <c r="C677" s="9"/>
      <c r="D677" s="10"/>
    </row>
    <row r="678" spans="1:4" x14ac:dyDescent="0.25">
      <c r="A678" s="8"/>
      <c r="B678" s="8"/>
      <c r="C678" s="9"/>
      <c r="D678" s="10"/>
    </row>
    <row r="679" spans="1:4" x14ac:dyDescent="0.25">
      <c r="A679" s="8"/>
      <c r="B679" s="8"/>
      <c r="C679" s="9"/>
      <c r="D679" s="10"/>
    </row>
    <row r="680" spans="1:4" x14ac:dyDescent="0.25">
      <c r="A680" s="8"/>
      <c r="B680" s="8"/>
      <c r="C680" s="9"/>
      <c r="D680" s="10"/>
    </row>
    <row r="681" spans="1:4" x14ac:dyDescent="0.25">
      <c r="A681" s="8"/>
      <c r="B681" s="8"/>
      <c r="C681" s="9"/>
      <c r="D681" s="10"/>
    </row>
    <row r="682" spans="1:4" x14ac:dyDescent="0.25">
      <c r="A682" s="8"/>
      <c r="B682" s="8"/>
      <c r="C682" s="9"/>
      <c r="D682" s="10"/>
    </row>
    <row r="683" spans="1:4" x14ac:dyDescent="0.25">
      <c r="A683" s="8"/>
      <c r="B683" s="8"/>
      <c r="C683" s="9"/>
      <c r="D683" s="10"/>
    </row>
    <row r="684" spans="1:4" x14ac:dyDescent="0.25">
      <c r="A684" s="8"/>
      <c r="B684" s="8"/>
      <c r="C684" s="9"/>
      <c r="D684" s="10"/>
    </row>
    <row r="685" spans="1:4" x14ac:dyDescent="0.25">
      <c r="A685" s="8"/>
      <c r="B685" s="8"/>
      <c r="C685" s="9"/>
      <c r="D685" s="10"/>
    </row>
    <row r="686" spans="1:4" x14ac:dyDescent="0.25">
      <c r="A686" s="8"/>
      <c r="B686" s="8"/>
      <c r="C686" s="9"/>
      <c r="D686" s="10"/>
    </row>
    <row r="687" spans="1:4" x14ac:dyDescent="0.25">
      <c r="A687" s="8"/>
      <c r="B687" s="8"/>
      <c r="C687" s="9"/>
      <c r="D687" s="10"/>
    </row>
    <row r="688" spans="1:4" x14ac:dyDescent="0.25">
      <c r="A688" s="8"/>
      <c r="B688" s="8"/>
      <c r="C688" s="9"/>
      <c r="D688" s="10"/>
    </row>
    <row r="689" spans="1:4" x14ac:dyDescent="0.25">
      <c r="A689" s="8"/>
      <c r="B689" s="8"/>
      <c r="C689" s="9"/>
      <c r="D689" s="10"/>
    </row>
    <row r="690" spans="1:4" x14ac:dyDescent="0.25">
      <c r="A690" s="8"/>
      <c r="B690" s="8"/>
      <c r="C690" s="9"/>
      <c r="D690" s="10"/>
    </row>
    <row r="691" spans="1:4" x14ac:dyDescent="0.25">
      <c r="A691" s="8"/>
      <c r="B691" s="8"/>
      <c r="C691" s="9"/>
      <c r="D691" s="10"/>
    </row>
    <row r="692" spans="1:4" x14ac:dyDescent="0.25">
      <c r="A692" s="8"/>
      <c r="B692" s="8"/>
      <c r="C692" s="9"/>
      <c r="D692" s="10"/>
    </row>
    <row r="693" spans="1:4" x14ac:dyDescent="0.25">
      <c r="A693" s="8"/>
      <c r="B693" s="8"/>
      <c r="C693" s="9"/>
      <c r="D693" s="10"/>
    </row>
    <row r="694" spans="1:4" x14ac:dyDescent="0.25">
      <c r="A694" s="8"/>
      <c r="B694" s="8"/>
      <c r="C694" s="9"/>
      <c r="D694" s="10"/>
    </row>
    <row r="695" spans="1:4" x14ac:dyDescent="0.25">
      <c r="A695" s="8"/>
      <c r="B695" s="8"/>
      <c r="C695" s="9"/>
      <c r="D695" s="10"/>
    </row>
    <row r="696" spans="1:4" x14ac:dyDescent="0.25">
      <c r="A696" s="8"/>
      <c r="B696" s="8"/>
      <c r="C696" s="9"/>
      <c r="D696" s="10"/>
    </row>
    <row r="697" spans="1:4" x14ac:dyDescent="0.25">
      <c r="A697" s="8"/>
      <c r="B697" s="8"/>
      <c r="C697" s="9"/>
      <c r="D697" s="10"/>
    </row>
    <row r="698" spans="1:4" x14ac:dyDescent="0.25">
      <c r="A698" s="8"/>
      <c r="B698" s="8"/>
      <c r="C698" s="9"/>
      <c r="D698" s="10"/>
    </row>
    <row r="699" spans="1:4" x14ac:dyDescent="0.25">
      <c r="A699" s="8"/>
      <c r="B699" s="8"/>
      <c r="C699" s="9"/>
      <c r="D699" s="10"/>
    </row>
    <row r="700" spans="1:4" x14ac:dyDescent="0.25">
      <c r="A700" s="8"/>
      <c r="B700" s="8"/>
      <c r="C700" s="9"/>
      <c r="D700" s="10"/>
    </row>
    <row r="701" spans="1:4" x14ac:dyDescent="0.25">
      <c r="A701" s="8"/>
      <c r="B701" s="8"/>
      <c r="C701" s="9"/>
      <c r="D701" s="10"/>
    </row>
    <row r="702" spans="1:4" x14ac:dyDescent="0.25">
      <c r="A702" s="8"/>
      <c r="B702" s="8"/>
      <c r="C702" s="9"/>
      <c r="D702" s="10"/>
    </row>
    <row r="703" spans="1:4" x14ac:dyDescent="0.25">
      <c r="A703" s="8"/>
      <c r="B703" s="8"/>
      <c r="C703" s="9"/>
      <c r="D703" s="10"/>
    </row>
    <row r="704" spans="1:4" x14ac:dyDescent="0.25">
      <c r="A704" s="8"/>
      <c r="B704" s="8"/>
      <c r="C704" s="9"/>
      <c r="D704" s="10"/>
    </row>
    <row r="705" spans="1:4" x14ac:dyDescent="0.25">
      <c r="A705" s="8"/>
      <c r="B705" s="8"/>
      <c r="C705" s="9"/>
      <c r="D705" s="10"/>
    </row>
    <row r="706" spans="1:4" x14ac:dyDescent="0.25">
      <c r="A706" s="8"/>
      <c r="B706" s="8"/>
      <c r="C706" s="9"/>
      <c r="D706" s="10"/>
    </row>
    <row r="707" spans="1:4" x14ac:dyDescent="0.25">
      <c r="A707" s="8"/>
      <c r="B707" s="8"/>
      <c r="C707" s="9"/>
      <c r="D707" s="10"/>
    </row>
    <row r="708" spans="1:4" x14ac:dyDescent="0.25">
      <c r="A708" s="8"/>
      <c r="B708" s="8"/>
      <c r="C708" s="9"/>
      <c r="D708" s="10"/>
    </row>
    <row r="709" spans="1:4" x14ac:dyDescent="0.25">
      <c r="A709" s="8"/>
      <c r="B709" s="8"/>
      <c r="C709" s="9"/>
      <c r="D709" s="10"/>
    </row>
    <row r="710" spans="1:4" x14ac:dyDescent="0.25">
      <c r="A710" s="8"/>
      <c r="B710" s="8"/>
      <c r="C710" s="9"/>
      <c r="D710" s="10"/>
    </row>
    <row r="711" spans="1:4" x14ac:dyDescent="0.25">
      <c r="A711" s="8"/>
      <c r="B711" s="8"/>
      <c r="C711" s="9"/>
      <c r="D711" s="10"/>
    </row>
    <row r="712" spans="1:4" x14ac:dyDescent="0.25">
      <c r="A712" s="8"/>
      <c r="B712" s="8"/>
      <c r="C712" s="9"/>
      <c r="D712" s="10"/>
    </row>
    <row r="713" spans="1:4" x14ac:dyDescent="0.25">
      <c r="A713" s="8"/>
      <c r="B713" s="8"/>
      <c r="C713" s="9"/>
      <c r="D713" s="10"/>
    </row>
    <row r="714" spans="1:4" x14ac:dyDescent="0.25">
      <c r="A714" s="8"/>
      <c r="B714" s="8"/>
      <c r="C714" s="9"/>
      <c r="D714" s="10"/>
    </row>
    <row r="715" spans="1:4" x14ac:dyDescent="0.25">
      <c r="A715" s="8"/>
      <c r="B715" s="8"/>
      <c r="C715" s="9"/>
      <c r="D715" s="10"/>
    </row>
    <row r="716" spans="1:4" x14ac:dyDescent="0.25">
      <c r="A716" s="8"/>
      <c r="B716" s="8"/>
      <c r="C716" s="9"/>
      <c r="D716" s="10"/>
    </row>
    <row r="717" spans="1:4" x14ac:dyDescent="0.25">
      <c r="A717" s="8"/>
      <c r="B717" s="8"/>
      <c r="C717" s="9"/>
      <c r="D717" s="10"/>
    </row>
    <row r="718" spans="1:4" x14ac:dyDescent="0.25">
      <c r="A718" s="8"/>
      <c r="B718" s="8"/>
      <c r="C718" s="9"/>
      <c r="D718" s="10"/>
    </row>
    <row r="719" spans="1:4" x14ac:dyDescent="0.25">
      <c r="A719" s="8"/>
      <c r="B719" s="8"/>
      <c r="C719" s="9"/>
      <c r="D719" s="10"/>
    </row>
    <row r="720" spans="1:4" x14ac:dyDescent="0.25">
      <c r="A720" s="8"/>
      <c r="B720" s="8"/>
      <c r="C720" s="9"/>
      <c r="D720" s="10"/>
    </row>
    <row r="721" spans="1:4" x14ac:dyDescent="0.25">
      <c r="A721" s="8"/>
      <c r="B721" s="8"/>
      <c r="C721" s="9"/>
      <c r="D721" s="10"/>
    </row>
    <row r="722" spans="1:4" x14ac:dyDescent="0.25">
      <c r="A722" s="8"/>
      <c r="B722" s="8"/>
      <c r="C722" s="9"/>
      <c r="D722" s="10"/>
    </row>
    <row r="723" spans="1:4" x14ac:dyDescent="0.25">
      <c r="A723" s="8"/>
      <c r="B723" s="8"/>
      <c r="C723" s="9"/>
      <c r="D723" s="10"/>
    </row>
    <row r="724" spans="1:4" x14ac:dyDescent="0.25">
      <c r="A724" s="8"/>
      <c r="B724" s="8"/>
      <c r="C724" s="9"/>
      <c r="D724" s="10"/>
    </row>
    <row r="725" spans="1:4" x14ac:dyDescent="0.25">
      <c r="A725" s="8"/>
      <c r="B725" s="8"/>
      <c r="C725" s="9"/>
      <c r="D725" s="10"/>
    </row>
    <row r="726" spans="1:4" x14ac:dyDescent="0.25">
      <c r="A726" s="8"/>
      <c r="B726" s="8"/>
      <c r="C726" s="9"/>
      <c r="D726" s="10"/>
    </row>
    <row r="727" spans="1:4" x14ac:dyDescent="0.25">
      <c r="A727" s="8"/>
      <c r="B727" s="8"/>
      <c r="C727" s="9"/>
      <c r="D727" s="10"/>
    </row>
    <row r="728" spans="1:4" x14ac:dyDescent="0.25">
      <c r="A728" s="8"/>
      <c r="B728" s="8"/>
      <c r="C728" s="9"/>
      <c r="D728" s="10"/>
    </row>
    <row r="729" spans="1:4" x14ac:dyDescent="0.25">
      <c r="A729" s="8"/>
      <c r="B729" s="8"/>
      <c r="C729" s="9"/>
      <c r="D729" s="10"/>
    </row>
    <row r="730" spans="1:4" x14ac:dyDescent="0.25">
      <c r="A730" s="8"/>
      <c r="B730" s="8"/>
      <c r="C730" s="9"/>
      <c r="D730" s="10"/>
    </row>
    <row r="731" spans="1:4" x14ac:dyDescent="0.25">
      <c r="A731" s="8"/>
      <c r="B731" s="8"/>
      <c r="C731" s="9"/>
      <c r="D731" s="10"/>
    </row>
    <row r="732" spans="1:4" x14ac:dyDescent="0.25">
      <c r="A732" s="8"/>
      <c r="B732" s="8"/>
      <c r="C732" s="9"/>
      <c r="D732" s="10"/>
    </row>
    <row r="733" spans="1:4" x14ac:dyDescent="0.25">
      <c r="A733" s="8"/>
      <c r="B733" s="8"/>
      <c r="C733" s="9"/>
      <c r="D733" s="10"/>
    </row>
    <row r="734" spans="1:4" x14ac:dyDescent="0.25">
      <c r="A734" s="8"/>
      <c r="B734" s="8"/>
      <c r="C734" s="9"/>
      <c r="D734" s="10"/>
    </row>
    <row r="735" spans="1:4" x14ac:dyDescent="0.25">
      <c r="A735" s="8"/>
      <c r="B735" s="8"/>
      <c r="C735" s="9"/>
      <c r="D735" s="10"/>
    </row>
    <row r="736" spans="1:4" x14ac:dyDescent="0.25">
      <c r="A736" s="8"/>
      <c r="B736" s="8"/>
      <c r="C736" s="9"/>
      <c r="D736" s="10"/>
    </row>
    <row r="737" spans="1:4" x14ac:dyDescent="0.25">
      <c r="A737" s="8"/>
      <c r="B737" s="8"/>
      <c r="C737" s="9"/>
      <c r="D737" s="10"/>
    </row>
    <row r="738" spans="1:4" x14ac:dyDescent="0.25">
      <c r="A738" s="8"/>
      <c r="B738" s="8"/>
      <c r="C738" s="9"/>
      <c r="D738" s="10"/>
    </row>
    <row r="739" spans="1:4" x14ac:dyDescent="0.25">
      <c r="A739" s="8"/>
      <c r="B739" s="8"/>
      <c r="C739" s="9"/>
      <c r="D739" s="10"/>
    </row>
    <row r="740" spans="1:4" x14ac:dyDescent="0.25">
      <c r="A740" s="8"/>
      <c r="B740" s="8"/>
      <c r="C740" s="9"/>
      <c r="D740" s="10"/>
    </row>
    <row r="741" spans="1:4" x14ac:dyDescent="0.25">
      <c r="A741" s="8"/>
      <c r="B741" s="8"/>
      <c r="C741" s="9"/>
      <c r="D741" s="10"/>
    </row>
    <row r="742" spans="1:4" x14ac:dyDescent="0.25">
      <c r="A742" s="8"/>
      <c r="B742" s="8"/>
      <c r="C742" s="9"/>
      <c r="D742" s="10"/>
    </row>
    <row r="743" spans="1:4" x14ac:dyDescent="0.25">
      <c r="A743" s="8"/>
      <c r="B743" s="8"/>
      <c r="C743" s="9"/>
      <c r="D743" s="10"/>
    </row>
    <row r="744" spans="1:4" x14ac:dyDescent="0.25">
      <c r="A744" s="8"/>
      <c r="B744" s="8"/>
      <c r="C744" s="9"/>
      <c r="D744" s="10"/>
    </row>
    <row r="745" spans="1:4" x14ac:dyDescent="0.25">
      <c r="A745" s="8"/>
      <c r="B745" s="8"/>
      <c r="C745" s="9"/>
      <c r="D745" s="10"/>
    </row>
    <row r="746" spans="1:4" x14ac:dyDescent="0.25">
      <c r="A746" s="8"/>
      <c r="B746" s="8"/>
      <c r="C746" s="9"/>
      <c r="D746" s="10"/>
    </row>
    <row r="747" spans="1:4" x14ac:dyDescent="0.25">
      <c r="A747" s="8"/>
      <c r="B747" s="8"/>
      <c r="C747" s="9"/>
      <c r="D747" s="10"/>
    </row>
    <row r="748" spans="1:4" x14ac:dyDescent="0.25">
      <c r="A748" s="8"/>
      <c r="B748" s="8"/>
      <c r="C748" s="9"/>
      <c r="D748" s="10"/>
    </row>
    <row r="749" spans="1:4" x14ac:dyDescent="0.25">
      <c r="A749" s="8"/>
      <c r="B749" s="8"/>
      <c r="C749" s="9"/>
      <c r="D749" s="10"/>
    </row>
    <row r="750" spans="1:4" x14ac:dyDescent="0.25">
      <c r="A750" s="8"/>
      <c r="B750" s="8"/>
      <c r="C750" s="9"/>
      <c r="D750" s="10"/>
    </row>
    <row r="751" spans="1:4" x14ac:dyDescent="0.25">
      <c r="A751" s="8"/>
      <c r="B751" s="8"/>
      <c r="C751" s="9"/>
      <c r="D751" s="10"/>
    </row>
    <row r="752" spans="1:4" x14ac:dyDescent="0.25">
      <c r="A752" s="8"/>
      <c r="B752" s="8"/>
      <c r="C752" s="9"/>
      <c r="D752" s="10"/>
    </row>
    <row r="753" spans="1:4" x14ac:dyDescent="0.25">
      <c r="A753" s="8"/>
      <c r="B753" s="8"/>
      <c r="C753" s="9"/>
      <c r="D753" s="10"/>
    </row>
    <row r="754" spans="1:4" x14ac:dyDescent="0.25">
      <c r="A754" s="8"/>
      <c r="B754" s="8"/>
      <c r="C754" s="9"/>
      <c r="D754" s="10"/>
    </row>
    <row r="755" spans="1:4" x14ac:dyDescent="0.25">
      <c r="A755" s="8"/>
      <c r="B755" s="8"/>
      <c r="C755" s="9"/>
      <c r="D755" s="10"/>
    </row>
    <row r="756" spans="1:4" x14ac:dyDescent="0.25">
      <c r="A756" s="8"/>
      <c r="B756" s="8"/>
      <c r="C756" s="9"/>
      <c r="D756" s="10"/>
    </row>
    <row r="757" spans="1:4" x14ac:dyDescent="0.25">
      <c r="A757" s="8"/>
      <c r="B757" s="8"/>
      <c r="C757" s="9"/>
      <c r="D757" s="10"/>
    </row>
    <row r="758" spans="1:4" x14ac:dyDescent="0.25">
      <c r="A758" s="8"/>
      <c r="B758" s="8"/>
      <c r="C758" s="9"/>
      <c r="D758" s="10"/>
    </row>
    <row r="759" spans="1:4" x14ac:dyDescent="0.25">
      <c r="A759" s="8"/>
      <c r="B759" s="8"/>
      <c r="C759" s="9"/>
      <c r="D759" s="10"/>
    </row>
    <row r="760" spans="1:4" x14ac:dyDescent="0.25">
      <c r="A760" s="8"/>
      <c r="B760" s="8"/>
      <c r="C760" s="9"/>
      <c r="D760" s="10"/>
    </row>
    <row r="761" spans="1:4" x14ac:dyDescent="0.25">
      <c r="A761" s="8"/>
      <c r="B761" s="8"/>
      <c r="C761" s="9"/>
      <c r="D761" s="10"/>
    </row>
    <row r="762" spans="1:4" x14ac:dyDescent="0.25">
      <c r="A762" s="8"/>
      <c r="B762" s="8"/>
      <c r="C762" s="9"/>
      <c r="D762" s="10"/>
    </row>
    <row r="763" spans="1:4" x14ac:dyDescent="0.25">
      <c r="A763" s="8"/>
      <c r="B763" s="8"/>
      <c r="C763" s="9"/>
      <c r="D763" s="10"/>
    </row>
    <row r="764" spans="1:4" x14ac:dyDescent="0.25">
      <c r="A764" s="8"/>
      <c r="B764" s="8"/>
      <c r="C764" s="9"/>
      <c r="D764" s="10"/>
    </row>
    <row r="765" spans="1:4" x14ac:dyDescent="0.25">
      <c r="A765" s="8"/>
      <c r="B765" s="8"/>
      <c r="C765" s="9"/>
      <c r="D765" s="10"/>
    </row>
    <row r="766" spans="1:4" x14ac:dyDescent="0.25">
      <c r="A766" s="8"/>
      <c r="B766" s="8"/>
      <c r="C766" s="9"/>
      <c r="D766" s="10"/>
    </row>
    <row r="767" spans="1:4" x14ac:dyDescent="0.25">
      <c r="A767" s="8"/>
      <c r="B767" s="8"/>
      <c r="C767" s="9"/>
      <c r="D767" s="10"/>
    </row>
    <row r="768" spans="1:4" x14ac:dyDescent="0.25">
      <c r="A768" s="8"/>
      <c r="B768" s="8"/>
      <c r="C768" s="9"/>
      <c r="D768" s="10"/>
    </row>
    <row r="769" spans="1:4" x14ac:dyDescent="0.25">
      <c r="A769" s="8"/>
      <c r="B769" s="8"/>
      <c r="C769" s="9"/>
      <c r="D769" s="10"/>
    </row>
    <row r="770" spans="1:4" x14ac:dyDescent="0.25">
      <c r="A770" s="8"/>
      <c r="B770" s="8"/>
      <c r="C770" s="9"/>
      <c r="D770" s="10"/>
    </row>
    <row r="771" spans="1:4" x14ac:dyDescent="0.25">
      <c r="A771" s="8"/>
      <c r="B771" s="8"/>
      <c r="C771" s="9"/>
      <c r="D771" s="10"/>
    </row>
    <row r="772" spans="1:4" x14ac:dyDescent="0.25">
      <c r="A772" s="8"/>
      <c r="B772" s="8"/>
      <c r="C772" s="9"/>
      <c r="D772" s="10"/>
    </row>
    <row r="773" spans="1:4" x14ac:dyDescent="0.25">
      <c r="A773" s="8"/>
      <c r="B773" s="8"/>
      <c r="C773" s="9"/>
      <c r="D773" s="10"/>
    </row>
    <row r="774" spans="1:4" x14ac:dyDescent="0.25">
      <c r="A774" s="8"/>
      <c r="B774" s="8"/>
      <c r="C774" s="9"/>
      <c r="D774" s="10"/>
    </row>
    <row r="775" spans="1:4" x14ac:dyDescent="0.25">
      <c r="A775" s="8"/>
      <c r="B775" s="8"/>
      <c r="C775" s="9"/>
      <c r="D775" s="10"/>
    </row>
    <row r="776" spans="1:4" x14ac:dyDescent="0.25">
      <c r="A776" s="8"/>
      <c r="B776" s="8"/>
      <c r="C776" s="9"/>
      <c r="D776" s="10"/>
    </row>
    <row r="777" spans="1:4" x14ac:dyDescent="0.25">
      <c r="A777" s="8"/>
      <c r="B777" s="8"/>
      <c r="C777" s="9"/>
      <c r="D777" s="10"/>
    </row>
    <row r="778" spans="1:4" x14ac:dyDescent="0.25">
      <c r="A778" s="8"/>
      <c r="B778" s="8"/>
      <c r="C778" s="9"/>
      <c r="D778" s="10"/>
    </row>
    <row r="779" spans="1:4" x14ac:dyDescent="0.25">
      <c r="A779" s="8"/>
      <c r="B779" s="8"/>
      <c r="C779" s="9"/>
      <c r="D779" s="10"/>
    </row>
    <row r="780" spans="1:4" x14ac:dyDescent="0.25">
      <c r="A780" s="8"/>
      <c r="B780" s="8"/>
      <c r="C780" s="9"/>
      <c r="D780" s="10"/>
    </row>
    <row r="781" spans="1:4" x14ac:dyDescent="0.25">
      <c r="A781" s="8"/>
      <c r="B781" s="8"/>
      <c r="C781" s="9"/>
      <c r="D781" s="10"/>
    </row>
    <row r="782" spans="1:4" x14ac:dyDescent="0.25">
      <c r="A782" s="8"/>
      <c r="B782" s="8"/>
      <c r="C782" s="9"/>
      <c r="D782" s="10"/>
    </row>
    <row r="783" spans="1:4" x14ac:dyDescent="0.25">
      <c r="A783" s="8"/>
      <c r="B783" s="8"/>
      <c r="C783" s="9"/>
      <c r="D783" s="10"/>
    </row>
    <row r="784" spans="1:4" x14ac:dyDescent="0.25">
      <c r="A784" s="8"/>
      <c r="B784" s="8"/>
      <c r="C784" s="9"/>
      <c r="D784" s="10"/>
    </row>
    <row r="785" spans="1:4" x14ac:dyDescent="0.25">
      <c r="A785" s="8"/>
      <c r="B785" s="8"/>
      <c r="C785" s="9"/>
      <c r="D785" s="10"/>
    </row>
    <row r="786" spans="1:4" x14ac:dyDescent="0.25">
      <c r="A786" s="8"/>
      <c r="B786" s="8"/>
      <c r="C786" s="9"/>
      <c r="D786" s="10"/>
    </row>
    <row r="787" spans="1:4" x14ac:dyDescent="0.25">
      <c r="A787" s="8"/>
      <c r="B787" s="8"/>
      <c r="C787" s="9"/>
      <c r="D787" s="10"/>
    </row>
    <row r="788" spans="1:4" x14ac:dyDescent="0.25">
      <c r="A788" s="8"/>
      <c r="B788" s="8"/>
      <c r="C788" s="9"/>
      <c r="D788" s="10"/>
    </row>
    <row r="789" spans="1:4" x14ac:dyDescent="0.25">
      <c r="A789" s="8"/>
      <c r="B789" s="8"/>
      <c r="C789" s="9"/>
      <c r="D789" s="10"/>
    </row>
    <row r="790" spans="1:4" x14ac:dyDescent="0.25">
      <c r="A790" s="8"/>
      <c r="B790" s="8"/>
      <c r="C790" s="9"/>
      <c r="D790" s="10"/>
    </row>
    <row r="791" spans="1:4" x14ac:dyDescent="0.25">
      <c r="A791" s="8"/>
      <c r="B791" s="8"/>
      <c r="C791" s="9"/>
      <c r="D791" s="10"/>
    </row>
    <row r="792" spans="1:4" x14ac:dyDescent="0.25">
      <c r="A792" s="8"/>
      <c r="B792" s="8"/>
      <c r="C792" s="9"/>
      <c r="D792" s="10"/>
    </row>
    <row r="793" spans="1:4" x14ac:dyDescent="0.25">
      <c r="A793" s="8"/>
      <c r="B793" s="8"/>
      <c r="C793" s="9"/>
      <c r="D793" s="10"/>
    </row>
    <row r="794" spans="1:4" x14ac:dyDescent="0.25">
      <c r="A794" s="8"/>
      <c r="B794" s="8"/>
      <c r="C794" s="9"/>
      <c r="D794" s="10"/>
    </row>
    <row r="795" spans="1:4" x14ac:dyDescent="0.25">
      <c r="A795" s="8"/>
      <c r="B795" s="8"/>
      <c r="C795" s="9"/>
      <c r="D795" s="10"/>
    </row>
    <row r="796" spans="1:4" x14ac:dyDescent="0.25">
      <c r="A796" s="8"/>
      <c r="B796" s="8"/>
      <c r="C796" s="9"/>
      <c r="D796" s="10"/>
    </row>
    <row r="797" spans="1:4" x14ac:dyDescent="0.25">
      <c r="A797" s="8"/>
      <c r="B797" s="8"/>
      <c r="C797" s="9"/>
      <c r="D797" s="10"/>
    </row>
    <row r="798" spans="1:4" x14ac:dyDescent="0.25">
      <c r="A798" s="8"/>
      <c r="B798" s="8"/>
      <c r="C798" s="9"/>
      <c r="D798" s="10"/>
    </row>
    <row r="799" spans="1:4" x14ac:dyDescent="0.25">
      <c r="A799" s="8"/>
      <c r="B799" s="8"/>
      <c r="C799" s="9"/>
      <c r="D799" s="10"/>
    </row>
    <row r="800" spans="1:4" x14ac:dyDescent="0.25">
      <c r="A800" s="8"/>
      <c r="B800" s="8"/>
      <c r="C800" s="9"/>
      <c r="D800" s="10"/>
    </row>
    <row r="801" spans="1:4" x14ac:dyDescent="0.25">
      <c r="A801" s="8"/>
      <c r="B801" s="8"/>
      <c r="C801" s="9"/>
      <c r="D801" s="10"/>
    </row>
    <row r="802" spans="1:4" x14ac:dyDescent="0.25">
      <c r="A802" s="8"/>
      <c r="B802" s="8"/>
      <c r="C802" s="9"/>
      <c r="D802" s="10"/>
    </row>
    <row r="803" spans="1:4" x14ac:dyDescent="0.25">
      <c r="A803" s="8"/>
      <c r="B803" s="8"/>
      <c r="C803" s="9"/>
      <c r="D803" s="10"/>
    </row>
    <row r="804" spans="1:4" x14ac:dyDescent="0.25">
      <c r="A804" s="8"/>
      <c r="B804" s="8"/>
      <c r="C804" s="9"/>
      <c r="D804" s="10"/>
    </row>
    <row r="805" spans="1:4" x14ac:dyDescent="0.25">
      <c r="A805" s="8"/>
      <c r="B805" s="8"/>
      <c r="C805" s="9"/>
      <c r="D805" s="10"/>
    </row>
    <row r="806" spans="1:4" x14ac:dyDescent="0.25">
      <c r="A806" s="8"/>
      <c r="B806" s="8"/>
      <c r="C806" s="9"/>
      <c r="D806" s="10"/>
    </row>
    <row r="807" spans="1:4" x14ac:dyDescent="0.25">
      <c r="A807" s="8"/>
      <c r="B807" s="8"/>
      <c r="C807" s="9"/>
      <c r="D807" s="10"/>
    </row>
    <row r="808" spans="1:4" x14ac:dyDescent="0.25">
      <c r="A808" s="8"/>
      <c r="B808" s="8"/>
      <c r="C808" s="9"/>
      <c r="D808" s="10"/>
    </row>
    <row r="809" spans="1:4" x14ac:dyDescent="0.25">
      <c r="A809" s="8"/>
      <c r="B809" s="8"/>
      <c r="C809" s="9"/>
      <c r="D809" s="10"/>
    </row>
    <row r="810" spans="1:4" x14ac:dyDescent="0.25">
      <c r="A810" s="8"/>
      <c r="B810" s="8"/>
      <c r="C810" s="9"/>
      <c r="D810" s="10"/>
    </row>
    <row r="811" spans="1:4" x14ac:dyDescent="0.25">
      <c r="A811" s="8"/>
      <c r="B811" s="8"/>
      <c r="C811" s="9"/>
      <c r="D811" s="10"/>
    </row>
    <row r="812" spans="1:4" x14ac:dyDescent="0.25">
      <c r="A812" s="8"/>
      <c r="B812" s="8"/>
      <c r="C812" s="9"/>
      <c r="D812" s="10"/>
    </row>
    <row r="813" spans="1:4" x14ac:dyDescent="0.25">
      <c r="A813" s="8"/>
      <c r="B813" s="8"/>
      <c r="C813" s="9"/>
      <c r="D813" s="10"/>
    </row>
    <row r="814" spans="1:4" x14ac:dyDescent="0.25">
      <c r="A814" s="8"/>
      <c r="B814" s="8"/>
      <c r="C814" s="9"/>
      <c r="D814" s="10"/>
    </row>
    <row r="815" spans="1:4" x14ac:dyDescent="0.25">
      <c r="A815" s="8"/>
      <c r="B815" s="8"/>
      <c r="C815" s="9"/>
      <c r="D815" s="10"/>
    </row>
    <row r="816" spans="1:4" x14ac:dyDescent="0.25">
      <c r="A816" s="8"/>
      <c r="B816" s="8"/>
      <c r="C816" s="9"/>
      <c r="D816" s="10"/>
    </row>
    <row r="817" spans="1:4" x14ac:dyDescent="0.25">
      <c r="A817" s="8"/>
      <c r="B817" s="8"/>
      <c r="C817" s="9"/>
      <c r="D817" s="10"/>
    </row>
    <row r="818" spans="1:4" x14ac:dyDescent="0.25">
      <c r="A818" s="8"/>
      <c r="B818" s="8"/>
      <c r="C818" s="9"/>
      <c r="D818" s="10"/>
    </row>
    <row r="819" spans="1:4" x14ac:dyDescent="0.25">
      <c r="A819" s="8"/>
      <c r="B819" s="8"/>
      <c r="C819" s="9"/>
      <c r="D819" s="10"/>
    </row>
    <row r="820" spans="1:4" x14ac:dyDescent="0.25">
      <c r="A820" s="8"/>
      <c r="B820" s="8"/>
      <c r="C820" s="9"/>
      <c r="D820" s="10"/>
    </row>
    <row r="821" spans="1:4" x14ac:dyDescent="0.25">
      <c r="A821" s="8"/>
      <c r="B821" s="8"/>
      <c r="C821" s="9"/>
      <c r="D821" s="10"/>
    </row>
    <row r="822" spans="1:4" x14ac:dyDescent="0.25">
      <c r="A822" s="8"/>
      <c r="B822" s="8"/>
      <c r="C822" s="9"/>
      <c r="D822" s="10"/>
    </row>
    <row r="823" spans="1:4" x14ac:dyDescent="0.25">
      <c r="A823" s="8"/>
      <c r="B823" s="8"/>
      <c r="C823" s="9"/>
      <c r="D823" s="10"/>
    </row>
    <row r="824" spans="1:4" x14ac:dyDescent="0.25">
      <c r="A824" s="8"/>
      <c r="B824" s="8"/>
      <c r="C824" s="9"/>
      <c r="D824" s="10"/>
    </row>
    <row r="825" spans="1:4" x14ac:dyDescent="0.25">
      <c r="A825" s="8"/>
      <c r="B825" s="8"/>
      <c r="C825" s="9"/>
      <c r="D825" s="10"/>
    </row>
    <row r="826" spans="1:4" x14ac:dyDescent="0.25">
      <c r="A826" s="8"/>
      <c r="B826" s="8"/>
      <c r="C826" s="9"/>
      <c r="D826" s="10"/>
    </row>
    <row r="827" spans="1:4" x14ac:dyDescent="0.25">
      <c r="A827" s="8"/>
      <c r="B827" s="8"/>
      <c r="C827" s="9"/>
      <c r="D827" s="10"/>
    </row>
    <row r="828" spans="1:4" x14ac:dyDescent="0.25">
      <c r="A828" s="8"/>
      <c r="B828" s="8"/>
      <c r="C828" s="9"/>
      <c r="D828" s="10"/>
    </row>
    <row r="829" spans="1:4" x14ac:dyDescent="0.25">
      <c r="A829" s="8"/>
      <c r="B829" s="8"/>
      <c r="C829" s="9"/>
      <c r="D829" s="10"/>
    </row>
    <row r="830" spans="1:4" x14ac:dyDescent="0.25">
      <c r="A830" s="8"/>
      <c r="B830" s="8"/>
      <c r="C830" s="9"/>
      <c r="D830" s="10"/>
    </row>
    <row r="831" spans="1:4" x14ac:dyDescent="0.25">
      <c r="A831" s="8"/>
      <c r="B831" s="8"/>
      <c r="C831" s="9"/>
      <c r="D831" s="10"/>
    </row>
    <row r="832" spans="1:4" x14ac:dyDescent="0.25">
      <c r="A832" s="8"/>
      <c r="B832" s="8"/>
      <c r="C832" s="9"/>
      <c r="D832" s="10"/>
    </row>
    <row r="833" spans="1:4" x14ac:dyDescent="0.25">
      <c r="A833" s="8"/>
      <c r="B833" s="8"/>
      <c r="C833" s="9"/>
      <c r="D833" s="10"/>
    </row>
    <row r="834" spans="1:4" x14ac:dyDescent="0.25">
      <c r="A834" s="8"/>
      <c r="B834" s="8"/>
      <c r="C834" s="9"/>
      <c r="D834" s="10"/>
    </row>
    <row r="835" spans="1:4" x14ac:dyDescent="0.25">
      <c r="A835" s="8"/>
      <c r="B835" s="8"/>
      <c r="C835" s="9"/>
      <c r="D835" s="10"/>
    </row>
    <row r="836" spans="1:4" x14ac:dyDescent="0.25">
      <c r="A836" s="8"/>
      <c r="B836" s="8"/>
      <c r="C836" s="9"/>
      <c r="D836" s="10"/>
    </row>
    <row r="837" spans="1:4" x14ac:dyDescent="0.25">
      <c r="A837" s="8"/>
      <c r="B837" s="8"/>
      <c r="C837" s="9"/>
      <c r="D837" s="10"/>
    </row>
    <row r="838" spans="1:4" x14ac:dyDescent="0.25">
      <c r="A838" s="8"/>
      <c r="B838" s="8"/>
      <c r="C838" s="9"/>
      <c r="D838" s="10"/>
    </row>
    <row r="839" spans="1:4" x14ac:dyDescent="0.25">
      <c r="A839" s="8"/>
      <c r="B839" s="8"/>
      <c r="C839" s="9"/>
      <c r="D839" s="10"/>
    </row>
    <row r="840" spans="1:4" x14ac:dyDescent="0.25">
      <c r="A840" s="8"/>
      <c r="B840" s="8"/>
      <c r="C840" s="9"/>
      <c r="D840" s="10"/>
    </row>
    <row r="841" spans="1:4" x14ac:dyDescent="0.25">
      <c r="A841" s="8"/>
      <c r="B841" s="8"/>
      <c r="C841" s="9"/>
      <c r="D841" s="10"/>
    </row>
    <row r="842" spans="1:4" x14ac:dyDescent="0.25">
      <c r="A842" s="8"/>
      <c r="B842" s="8"/>
      <c r="C842" s="9"/>
      <c r="D842" s="10"/>
    </row>
    <row r="843" spans="1:4" x14ac:dyDescent="0.25">
      <c r="A843" s="8"/>
      <c r="B843" s="8"/>
      <c r="C843" s="9"/>
      <c r="D843" s="10"/>
    </row>
    <row r="844" spans="1:4" x14ac:dyDescent="0.25">
      <c r="A844" s="8"/>
      <c r="B844" s="8"/>
      <c r="C844" s="9"/>
      <c r="D844" s="10"/>
    </row>
    <row r="845" spans="1:4" x14ac:dyDescent="0.25">
      <c r="A845" s="8"/>
      <c r="B845" s="8"/>
      <c r="C845" s="9"/>
      <c r="D845" s="10"/>
    </row>
    <row r="846" spans="1:4" x14ac:dyDescent="0.25">
      <c r="A846" s="8"/>
      <c r="B846" s="8"/>
      <c r="C846" s="9"/>
      <c r="D846" s="10"/>
    </row>
    <row r="847" spans="1:4" x14ac:dyDescent="0.25">
      <c r="A847" s="8"/>
      <c r="B847" s="8"/>
      <c r="C847" s="9"/>
      <c r="D847" s="10"/>
    </row>
    <row r="848" spans="1:4" x14ac:dyDescent="0.25">
      <c r="A848" s="8"/>
      <c r="B848" s="8"/>
      <c r="C848" s="9"/>
      <c r="D848" s="10"/>
    </row>
    <row r="849" spans="1:4" x14ac:dyDescent="0.25">
      <c r="A849" s="8"/>
      <c r="B849" s="8"/>
      <c r="C849" s="9"/>
      <c r="D849" s="10"/>
    </row>
    <row r="850" spans="1:4" x14ac:dyDescent="0.25">
      <c r="A850" s="8"/>
      <c r="B850" s="8"/>
      <c r="C850" s="9"/>
      <c r="D850" s="10"/>
    </row>
    <row r="851" spans="1:4" x14ac:dyDescent="0.25">
      <c r="A851" s="8"/>
      <c r="B851" s="8"/>
      <c r="C851" s="9"/>
      <c r="D851" s="10"/>
    </row>
    <row r="852" spans="1:4" x14ac:dyDescent="0.25">
      <c r="A852" s="8"/>
      <c r="B852" s="8"/>
      <c r="C852" s="9"/>
      <c r="D852" s="10"/>
    </row>
    <row r="853" spans="1:4" x14ac:dyDescent="0.25">
      <c r="A853" s="8"/>
      <c r="B853" s="8"/>
      <c r="C853" s="9"/>
      <c r="D853" s="10"/>
    </row>
    <row r="854" spans="1:4" x14ac:dyDescent="0.25">
      <c r="A854" s="8"/>
      <c r="B854" s="8"/>
      <c r="C854" s="9"/>
      <c r="D854" s="10"/>
    </row>
    <row r="855" spans="1:4" x14ac:dyDescent="0.25">
      <c r="A855" s="8"/>
      <c r="B855" s="8"/>
      <c r="C855" s="9"/>
      <c r="D855" s="10"/>
    </row>
    <row r="856" spans="1:4" x14ac:dyDescent="0.25">
      <c r="A856" s="8"/>
      <c r="B856" s="8"/>
      <c r="C856" s="9"/>
      <c r="D856" s="10"/>
    </row>
    <row r="857" spans="1:4" x14ac:dyDescent="0.25">
      <c r="A857" s="8"/>
      <c r="B857" s="8"/>
      <c r="C857" s="9"/>
      <c r="D857" s="10"/>
    </row>
    <row r="858" spans="1:4" x14ac:dyDescent="0.25">
      <c r="A858" s="8"/>
      <c r="B858" s="8"/>
      <c r="C858" s="9"/>
      <c r="D858" s="10"/>
    </row>
    <row r="859" spans="1:4" x14ac:dyDescent="0.25">
      <c r="A859" s="8"/>
      <c r="B859" s="8"/>
      <c r="C859" s="9"/>
      <c r="D859" s="10"/>
    </row>
    <row r="860" spans="1:4" x14ac:dyDescent="0.25">
      <c r="A860" s="8"/>
      <c r="B860" s="8"/>
      <c r="C860" s="9"/>
      <c r="D860" s="10"/>
    </row>
    <row r="861" spans="1:4" x14ac:dyDescent="0.25">
      <c r="A861" s="8"/>
      <c r="B861" s="8"/>
      <c r="C861" s="9"/>
      <c r="D861" s="10"/>
    </row>
    <row r="862" spans="1:4" x14ac:dyDescent="0.25">
      <c r="A862" s="8"/>
      <c r="B862" s="8"/>
      <c r="C862" s="9"/>
      <c r="D862" s="10"/>
    </row>
    <row r="863" spans="1:4" x14ac:dyDescent="0.25">
      <c r="A863" s="8"/>
      <c r="B863" s="8"/>
      <c r="C863" s="9"/>
      <c r="D863" s="10"/>
    </row>
    <row r="864" spans="1:4" x14ac:dyDescent="0.25">
      <c r="A864" s="8"/>
      <c r="B864" s="8"/>
      <c r="C864" s="9"/>
      <c r="D864" s="10"/>
    </row>
    <row r="865" spans="1:4" x14ac:dyDescent="0.25">
      <c r="A865" s="8"/>
      <c r="B865" s="8"/>
      <c r="C865" s="9"/>
      <c r="D865" s="10"/>
    </row>
    <row r="866" spans="1:4" x14ac:dyDescent="0.25">
      <c r="A866" s="8"/>
      <c r="B866" s="8"/>
      <c r="C866" s="9"/>
      <c r="D866" s="10"/>
    </row>
    <row r="867" spans="1:4" x14ac:dyDescent="0.25">
      <c r="A867" s="8"/>
      <c r="B867" s="8"/>
      <c r="C867" s="9"/>
      <c r="D867" s="10"/>
    </row>
    <row r="868" spans="1:4" x14ac:dyDescent="0.25">
      <c r="A868" s="8"/>
      <c r="B868" s="8"/>
      <c r="C868" s="9"/>
      <c r="D868" s="10"/>
    </row>
    <row r="869" spans="1:4" x14ac:dyDescent="0.25">
      <c r="A869" s="8"/>
      <c r="B869" s="8"/>
      <c r="C869" s="9"/>
      <c r="D869" s="10"/>
    </row>
    <row r="870" spans="1:4" x14ac:dyDescent="0.25">
      <c r="A870" s="8"/>
      <c r="B870" s="8"/>
      <c r="C870" s="9"/>
      <c r="D870" s="10"/>
    </row>
    <row r="871" spans="1:4" x14ac:dyDescent="0.25">
      <c r="A871" s="8"/>
      <c r="B871" s="8"/>
      <c r="C871" s="9"/>
      <c r="D871" s="10"/>
    </row>
    <row r="872" spans="1:4" x14ac:dyDescent="0.25">
      <c r="A872" s="8"/>
      <c r="B872" s="8"/>
      <c r="C872" s="9"/>
      <c r="D872" s="10"/>
    </row>
    <row r="873" spans="1:4" x14ac:dyDescent="0.25">
      <c r="A873" s="8"/>
      <c r="B873" s="8"/>
      <c r="C873" s="9"/>
      <c r="D873" s="10"/>
    </row>
    <row r="874" spans="1:4" x14ac:dyDescent="0.25">
      <c r="A874" s="8"/>
      <c r="B874" s="8"/>
      <c r="C874" s="9"/>
      <c r="D874" s="10"/>
    </row>
    <row r="875" spans="1:4" x14ac:dyDescent="0.25">
      <c r="A875" s="8"/>
      <c r="B875" s="8"/>
      <c r="C875" s="9"/>
      <c r="D875" s="10"/>
    </row>
    <row r="876" spans="1:4" x14ac:dyDescent="0.25">
      <c r="A876" s="8"/>
      <c r="B876" s="8"/>
      <c r="C876" s="9"/>
      <c r="D876" s="10"/>
    </row>
    <row r="877" spans="1:4" x14ac:dyDescent="0.25">
      <c r="A877" s="8"/>
      <c r="B877" s="8"/>
      <c r="C877" s="9"/>
      <c r="D877" s="10"/>
    </row>
    <row r="878" spans="1:4" x14ac:dyDescent="0.25">
      <c r="A878" s="8"/>
      <c r="B878" s="8"/>
      <c r="C878" s="9"/>
      <c r="D878" s="10"/>
    </row>
    <row r="879" spans="1:4" x14ac:dyDescent="0.25">
      <c r="A879" s="8"/>
      <c r="B879" s="8"/>
      <c r="C879" s="9"/>
      <c r="D879" s="10"/>
    </row>
    <row r="880" spans="1:4" x14ac:dyDescent="0.25">
      <c r="A880" s="8"/>
      <c r="B880" s="8"/>
      <c r="C880" s="9"/>
      <c r="D880" s="10"/>
    </row>
    <row r="881" spans="1:4" x14ac:dyDescent="0.25">
      <c r="A881" s="8"/>
      <c r="B881" s="8"/>
      <c r="C881" s="9"/>
      <c r="D881" s="10"/>
    </row>
    <row r="882" spans="1:4" x14ac:dyDescent="0.25">
      <c r="A882" s="8"/>
      <c r="B882" s="8"/>
      <c r="C882" s="9"/>
      <c r="D882" s="10"/>
    </row>
    <row r="883" spans="1:4" x14ac:dyDescent="0.25">
      <c r="A883" s="8"/>
      <c r="B883" s="8"/>
      <c r="C883" s="9"/>
      <c r="D883" s="10"/>
    </row>
    <row r="884" spans="1:4" x14ac:dyDescent="0.25">
      <c r="A884" s="8"/>
      <c r="B884" s="8"/>
      <c r="C884" s="9"/>
      <c r="D884" s="10"/>
    </row>
    <row r="885" spans="1:4" x14ac:dyDescent="0.25">
      <c r="A885" s="8"/>
      <c r="B885" s="8"/>
      <c r="C885" s="9"/>
      <c r="D885" s="10"/>
    </row>
    <row r="886" spans="1:4" x14ac:dyDescent="0.25">
      <c r="A886" s="8"/>
      <c r="B886" s="8"/>
      <c r="C886" s="9"/>
      <c r="D886" s="10"/>
    </row>
    <row r="887" spans="1:4" x14ac:dyDescent="0.25">
      <c r="A887" s="8"/>
      <c r="B887" s="8"/>
      <c r="C887" s="9"/>
      <c r="D887" s="10"/>
    </row>
    <row r="888" spans="1:4" x14ac:dyDescent="0.25">
      <c r="A888" s="8"/>
      <c r="B888" s="8"/>
      <c r="C888" s="9"/>
      <c r="D888" s="10"/>
    </row>
    <row r="889" spans="1:4" x14ac:dyDescent="0.25">
      <c r="A889" s="8"/>
      <c r="B889" s="8"/>
      <c r="C889" s="9"/>
      <c r="D889" s="10"/>
    </row>
    <row r="890" spans="1:4" x14ac:dyDescent="0.25">
      <c r="A890" s="8"/>
      <c r="B890" s="8"/>
      <c r="C890" s="9"/>
      <c r="D890" s="10"/>
    </row>
    <row r="891" spans="1:4" x14ac:dyDescent="0.25">
      <c r="A891" s="8"/>
      <c r="B891" s="8"/>
      <c r="C891" s="9"/>
      <c r="D891" s="10"/>
    </row>
    <row r="892" spans="1:4" x14ac:dyDescent="0.25">
      <c r="A892" s="8"/>
      <c r="B892" s="8"/>
      <c r="C892" s="9"/>
      <c r="D892" s="10"/>
    </row>
    <row r="893" spans="1:4" x14ac:dyDescent="0.25">
      <c r="A893" s="8"/>
      <c r="B893" s="8"/>
      <c r="C893" s="9"/>
      <c r="D893" s="10"/>
    </row>
    <row r="894" spans="1:4" x14ac:dyDescent="0.25">
      <c r="A894" s="8"/>
      <c r="B894" s="8"/>
      <c r="C894" s="9"/>
      <c r="D894" s="10"/>
    </row>
    <row r="895" spans="1:4" x14ac:dyDescent="0.25">
      <c r="A895" s="8"/>
      <c r="B895" s="8"/>
      <c r="C895" s="9"/>
      <c r="D895" s="10"/>
    </row>
    <row r="896" spans="1:4" x14ac:dyDescent="0.25">
      <c r="A896" s="8"/>
      <c r="B896" s="8"/>
      <c r="C896" s="9"/>
      <c r="D896" s="10"/>
    </row>
    <row r="897" spans="1:4" x14ac:dyDescent="0.25">
      <c r="A897" s="8"/>
      <c r="B897" s="8"/>
      <c r="C897" s="9"/>
      <c r="D897" s="10"/>
    </row>
    <row r="898" spans="1:4" x14ac:dyDescent="0.25">
      <c r="A898" s="8"/>
      <c r="B898" s="8"/>
      <c r="C898" s="9"/>
      <c r="D898" s="10"/>
    </row>
    <row r="899" spans="1:4" x14ac:dyDescent="0.25">
      <c r="A899" s="8"/>
      <c r="B899" s="8"/>
      <c r="C899" s="9"/>
      <c r="D899" s="10"/>
    </row>
    <row r="900" spans="1:4" x14ac:dyDescent="0.25">
      <c r="A900" s="8"/>
      <c r="B900" s="8"/>
      <c r="C900" s="9"/>
      <c r="D900" s="10"/>
    </row>
    <row r="901" spans="1:4" x14ac:dyDescent="0.25">
      <c r="A901" s="8"/>
      <c r="B901" s="8"/>
      <c r="C901" s="9"/>
      <c r="D901" s="10"/>
    </row>
    <row r="902" spans="1:4" x14ac:dyDescent="0.25">
      <c r="A902" s="8"/>
      <c r="B902" s="8"/>
      <c r="C902" s="9"/>
      <c r="D902" s="10"/>
    </row>
    <row r="903" spans="1:4" x14ac:dyDescent="0.25">
      <c r="A903" s="8"/>
      <c r="B903" s="8"/>
      <c r="C903" s="9"/>
      <c r="D903" s="10"/>
    </row>
    <row r="904" spans="1:4" x14ac:dyDescent="0.25">
      <c r="A904" s="8"/>
      <c r="B904" s="8"/>
      <c r="C904" s="9"/>
      <c r="D904" s="10"/>
    </row>
    <row r="905" spans="1:4" x14ac:dyDescent="0.25">
      <c r="A905" s="8"/>
      <c r="B905" s="8"/>
      <c r="C905" s="9"/>
      <c r="D905" s="10"/>
    </row>
    <row r="906" spans="1:4" x14ac:dyDescent="0.25">
      <c r="A906" s="8"/>
      <c r="B906" s="8"/>
      <c r="C906" s="9"/>
      <c r="D906" s="10"/>
    </row>
    <row r="907" spans="1:4" x14ac:dyDescent="0.25">
      <c r="A907" s="8"/>
      <c r="B907" s="8"/>
      <c r="C907" s="9"/>
      <c r="D907" s="10"/>
    </row>
    <row r="908" spans="1:4" x14ac:dyDescent="0.25">
      <c r="A908" s="8"/>
      <c r="B908" s="8"/>
      <c r="C908" s="9"/>
      <c r="D908" s="10"/>
    </row>
    <row r="909" spans="1:4" x14ac:dyDescent="0.25">
      <c r="A909" s="8"/>
      <c r="B909" s="8"/>
      <c r="C909" s="9"/>
      <c r="D909" s="10"/>
    </row>
    <row r="910" spans="1:4" x14ac:dyDescent="0.25">
      <c r="A910" s="8"/>
      <c r="B910" s="8"/>
      <c r="C910" s="9"/>
      <c r="D910" s="10"/>
    </row>
    <row r="911" spans="1:4" x14ac:dyDescent="0.25">
      <c r="A911" s="8"/>
      <c r="B911" s="8"/>
      <c r="C911" s="9"/>
      <c r="D911" s="10"/>
    </row>
    <row r="912" spans="1:4" x14ac:dyDescent="0.25">
      <c r="A912" s="8"/>
      <c r="B912" s="8"/>
      <c r="C912" s="9"/>
      <c r="D912" s="10"/>
    </row>
    <row r="913" spans="1:4" x14ac:dyDescent="0.25">
      <c r="A913" s="8"/>
      <c r="B913" s="8"/>
      <c r="C913" s="9"/>
      <c r="D913" s="10"/>
    </row>
    <row r="914" spans="1:4" x14ac:dyDescent="0.25">
      <c r="A914" s="8"/>
      <c r="B914" s="8"/>
      <c r="C914" s="9"/>
      <c r="D914" s="10"/>
    </row>
    <row r="915" spans="1:4" x14ac:dyDescent="0.25">
      <c r="A915" s="8"/>
      <c r="B915" s="8"/>
      <c r="C915" s="9"/>
      <c r="D915" s="10"/>
    </row>
    <row r="916" spans="1:4" x14ac:dyDescent="0.25">
      <c r="A916" s="8"/>
      <c r="B916" s="8"/>
      <c r="C916" s="9"/>
      <c r="D916" s="10"/>
    </row>
    <row r="917" spans="1:4" x14ac:dyDescent="0.25">
      <c r="A917" s="8"/>
      <c r="B917" s="8"/>
      <c r="C917" s="9"/>
      <c r="D917" s="10"/>
    </row>
    <row r="918" spans="1:4" x14ac:dyDescent="0.25">
      <c r="A918" s="8"/>
      <c r="B918" s="8"/>
      <c r="C918" s="9"/>
      <c r="D918" s="10"/>
    </row>
    <row r="919" spans="1:4" x14ac:dyDescent="0.25">
      <c r="A919" s="8"/>
      <c r="B919" s="8"/>
      <c r="C919" s="9"/>
      <c r="D919" s="10"/>
    </row>
    <row r="920" spans="1:4" x14ac:dyDescent="0.25">
      <c r="A920" s="8"/>
      <c r="B920" s="8"/>
      <c r="C920" s="9"/>
      <c r="D920" s="10"/>
    </row>
    <row r="921" spans="1:4" x14ac:dyDescent="0.25">
      <c r="A921" s="8"/>
      <c r="B921" s="8"/>
      <c r="C921" s="9"/>
      <c r="D921" s="10"/>
    </row>
    <row r="922" spans="1:4" x14ac:dyDescent="0.25">
      <c r="A922" s="8"/>
      <c r="B922" s="8"/>
      <c r="C922" s="9"/>
      <c r="D922" s="10"/>
    </row>
    <row r="923" spans="1:4" x14ac:dyDescent="0.25">
      <c r="A923" s="8"/>
      <c r="B923" s="8"/>
      <c r="C923" s="9"/>
      <c r="D923" s="10"/>
    </row>
    <row r="924" spans="1:4" x14ac:dyDescent="0.25">
      <c r="A924" s="8"/>
      <c r="B924" s="8"/>
      <c r="C924" s="9"/>
      <c r="D924" s="10"/>
    </row>
    <row r="925" spans="1:4" x14ac:dyDescent="0.25">
      <c r="A925" s="8"/>
      <c r="B925" s="8"/>
      <c r="C925" s="9"/>
      <c r="D925" s="10"/>
    </row>
    <row r="926" spans="1:4" x14ac:dyDescent="0.25">
      <c r="A926" s="8"/>
      <c r="B926" s="8"/>
      <c r="C926" s="9"/>
      <c r="D926" s="10"/>
    </row>
    <row r="927" spans="1:4" x14ac:dyDescent="0.25">
      <c r="A927" s="8"/>
      <c r="B927" s="8"/>
      <c r="C927" s="9"/>
      <c r="D927" s="10"/>
    </row>
    <row r="928" spans="1:4" x14ac:dyDescent="0.25">
      <c r="A928" s="8"/>
      <c r="B928" s="8"/>
      <c r="C928" s="9"/>
      <c r="D928" s="10"/>
    </row>
    <row r="929" spans="1:4" x14ac:dyDescent="0.25">
      <c r="A929" s="8"/>
      <c r="B929" s="8"/>
      <c r="C929" s="9"/>
      <c r="D929" s="10"/>
    </row>
    <row r="930" spans="1:4" x14ac:dyDescent="0.25">
      <c r="A930" s="8"/>
      <c r="B930" s="8"/>
      <c r="C930" s="9"/>
      <c r="D930" s="10"/>
    </row>
    <row r="931" spans="1:4" x14ac:dyDescent="0.25">
      <c r="A931" s="8"/>
      <c r="B931" s="8"/>
      <c r="C931" s="9"/>
      <c r="D931" s="10"/>
    </row>
    <row r="932" spans="1:4" x14ac:dyDescent="0.25">
      <c r="A932" s="8"/>
      <c r="B932" s="8"/>
      <c r="C932" s="9"/>
      <c r="D932" s="10"/>
    </row>
    <row r="933" spans="1:4" x14ac:dyDescent="0.25">
      <c r="A933" s="8"/>
      <c r="B933" s="8"/>
      <c r="C933" s="9"/>
      <c r="D933" s="10"/>
    </row>
    <row r="934" spans="1:4" x14ac:dyDescent="0.25">
      <c r="A934" s="8"/>
      <c r="B934" s="8"/>
      <c r="C934" s="9"/>
      <c r="D934" s="10"/>
    </row>
    <row r="935" spans="1:4" x14ac:dyDescent="0.25">
      <c r="A935" s="8"/>
      <c r="B935" s="8"/>
      <c r="C935" s="9"/>
      <c r="D935" s="10"/>
    </row>
    <row r="936" spans="1:4" x14ac:dyDescent="0.25">
      <c r="A936" s="8"/>
      <c r="B936" s="8"/>
      <c r="C936" s="9"/>
      <c r="D936" s="10"/>
    </row>
    <row r="937" spans="1:4" x14ac:dyDescent="0.25">
      <c r="A937" s="8"/>
      <c r="B937" s="8"/>
      <c r="C937" s="9"/>
      <c r="D937" s="10"/>
    </row>
    <row r="938" spans="1:4" x14ac:dyDescent="0.25">
      <c r="A938" s="8"/>
      <c r="B938" s="8"/>
      <c r="C938" s="9"/>
      <c r="D938" s="10"/>
    </row>
    <row r="939" spans="1:4" x14ac:dyDescent="0.25">
      <c r="A939" s="8"/>
      <c r="B939" s="8"/>
      <c r="C939" s="9"/>
      <c r="D939" s="10"/>
    </row>
    <row r="940" spans="1:4" x14ac:dyDescent="0.25">
      <c r="A940" s="8"/>
      <c r="B940" s="8"/>
      <c r="C940" s="9"/>
      <c r="D940" s="10"/>
    </row>
    <row r="941" spans="1:4" x14ac:dyDescent="0.25">
      <c r="A941" s="8"/>
      <c r="B941" s="8"/>
      <c r="C941" s="9"/>
      <c r="D941" s="10"/>
    </row>
    <row r="942" spans="1:4" x14ac:dyDescent="0.25">
      <c r="A942" s="8"/>
      <c r="B942" s="8"/>
      <c r="C942" s="9"/>
      <c r="D942" s="10"/>
    </row>
    <row r="943" spans="1:4" x14ac:dyDescent="0.25">
      <c r="A943" s="8"/>
      <c r="B943" s="8"/>
      <c r="C943" s="9"/>
      <c r="D943" s="10"/>
    </row>
    <row r="944" spans="1:4" x14ac:dyDescent="0.25">
      <c r="A944" s="8"/>
      <c r="B944" s="8"/>
      <c r="C944" s="9"/>
      <c r="D944" s="10"/>
    </row>
    <row r="945" spans="1:4" x14ac:dyDescent="0.25">
      <c r="A945" s="8"/>
      <c r="B945" s="8"/>
      <c r="C945" s="9"/>
      <c r="D945" s="10"/>
    </row>
    <row r="946" spans="1:4" x14ac:dyDescent="0.25">
      <c r="A946" s="8"/>
      <c r="B946" s="8"/>
      <c r="C946" s="9"/>
      <c r="D946" s="10"/>
    </row>
    <row r="947" spans="1:4" x14ac:dyDescent="0.25">
      <c r="A947" s="8"/>
      <c r="B947" s="8"/>
      <c r="C947" s="9"/>
      <c r="D947" s="10"/>
    </row>
    <row r="948" spans="1:4" x14ac:dyDescent="0.25">
      <c r="A948" s="8"/>
      <c r="B948" s="8"/>
      <c r="C948" s="9"/>
      <c r="D948" s="10"/>
    </row>
    <row r="949" spans="1:4" x14ac:dyDescent="0.25">
      <c r="A949" s="8"/>
      <c r="B949" s="8"/>
      <c r="C949" s="9"/>
      <c r="D949" s="10"/>
    </row>
    <row r="950" spans="1:4" x14ac:dyDescent="0.25">
      <c r="A950" s="8"/>
      <c r="B950" s="8"/>
      <c r="C950" s="9"/>
      <c r="D950" s="10"/>
    </row>
    <row r="951" spans="1:4" x14ac:dyDescent="0.25">
      <c r="A951" s="8"/>
      <c r="B951" s="8"/>
      <c r="C951" s="9"/>
      <c r="D951" s="10"/>
    </row>
    <row r="952" spans="1:4" x14ac:dyDescent="0.25">
      <c r="A952" s="8"/>
      <c r="B952" s="8"/>
      <c r="C952" s="9"/>
      <c r="D952" s="10"/>
    </row>
    <row r="953" spans="1:4" x14ac:dyDescent="0.25">
      <c r="A953" s="8"/>
      <c r="B953" s="8"/>
      <c r="C953" s="9"/>
      <c r="D953" s="10"/>
    </row>
    <row r="954" spans="1:4" x14ac:dyDescent="0.25">
      <c r="A954" s="8"/>
      <c r="B954" s="8"/>
      <c r="C954" s="9"/>
      <c r="D954" s="10"/>
    </row>
    <row r="955" spans="1:4" x14ac:dyDescent="0.25">
      <c r="A955" s="8"/>
      <c r="B955" s="8"/>
      <c r="C955" s="9"/>
      <c r="D955" s="10"/>
    </row>
    <row r="956" spans="1:4" x14ac:dyDescent="0.25">
      <c r="A956" s="8"/>
      <c r="B956" s="8"/>
      <c r="C956" s="9"/>
      <c r="D956" s="10"/>
    </row>
    <row r="957" spans="1:4" x14ac:dyDescent="0.25">
      <c r="A957" s="8"/>
      <c r="B957" s="8"/>
      <c r="C957" s="9"/>
      <c r="D957" s="10"/>
    </row>
    <row r="958" spans="1:4" x14ac:dyDescent="0.25">
      <c r="A958" s="8"/>
      <c r="B958" s="8"/>
      <c r="C958" s="9"/>
      <c r="D958" s="10"/>
    </row>
    <row r="959" spans="1:4" x14ac:dyDescent="0.25">
      <c r="A959" s="8"/>
      <c r="B959" s="8"/>
      <c r="C959" s="9"/>
      <c r="D959" s="10"/>
    </row>
    <row r="960" spans="1:4" x14ac:dyDescent="0.25">
      <c r="A960" s="8"/>
      <c r="B960" s="8"/>
      <c r="C960" s="9"/>
      <c r="D960" s="10"/>
    </row>
    <row r="961" spans="1:4" x14ac:dyDescent="0.25">
      <c r="A961" s="8"/>
      <c r="B961" s="8"/>
      <c r="C961" s="9"/>
      <c r="D961" s="10"/>
    </row>
    <row r="962" spans="1:4" x14ac:dyDescent="0.25">
      <c r="A962" s="8"/>
      <c r="B962" s="8"/>
      <c r="C962" s="9"/>
      <c r="D962" s="10"/>
    </row>
    <row r="963" spans="1:4" x14ac:dyDescent="0.25">
      <c r="A963" s="8"/>
      <c r="B963" s="8"/>
      <c r="C963" s="9"/>
      <c r="D963" s="10"/>
    </row>
    <row r="964" spans="1:4" x14ac:dyDescent="0.25">
      <c r="A964" s="8"/>
      <c r="B964" s="8"/>
      <c r="C964" s="9"/>
      <c r="D964" s="10"/>
    </row>
    <row r="965" spans="1:4" x14ac:dyDescent="0.25">
      <c r="A965" s="8"/>
      <c r="B965" s="8"/>
      <c r="C965" s="9"/>
      <c r="D965" s="10"/>
    </row>
    <row r="966" spans="1:4" x14ac:dyDescent="0.25">
      <c r="A966" s="8"/>
      <c r="B966" s="8"/>
      <c r="C966" s="9"/>
      <c r="D966" s="10"/>
    </row>
    <row r="967" spans="1:4" x14ac:dyDescent="0.25">
      <c r="A967" s="8"/>
      <c r="B967" s="8"/>
      <c r="C967" s="9"/>
      <c r="D967" s="10"/>
    </row>
    <row r="968" spans="1:4" x14ac:dyDescent="0.25">
      <c r="A968" s="8"/>
      <c r="B968" s="8"/>
      <c r="C968" s="9"/>
      <c r="D968" s="10"/>
    </row>
    <row r="969" spans="1:4" x14ac:dyDescent="0.25">
      <c r="A969" s="8"/>
      <c r="B969" s="8"/>
      <c r="C969" s="9"/>
      <c r="D969" s="10"/>
    </row>
    <row r="970" spans="1:4" x14ac:dyDescent="0.25">
      <c r="A970" s="8"/>
      <c r="B970" s="8"/>
      <c r="C970" s="9"/>
      <c r="D970" s="10"/>
    </row>
    <row r="971" spans="1:4" x14ac:dyDescent="0.25">
      <c r="A971" s="8"/>
      <c r="B971" s="8"/>
      <c r="C971" s="9"/>
      <c r="D971" s="10"/>
    </row>
    <row r="972" spans="1:4" x14ac:dyDescent="0.25">
      <c r="A972" s="8"/>
      <c r="B972" s="8"/>
      <c r="C972" s="9"/>
      <c r="D972" s="10"/>
    </row>
    <row r="973" spans="1:4" x14ac:dyDescent="0.25">
      <c r="A973" s="8"/>
      <c r="B973" s="8"/>
      <c r="C973" s="9"/>
      <c r="D973" s="10"/>
    </row>
    <row r="974" spans="1:4" x14ac:dyDescent="0.25">
      <c r="A974" s="8"/>
      <c r="B974" s="8"/>
      <c r="C974" s="9"/>
      <c r="D974" s="10"/>
    </row>
    <row r="975" spans="1:4" x14ac:dyDescent="0.25">
      <c r="A975" s="8"/>
      <c r="B975" s="8"/>
      <c r="C975" s="9"/>
      <c r="D975" s="10"/>
    </row>
    <row r="976" spans="1:4" x14ac:dyDescent="0.25">
      <c r="A976" s="8"/>
      <c r="B976" s="8"/>
      <c r="C976" s="9"/>
      <c r="D976" s="10"/>
    </row>
    <row r="977" spans="1:4" x14ac:dyDescent="0.25">
      <c r="A977" s="8"/>
      <c r="B977" s="8"/>
      <c r="C977" s="9"/>
      <c r="D977" s="10"/>
    </row>
    <row r="978" spans="1:4" x14ac:dyDescent="0.25">
      <c r="A978" s="8"/>
      <c r="B978" s="8"/>
      <c r="C978" s="9"/>
      <c r="D978" s="10"/>
    </row>
    <row r="979" spans="1:4" x14ac:dyDescent="0.25">
      <c r="A979" s="8"/>
      <c r="B979" s="8"/>
      <c r="C979" s="9"/>
      <c r="D979" s="10"/>
    </row>
    <row r="980" spans="1:4" x14ac:dyDescent="0.25">
      <c r="A980" s="8"/>
      <c r="B980" s="8"/>
      <c r="C980" s="9"/>
      <c r="D980" s="10"/>
    </row>
    <row r="981" spans="1:4" x14ac:dyDescent="0.25">
      <c r="A981" s="8"/>
      <c r="B981" s="8"/>
      <c r="C981" s="9"/>
      <c r="D981" s="10"/>
    </row>
    <row r="982" spans="1:4" x14ac:dyDescent="0.25">
      <c r="A982" s="8"/>
      <c r="B982" s="8"/>
      <c r="C982" s="9"/>
      <c r="D982" s="10"/>
    </row>
    <row r="983" spans="1:4" x14ac:dyDescent="0.25">
      <c r="A983" s="8"/>
      <c r="B983" s="8"/>
      <c r="C983" s="9"/>
      <c r="D983" s="10"/>
    </row>
    <row r="984" spans="1:4" x14ac:dyDescent="0.25">
      <c r="A984" s="8"/>
      <c r="B984" s="8"/>
      <c r="C984" s="9"/>
      <c r="D984" s="10"/>
    </row>
    <row r="985" spans="1:4" x14ac:dyDescent="0.25">
      <c r="A985" s="8"/>
      <c r="B985" s="8"/>
      <c r="C985" s="9"/>
      <c r="D985" s="10"/>
    </row>
    <row r="986" spans="1:4" x14ac:dyDescent="0.25">
      <c r="A986" s="8"/>
      <c r="B986" s="8"/>
      <c r="C986" s="9"/>
      <c r="D986" s="10"/>
    </row>
    <row r="987" spans="1:4" x14ac:dyDescent="0.25">
      <c r="A987" s="8"/>
      <c r="B987" s="8"/>
      <c r="C987" s="9"/>
      <c r="D987" s="10"/>
    </row>
    <row r="988" spans="1:4" x14ac:dyDescent="0.25">
      <c r="A988" s="8"/>
      <c r="B988" s="8"/>
      <c r="C988" s="9"/>
      <c r="D988" s="10"/>
    </row>
    <row r="989" spans="1:4" x14ac:dyDescent="0.25">
      <c r="A989" s="8"/>
      <c r="B989" s="8"/>
      <c r="C989" s="9"/>
      <c r="D989" s="10"/>
    </row>
    <row r="990" spans="1:4" x14ac:dyDescent="0.25">
      <c r="A990" s="8"/>
      <c r="B990" s="8"/>
      <c r="C990" s="9"/>
      <c r="D990" s="10"/>
    </row>
    <row r="991" spans="1:4" x14ac:dyDescent="0.25">
      <c r="A991" s="8"/>
      <c r="B991" s="8"/>
      <c r="C991" s="9"/>
      <c r="D991" s="10"/>
    </row>
    <row r="992" spans="1:4" x14ac:dyDescent="0.25">
      <c r="A992" s="8"/>
      <c r="B992" s="8"/>
      <c r="C992" s="9"/>
      <c r="D992" s="10"/>
    </row>
    <row r="993" spans="1:4" x14ac:dyDescent="0.25">
      <c r="A993" s="8"/>
      <c r="B993" s="8"/>
      <c r="C993" s="9"/>
      <c r="D993" s="10"/>
    </row>
    <row r="994" spans="1:4" x14ac:dyDescent="0.25">
      <c r="A994" s="8"/>
      <c r="B994" s="8"/>
      <c r="C994" s="9"/>
      <c r="D994" s="10"/>
    </row>
    <row r="995" spans="1:4" x14ac:dyDescent="0.25">
      <c r="A995" s="8"/>
      <c r="B995" s="8"/>
      <c r="C995" s="9"/>
      <c r="D995" s="10"/>
    </row>
    <row r="996" spans="1:4" x14ac:dyDescent="0.25">
      <c r="A996" s="8"/>
      <c r="B996" s="8"/>
      <c r="C996" s="9"/>
      <c r="D996" s="10"/>
    </row>
    <row r="997" spans="1:4" x14ac:dyDescent="0.25">
      <c r="A997" s="8"/>
      <c r="B997" s="8"/>
      <c r="C997" s="9"/>
      <c r="D997" s="10"/>
    </row>
    <row r="998" spans="1:4" x14ac:dyDescent="0.25">
      <c r="A998" s="8"/>
      <c r="B998" s="8"/>
      <c r="C998" s="9"/>
      <c r="D998" s="10"/>
    </row>
    <row r="999" spans="1:4" x14ac:dyDescent="0.25">
      <c r="A999" s="8"/>
      <c r="B999" s="8"/>
      <c r="C999" s="9"/>
      <c r="D999" s="10"/>
    </row>
    <row r="1000" spans="1:4" x14ac:dyDescent="0.25">
      <c r="A1000" s="8"/>
      <c r="B1000" s="8"/>
      <c r="C1000" s="9"/>
      <c r="D1000" s="10"/>
    </row>
    <row r="1001" spans="1:4" x14ac:dyDescent="0.25">
      <c r="A1001" s="8"/>
      <c r="B1001" s="8"/>
      <c r="C1001" s="9"/>
      <c r="D1001" s="10"/>
    </row>
    <row r="1002" spans="1:4" x14ac:dyDescent="0.25">
      <c r="A1002" s="8"/>
      <c r="B1002" s="8"/>
      <c r="C1002" s="9"/>
      <c r="D1002" s="10"/>
    </row>
    <row r="1003" spans="1:4" x14ac:dyDescent="0.25">
      <c r="A1003" s="8"/>
      <c r="B1003" s="8"/>
      <c r="C1003" s="9"/>
      <c r="D1003" s="10"/>
    </row>
    <row r="1004" spans="1:4" x14ac:dyDescent="0.25">
      <c r="A1004" s="8"/>
      <c r="B1004" s="8"/>
      <c r="C1004" s="9"/>
      <c r="D1004" s="10"/>
    </row>
    <row r="1005" spans="1:4" x14ac:dyDescent="0.25">
      <c r="A1005" s="8"/>
      <c r="B1005" s="8"/>
      <c r="C1005" s="9"/>
      <c r="D1005" s="10"/>
    </row>
    <row r="1006" spans="1:4" x14ac:dyDescent="0.25">
      <c r="A1006" s="8"/>
      <c r="B1006" s="8"/>
      <c r="C1006" s="9"/>
      <c r="D1006" s="10"/>
    </row>
    <row r="1007" spans="1:4" x14ac:dyDescent="0.25">
      <c r="A1007" s="8"/>
      <c r="B1007" s="8"/>
      <c r="C1007" s="9"/>
      <c r="D1007" s="10"/>
    </row>
    <row r="1008" spans="1:4" x14ac:dyDescent="0.25">
      <c r="A1008" s="8"/>
      <c r="B1008" s="8"/>
      <c r="C1008" s="9"/>
      <c r="D1008" s="10"/>
    </row>
    <row r="1009" spans="1:4" x14ac:dyDescent="0.25">
      <c r="A1009" s="8"/>
      <c r="B1009" s="8"/>
      <c r="C1009" s="9"/>
      <c r="D1009" s="10"/>
    </row>
    <row r="1010" spans="1:4" x14ac:dyDescent="0.25">
      <c r="A1010" s="8"/>
      <c r="B1010" s="8"/>
      <c r="C1010" s="9"/>
      <c r="D1010" s="10"/>
    </row>
    <row r="1011" spans="1:4" x14ac:dyDescent="0.25">
      <c r="A1011" s="8"/>
      <c r="B1011" s="8"/>
      <c r="C1011" s="9"/>
      <c r="D1011" s="10"/>
    </row>
    <row r="1012" spans="1:4" x14ac:dyDescent="0.25">
      <c r="A1012" s="8"/>
      <c r="B1012" s="8"/>
      <c r="C1012" s="9"/>
      <c r="D1012" s="10"/>
    </row>
    <row r="1013" spans="1:4" x14ac:dyDescent="0.25">
      <c r="A1013" s="8"/>
      <c r="B1013" s="8"/>
      <c r="C1013" s="9"/>
      <c r="D1013" s="10"/>
    </row>
    <row r="1014" spans="1:4" x14ac:dyDescent="0.25">
      <c r="A1014" s="8"/>
      <c r="B1014" s="8"/>
      <c r="C1014" s="9"/>
      <c r="D1014" s="10"/>
    </row>
    <row r="1015" spans="1:4" x14ac:dyDescent="0.25">
      <c r="A1015" s="8"/>
      <c r="B1015" s="8"/>
      <c r="C1015" s="9"/>
      <c r="D1015" s="10"/>
    </row>
    <row r="1016" spans="1:4" x14ac:dyDescent="0.25">
      <c r="A1016" s="8"/>
      <c r="B1016" s="8"/>
      <c r="C1016" s="9"/>
      <c r="D1016" s="10"/>
    </row>
    <row r="1017" spans="1:4" x14ac:dyDescent="0.25">
      <c r="A1017" s="8"/>
      <c r="B1017" s="8"/>
      <c r="C1017" s="9"/>
      <c r="D1017" s="10"/>
    </row>
    <row r="1018" spans="1:4" x14ac:dyDescent="0.25">
      <c r="A1018" s="8"/>
      <c r="B1018" s="8"/>
      <c r="C1018" s="9"/>
      <c r="D1018" s="10"/>
    </row>
    <row r="1019" spans="1:4" x14ac:dyDescent="0.25">
      <c r="A1019" s="8"/>
      <c r="B1019" s="8"/>
      <c r="C1019" s="9"/>
      <c r="D1019" s="10"/>
    </row>
    <row r="1020" spans="1:4" x14ac:dyDescent="0.25">
      <c r="A1020" s="8"/>
      <c r="B1020" s="8"/>
      <c r="C1020" s="9"/>
      <c r="D1020" s="10"/>
    </row>
    <row r="1021" spans="1:4" x14ac:dyDescent="0.25">
      <c r="A1021" s="8"/>
      <c r="B1021" s="8"/>
      <c r="C1021" s="9"/>
      <c r="D1021" s="10"/>
    </row>
    <row r="1022" spans="1:4" x14ac:dyDescent="0.25">
      <c r="A1022" s="8"/>
      <c r="B1022" s="8"/>
      <c r="C1022" s="9"/>
      <c r="D1022" s="10"/>
    </row>
    <row r="1023" spans="1:4" x14ac:dyDescent="0.25">
      <c r="A1023" s="8"/>
      <c r="B1023" s="8"/>
      <c r="C1023" s="9"/>
      <c r="D1023" s="10"/>
    </row>
    <row r="1024" spans="1:4" x14ac:dyDescent="0.25">
      <c r="A1024" s="8"/>
      <c r="B1024" s="8"/>
      <c r="C1024" s="9"/>
      <c r="D1024" s="10"/>
    </row>
    <row r="1025" spans="1:4" x14ac:dyDescent="0.25">
      <c r="A1025" s="8"/>
      <c r="B1025" s="8"/>
      <c r="C1025" s="9"/>
      <c r="D1025" s="10"/>
    </row>
    <row r="1026" spans="1:4" x14ac:dyDescent="0.25">
      <c r="A1026" s="8"/>
      <c r="B1026" s="8"/>
      <c r="C1026" s="9"/>
      <c r="D1026" s="10"/>
    </row>
    <row r="1027" spans="1:4" x14ac:dyDescent="0.25">
      <c r="A1027" s="8"/>
      <c r="B1027" s="8"/>
      <c r="C1027" s="9"/>
      <c r="D1027" s="10"/>
    </row>
    <row r="1028" spans="1:4" x14ac:dyDescent="0.25">
      <c r="A1028" s="8"/>
      <c r="B1028" s="8"/>
      <c r="C1028" s="9"/>
      <c r="D1028" s="10"/>
    </row>
    <row r="1029" spans="1:4" x14ac:dyDescent="0.25">
      <c r="A1029" s="8"/>
      <c r="B1029" s="8"/>
      <c r="C1029" s="9"/>
      <c r="D1029" s="10"/>
    </row>
    <row r="1030" spans="1:4" x14ac:dyDescent="0.25">
      <c r="A1030" s="8"/>
      <c r="B1030" s="8"/>
      <c r="C1030" s="9"/>
      <c r="D1030" s="10"/>
    </row>
    <row r="1031" spans="1:4" x14ac:dyDescent="0.25">
      <c r="A1031" s="8"/>
      <c r="B1031" s="8"/>
      <c r="C1031" s="9"/>
      <c r="D1031" s="10"/>
    </row>
    <row r="1032" spans="1:4" x14ac:dyDescent="0.25">
      <c r="A1032" s="8"/>
      <c r="B1032" s="8"/>
      <c r="C1032" s="9"/>
      <c r="D1032" s="10"/>
    </row>
    <row r="1033" spans="1:4" x14ac:dyDescent="0.25">
      <c r="A1033" s="8"/>
      <c r="B1033" s="8"/>
      <c r="C1033" s="9"/>
      <c r="D1033" s="10"/>
    </row>
    <row r="1034" spans="1:4" x14ac:dyDescent="0.25">
      <c r="A1034" s="8"/>
      <c r="B1034" s="8"/>
      <c r="C1034" s="9"/>
      <c r="D1034" s="10"/>
    </row>
    <row r="1035" spans="1:4" x14ac:dyDescent="0.25">
      <c r="A1035" s="8"/>
      <c r="B1035" s="8"/>
      <c r="C1035" s="9"/>
      <c r="D1035" s="10"/>
    </row>
    <row r="1036" spans="1:4" x14ac:dyDescent="0.25">
      <c r="A1036" s="8"/>
      <c r="B1036" s="8"/>
      <c r="C1036" s="9"/>
      <c r="D1036" s="10"/>
    </row>
    <row r="1037" spans="1:4" x14ac:dyDescent="0.25">
      <c r="A1037" s="8"/>
      <c r="B1037" s="8"/>
      <c r="C1037" s="9"/>
      <c r="D1037" s="10"/>
    </row>
    <row r="1038" spans="1:4" x14ac:dyDescent="0.25">
      <c r="A1038" s="8"/>
      <c r="B1038" s="8"/>
      <c r="C1038" s="9"/>
      <c r="D1038" s="10"/>
    </row>
    <row r="1039" spans="1:4" x14ac:dyDescent="0.25">
      <c r="A1039" s="8"/>
      <c r="B1039" s="8"/>
      <c r="C1039" s="9"/>
      <c r="D1039" s="10"/>
    </row>
    <row r="1040" spans="1:4" x14ac:dyDescent="0.25">
      <c r="A1040" s="8"/>
      <c r="B1040" s="8"/>
      <c r="C1040" s="9"/>
      <c r="D1040" s="10"/>
    </row>
    <row r="1041" spans="1:4" x14ac:dyDescent="0.25">
      <c r="A1041" s="8"/>
      <c r="B1041" s="8"/>
      <c r="C1041" s="9"/>
      <c r="D1041" s="10"/>
    </row>
    <row r="1042" spans="1:4" x14ac:dyDescent="0.25">
      <c r="A1042" s="8"/>
      <c r="B1042" s="8"/>
      <c r="C1042" s="9"/>
      <c r="D1042" s="10"/>
    </row>
    <row r="1043" spans="1:4" x14ac:dyDescent="0.25">
      <c r="A1043" s="8"/>
      <c r="B1043" s="8"/>
      <c r="C1043" s="9"/>
      <c r="D1043" s="10"/>
    </row>
    <row r="1044" spans="1:4" x14ac:dyDescent="0.25">
      <c r="A1044" s="8"/>
      <c r="B1044" s="8"/>
      <c r="C1044" s="9"/>
      <c r="D1044" s="10"/>
    </row>
    <row r="1045" spans="1:4" x14ac:dyDescent="0.25">
      <c r="A1045" s="8"/>
      <c r="B1045" s="8"/>
      <c r="C1045" s="9"/>
      <c r="D1045" s="10"/>
    </row>
    <row r="1046" spans="1:4" x14ac:dyDescent="0.25">
      <c r="A1046" s="8"/>
      <c r="B1046" s="8"/>
      <c r="C1046" s="9"/>
      <c r="D1046" s="10"/>
    </row>
    <row r="1047" spans="1:4" x14ac:dyDescent="0.25">
      <c r="A1047" s="8"/>
      <c r="B1047" s="8"/>
      <c r="C1047" s="9"/>
      <c r="D1047" s="10"/>
    </row>
    <row r="1048" spans="1:4" x14ac:dyDescent="0.25">
      <c r="A1048" s="8"/>
      <c r="B1048" s="8"/>
      <c r="C1048" s="9"/>
      <c r="D1048" s="10"/>
    </row>
    <row r="1049" spans="1:4" x14ac:dyDescent="0.25">
      <c r="A1049" s="8"/>
      <c r="B1049" s="8"/>
      <c r="C1049" s="9"/>
      <c r="D1049" s="10"/>
    </row>
    <row r="1050" spans="1:4" x14ac:dyDescent="0.25">
      <c r="A1050" s="8"/>
      <c r="B1050" s="8"/>
      <c r="C1050" s="9"/>
      <c r="D1050" s="10"/>
    </row>
    <row r="1051" spans="1:4" x14ac:dyDescent="0.25">
      <c r="A1051" s="8"/>
      <c r="B1051" s="8"/>
      <c r="C1051" s="9"/>
      <c r="D1051" s="10"/>
    </row>
    <row r="1052" spans="1:4" x14ac:dyDescent="0.25">
      <c r="A1052" s="8"/>
      <c r="B1052" s="8"/>
      <c r="C1052" s="9"/>
      <c r="D1052" s="10"/>
    </row>
    <row r="1053" spans="1:4" x14ac:dyDescent="0.25">
      <c r="A1053" s="8"/>
      <c r="B1053" s="8"/>
      <c r="C1053" s="9"/>
      <c r="D1053" s="10"/>
    </row>
    <row r="1054" spans="1:4" x14ac:dyDescent="0.25">
      <c r="A1054" s="8"/>
      <c r="B1054" s="8"/>
      <c r="C1054" s="9"/>
      <c r="D1054" s="10"/>
    </row>
    <row r="1055" spans="1:4" x14ac:dyDescent="0.25">
      <c r="A1055" s="8"/>
      <c r="B1055" s="8"/>
      <c r="C1055" s="9"/>
      <c r="D1055" s="10"/>
    </row>
    <row r="1056" spans="1:4" x14ac:dyDescent="0.25">
      <c r="A1056" s="8"/>
      <c r="B1056" s="8"/>
      <c r="C1056" s="9"/>
      <c r="D1056" s="10"/>
    </row>
    <row r="1057" spans="1:4" x14ac:dyDescent="0.25">
      <c r="A1057" s="8"/>
      <c r="B1057" s="8"/>
      <c r="C1057" s="9"/>
      <c r="D1057" s="10"/>
    </row>
    <row r="1058" spans="1:4" x14ac:dyDescent="0.25">
      <c r="A1058" s="8"/>
      <c r="B1058" s="8"/>
      <c r="C1058" s="9"/>
      <c r="D1058" s="10"/>
    </row>
    <row r="1059" spans="1:4" x14ac:dyDescent="0.25">
      <c r="A1059" s="8"/>
      <c r="B1059" s="8"/>
      <c r="C1059" s="9"/>
      <c r="D1059" s="10"/>
    </row>
    <row r="1060" spans="1:4" x14ac:dyDescent="0.25">
      <c r="A1060" s="8"/>
      <c r="B1060" s="8"/>
      <c r="C1060" s="9"/>
      <c r="D1060" s="10"/>
    </row>
    <row r="1061" spans="1:4" x14ac:dyDescent="0.25">
      <c r="A1061" s="8"/>
      <c r="B1061" s="8"/>
      <c r="C1061" s="9"/>
      <c r="D1061" s="10"/>
    </row>
    <row r="1062" spans="1:4" x14ac:dyDescent="0.25">
      <c r="A1062" s="8"/>
      <c r="B1062" s="8"/>
      <c r="C1062" s="9"/>
      <c r="D1062" s="10"/>
    </row>
    <row r="1063" spans="1:4" x14ac:dyDescent="0.25">
      <c r="A1063" s="8"/>
      <c r="B1063" s="8"/>
      <c r="C1063" s="9"/>
      <c r="D1063" s="10"/>
    </row>
    <row r="1064" spans="1:4" x14ac:dyDescent="0.25">
      <c r="A1064" s="8"/>
      <c r="B1064" s="8"/>
      <c r="C1064" s="9"/>
      <c r="D1064" s="10"/>
    </row>
    <row r="1065" spans="1:4" x14ac:dyDescent="0.25">
      <c r="A1065" s="8"/>
      <c r="B1065" s="8"/>
      <c r="C1065" s="9"/>
      <c r="D1065" s="10"/>
    </row>
    <row r="1066" spans="1:4" x14ac:dyDescent="0.25">
      <c r="A1066" s="8"/>
      <c r="B1066" s="8"/>
      <c r="C1066" s="9"/>
      <c r="D1066" s="10"/>
    </row>
    <row r="1067" spans="1:4" x14ac:dyDescent="0.25">
      <c r="A1067" s="8"/>
      <c r="B1067" s="8"/>
      <c r="C1067" s="9"/>
      <c r="D1067" s="10"/>
    </row>
    <row r="1068" spans="1:4" x14ac:dyDescent="0.25">
      <c r="A1068" s="8"/>
      <c r="B1068" s="8"/>
      <c r="C1068" s="9"/>
      <c r="D1068" s="10"/>
    </row>
    <row r="1069" spans="1:4" x14ac:dyDescent="0.25">
      <c r="A1069" s="8"/>
      <c r="B1069" s="8"/>
      <c r="C1069" s="9"/>
      <c r="D1069" s="10"/>
    </row>
    <row r="1070" spans="1:4" x14ac:dyDescent="0.25">
      <c r="A1070" s="8"/>
      <c r="B1070" s="8"/>
      <c r="C1070" s="9"/>
      <c r="D1070" s="10"/>
    </row>
    <row r="1071" spans="1:4" x14ac:dyDescent="0.25">
      <c r="A1071" s="8"/>
      <c r="B1071" s="8"/>
      <c r="C1071" s="9"/>
      <c r="D1071" s="10"/>
    </row>
    <row r="1072" spans="1:4" x14ac:dyDescent="0.25">
      <c r="A1072" s="8"/>
      <c r="B1072" s="8"/>
      <c r="C1072" s="9"/>
      <c r="D1072" s="10"/>
    </row>
    <row r="1073" spans="1:4" x14ac:dyDescent="0.25">
      <c r="A1073" s="8"/>
      <c r="B1073" s="8"/>
      <c r="C1073" s="9"/>
      <c r="D1073" s="10"/>
    </row>
    <row r="1074" spans="1:4" x14ac:dyDescent="0.25">
      <c r="A1074" s="8"/>
      <c r="B1074" s="8"/>
      <c r="C1074" s="9"/>
      <c r="D1074" s="10"/>
    </row>
    <row r="1075" spans="1:4" x14ac:dyDescent="0.25">
      <c r="A1075" s="8"/>
      <c r="B1075" s="8"/>
      <c r="C1075" s="9"/>
      <c r="D1075" s="10"/>
    </row>
    <row r="1076" spans="1:4" x14ac:dyDescent="0.25">
      <c r="A1076" s="8"/>
      <c r="B1076" s="8"/>
      <c r="C1076" s="9"/>
      <c r="D1076" s="10"/>
    </row>
    <row r="1077" spans="1:4" x14ac:dyDescent="0.25">
      <c r="A1077" s="8"/>
      <c r="B1077" s="8"/>
      <c r="C1077" s="9"/>
      <c r="D1077" s="10"/>
    </row>
    <row r="1078" spans="1:4" x14ac:dyDescent="0.25">
      <c r="A1078" s="8"/>
      <c r="B1078" s="8"/>
      <c r="C1078" s="9"/>
      <c r="D1078" s="10"/>
    </row>
    <row r="1079" spans="1:4" x14ac:dyDescent="0.25">
      <c r="A1079" s="8"/>
      <c r="B1079" s="8"/>
      <c r="C1079" s="9"/>
      <c r="D1079" s="10"/>
    </row>
    <row r="1080" spans="1:4" x14ac:dyDescent="0.25">
      <c r="A1080" s="8"/>
      <c r="B1080" s="8"/>
      <c r="C1080" s="9"/>
      <c r="D1080" s="10"/>
    </row>
    <row r="1081" spans="1:4" x14ac:dyDescent="0.25">
      <c r="A1081" s="8"/>
      <c r="B1081" s="8"/>
      <c r="C1081" s="9"/>
      <c r="D1081" s="10"/>
    </row>
    <row r="1082" spans="1:4" x14ac:dyDescent="0.25">
      <c r="A1082" s="8"/>
      <c r="B1082" s="8"/>
      <c r="C1082" s="9"/>
      <c r="D1082" s="10"/>
    </row>
    <row r="1083" spans="1:4" x14ac:dyDescent="0.25">
      <c r="A1083" s="8"/>
      <c r="B1083" s="8"/>
      <c r="C1083" s="9"/>
      <c r="D1083" s="10"/>
    </row>
    <row r="1084" spans="1:4" x14ac:dyDescent="0.25">
      <c r="A1084" s="8"/>
      <c r="B1084" s="8"/>
      <c r="C1084" s="9"/>
      <c r="D1084" s="10"/>
    </row>
    <row r="1085" spans="1:4" x14ac:dyDescent="0.25">
      <c r="A1085" s="8"/>
      <c r="B1085" s="8"/>
      <c r="C1085" s="9"/>
      <c r="D1085" s="10"/>
    </row>
    <row r="1086" spans="1:4" x14ac:dyDescent="0.25">
      <c r="A1086" s="8"/>
      <c r="B1086" s="8"/>
      <c r="C1086" s="9"/>
      <c r="D1086" s="10"/>
    </row>
    <row r="1087" spans="1:4" x14ac:dyDescent="0.25">
      <c r="A1087" s="8"/>
      <c r="B1087" s="8"/>
      <c r="C1087" s="9"/>
      <c r="D1087" s="10"/>
    </row>
    <row r="1088" spans="1:4" x14ac:dyDescent="0.25">
      <c r="A1088" s="8"/>
      <c r="B1088" s="8"/>
      <c r="C1088" s="9"/>
      <c r="D1088" s="10"/>
    </row>
    <row r="1089" spans="1:4" x14ac:dyDescent="0.25">
      <c r="A1089" s="8"/>
      <c r="B1089" s="8"/>
      <c r="C1089" s="9"/>
      <c r="D1089" s="10"/>
    </row>
    <row r="1090" spans="1:4" x14ac:dyDescent="0.25">
      <c r="A1090" s="8"/>
      <c r="B1090" s="8"/>
      <c r="C1090" s="9"/>
      <c r="D1090" s="10"/>
    </row>
    <row r="1091" spans="1:4" x14ac:dyDescent="0.25">
      <c r="A1091" s="8"/>
      <c r="B1091" s="8"/>
      <c r="C1091" s="9"/>
      <c r="D1091" s="10"/>
    </row>
    <row r="1092" spans="1:4" x14ac:dyDescent="0.25">
      <c r="A1092" s="8"/>
      <c r="B1092" s="8"/>
      <c r="C1092" s="9"/>
      <c r="D1092" s="10"/>
    </row>
    <row r="1093" spans="1:4" x14ac:dyDescent="0.25">
      <c r="A1093" s="8"/>
      <c r="B1093" s="8"/>
      <c r="C1093" s="9"/>
      <c r="D1093" s="10"/>
    </row>
    <row r="1094" spans="1:4" x14ac:dyDescent="0.25">
      <c r="A1094" s="8"/>
      <c r="B1094" s="8"/>
      <c r="C1094" s="9"/>
      <c r="D1094" s="10"/>
    </row>
    <row r="1095" spans="1:4" x14ac:dyDescent="0.25">
      <c r="A1095" s="8"/>
      <c r="B1095" s="8"/>
      <c r="C1095" s="9"/>
      <c r="D1095" s="10"/>
    </row>
    <row r="1096" spans="1:4" x14ac:dyDescent="0.25">
      <c r="A1096" s="8"/>
      <c r="B1096" s="8"/>
      <c r="C1096" s="9"/>
      <c r="D1096" s="10"/>
    </row>
    <row r="1097" spans="1:4" x14ac:dyDescent="0.25">
      <c r="A1097" s="8"/>
      <c r="B1097" s="8"/>
      <c r="C1097" s="9"/>
      <c r="D1097" s="10"/>
    </row>
    <row r="1098" spans="1:4" x14ac:dyDescent="0.25">
      <c r="A1098" s="8"/>
      <c r="B1098" s="8"/>
      <c r="C1098" s="9"/>
      <c r="D1098" s="10"/>
    </row>
    <row r="1099" spans="1:4" x14ac:dyDescent="0.25">
      <c r="A1099" s="8"/>
      <c r="B1099" s="8"/>
      <c r="C1099" s="9"/>
      <c r="D1099" s="10"/>
    </row>
    <row r="1100" spans="1:4" x14ac:dyDescent="0.25">
      <c r="A1100" s="8"/>
      <c r="B1100" s="8"/>
      <c r="C1100" s="9"/>
      <c r="D1100" s="10"/>
    </row>
    <row r="1101" spans="1:4" x14ac:dyDescent="0.25">
      <c r="A1101" s="8"/>
      <c r="B1101" s="8"/>
      <c r="C1101" s="9"/>
      <c r="D1101" s="10"/>
    </row>
    <row r="1102" spans="1:4" x14ac:dyDescent="0.25">
      <c r="A1102" s="8"/>
      <c r="B1102" s="8"/>
      <c r="C1102" s="9"/>
      <c r="D1102" s="10"/>
    </row>
    <row r="1103" spans="1:4" x14ac:dyDescent="0.25">
      <c r="A1103" s="8"/>
      <c r="B1103" s="8"/>
      <c r="C1103" s="9"/>
      <c r="D1103" s="10"/>
    </row>
    <row r="1104" spans="1:4" x14ac:dyDescent="0.25">
      <c r="A1104" s="8"/>
      <c r="B1104" s="8"/>
      <c r="C1104" s="9"/>
      <c r="D1104" s="10"/>
    </row>
    <row r="1105" spans="1:4" x14ac:dyDescent="0.25">
      <c r="A1105" s="8"/>
      <c r="B1105" s="8"/>
      <c r="C1105" s="9"/>
      <c r="D1105" s="10"/>
    </row>
    <row r="1106" spans="1:4" x14ac:dyDescent="0.25">
      <c r="A1106" s="8"/>
      <c r="B1106" s="8"/>
      <c r="C1106" s="9"/>
      <c r="D1106" s="10"/>
    </row>
    <row r="1107" spans="1:4" x14ac:dyDescent="0.25">
      <c r="A1107" s="8"/>
      <c r="B1107" s="8"/>
      <c r="C1107" s="9"/>
      <c r="D1107" s="10"/>
    </row>
    <row r="1108" spans="1:4" x14ac:dyDescent="0.25">
      <c r="A1108" s="8"/>
      <c r="B1108" s="8"/>
      <c r="C1108" s="9"/>
      <c r="D1108" s="10"/>
    </row>
    <row r="1109" spans="1:4" x14ac:dyDescent="0.25">
      <c r="A1109" s="8"/>
      <c r="B1109" s="8"/>
      <c r="C1109" s="9"/>
      <c r="D1109" s="10"/>
    </row>
    <row r="1110" spans="1:4" x14ac:dyDescent="0.25">
      <c r="A1110" s="8"/>
      <c r="B1110" s="8"/>
      <c r="C1110" s="9"/>
      <c r="D1110" s="10"/>
    </row>
    <row r="1111" spans="1:4" x14ac:dyDescent="0.25">
      <c r="A1111" s="8"/>
      <c r="B1111" s="8"/>
      <c r="C1111" s="9"/>
      <c r="D1111" s="10"/>
    </row>
    <row r="1112" spans="1:4" x14ac:dyDescent="0.25">
      <c r="A1112" s="8"/>
      <c r="B1112" s="8"/>
      <c r="C1112" s="9"/>
      <c r="D1112" s="10"/>
    </row>
    <row r="1113" spans="1:4" x14ac:dyDescent="0.25">
      <c r="A1113" s="8"/>
      <c r="B1113" s="8"/>
      <c r="C1113" s="9"/>
      <c r="D1113" s="10"/>
    </row>
    <row r="1114" spans="1:4" x14ac:dyDescent="0.25">
      <c r="A1114" s="8"/>
      <c r="B1114" s="8"/>
      <c r="C1114" s="9"/>
      <c r="D1114" s="10"/>
    </row>
    <row r="1115" spans="1:4" x14ac:dyDescent="0.25">
      <c r="A1115" s="8"/>
      <c r="B1115" s="8"/>
      <c r="C1115" s="9"/>
      <c r="D1115" s="10"/>
    </row>
    <row r="1116" spans="1:4" x14ac:dyDescent="0.25">
      <c r="A1116" s="8"/>
      <c r="B1116" s="8"/>
      <c r="C1116" s="9"/>
      <c r="D1116" s="10"/>
    </row>
    <row r="1117" spans="1:4" x14ac:dyDescent="0.25">
      <c r="A1117" s="8"/>
      <c r="B1117" s="8"/>
      <c r="C1117" s="9"/>
      <c r="D1117" s="10"/>
    </row>
    <row r="1118" spans="1:4" x14ac:dyDescent="0.25">
      <c r="A1118" s="8"/>
      <c r="B1118" s="8"/>
      <c r="C1118" s="9"/>
      <c r="D1118" s="10"/>
    </row>
    <row r="1119" spans="1:4" x14ac:dyDescent="0.25">
      <c r="A1119" s="8"/>
      <c r="B1119" s="8"/>
      <c r="C1119" s="9"/>
      <c r="D1119" s="10"/>
    </row>
    <row r="1120" spans="1:4" x14ac:dyDescent="0.25">
      <c r="A1120" s="8"/>
      <c r="B1120" s="8"/>
      <c r="C1120" s="9"/>
      <c r="D1120" s="10"/>
    </row>
    <row r="1121" spans="1:4" x14ac:dyDescent="0.25">
      <c r="A1121" s="8"/>
      <c r="B1121" s="8"/>
      <c r="C1121" s="9"/>
      <c r="D1121" s="10"/>
    </row>
    <row r="1122" spans="1:4" x14ac:dyDescent="0.25">
      <c r="A1122" s="8"/>
      <c r="B1122" s="8"/>
      <c r="C1122" s="9"/>
      <c r="D1122" s="10"/>
    </row>
    <row r="1123" spans="1:4" x14ac:dyDescent="0.25">
      <c r="A1123" s="8"/>
      <c r="B1123" s="8"/>
      <c r="C1123" s="9"/>
      <c r="D1123" s="10"/>
    </row>
    <row r="1124" spans="1:4" x14ac:dyDescent="0.25">
      <c r="A1124" s="8"/>
      <c r="B1124" s="8"/>
      <c r="C1124" s="9"/>
      <c r="D1124" s="10"/>
    </row>
    <row r="1125" spans="1:4" x14ac:dyDescent="0.25">
      <c r="A1125" s="8"/>
      <c r="B1125" s="8"/>
      <c r="C1125" s="9"/>
      <c r="D1125" s="10"/>
    </row>
    <row r="1126" spans="1:4" x14ac:dyDescent="0.25">
      <c r="A1126" s="8"/>
      <c r="B1126" s="8"/>
      <c r="C1126" s="9"/>
      <c r="D1126" s="10"/>
    </row>
    <row r="1127" spans="1:4" x14ac:dyDescent="0.25">
      <c r="A1127" s="8"/>
      <c r="B1127" s="8"/>
      <c r="C1127" s="9"/>
      <c r="D1127" s="10"/>
    </row>
    <row r="1128" spans="1:4" x14ac:dyDescent="0.25">
      <c r="A1128" s="8"/>
      <c r="B1128" s="8"/>
      <c r="C1128" s="9"/>
      <c r="D1128" s="10"/>
    </row>
    <row r="1129" spans="1:4" x14ac:dyDescent="0.25">
      <c r="A1129" s="8"/>
      <c r="B1129" s="8"/>
      <c r="C1129" s="9"/>
      <c r="D1129" s="10"/>
    </row>
    <row r="1130" spans="1:4" x14ac:dyDescent="0.25">
      <c r="A1130" s="8"/>
      <c r="B1130" s="8"/>
      <c r="C1130" s="9"/>
      <c r="D1130" s="10"/>
    </row>
    <row r="1131" spans="1:4" x14ac:dyDescent="0.25">
      <c r="A1131" s="8"/>
      <c r="B1131" s="8"/>
      <c r="C1131" s="9"/>
      <c r="D1131" s="10"/>
    </row>
    <row r="1132" spans="1:4" x14ac:dyDescent="0.25">
      <c r="A1132" s="8"/>
      <c r="B1132" s="8"/>
      <c r="C1132" s="9"/>
      <c r="D1132" s="10"/>
    </row>
    <row r="1133" spans="1:4" x14ac:dyDescent="0.25">
      <c r="A1133" s="8"/>
      <c r="B1133" s="8"/>
      <c r="C1133" s="9"/>
      <c r="D1133" s="10"/>
    </row>
    <row r="1134" spans="1:4" x14ac:dyDescent="0.25">
      <c r="A1134" s="8"/>
      <c r="B1134" s="8"/>
      <c r="C1134" s="9"/>
      <c r="D1134" s="10"/>
    </row>
    <row r="1135" spans="1:4" x14ac:dyDescent="0.25">
      <c r="A1135" s="8"/>
      <c r="B1135" s="8"/>
      <c r="C1135" s="9"/>
      <c r="D1135" s="10"/>
    </row>
    <row r="1136" spans="1:4" x14ac:dyDescent="0.25">
      <c r="A1136" s="8"/>
      <c r="B1136" s="8"/>
      <c r="C1136" s="9"/>
      <c r="D1136" s="10"/>
    </row>
    <row r="1137" spans="1:4" x14ac:dyDescent="0.25">
      <c r="A1137" s="8"/>
      <c r="B1137" s="8"/>
      <c r="C1137" s="9"/>
      <c r="D1137" s="10"/>
    </row>
    <row r="1138" spans="1:4" x14ac:dyDescent="0.25">
      <c r="A1138" s="8"/>
      <c r="B1138" s="8"/>
      <c r="C1138" s="9"/>
      <c r="D1138" s="10"/>
    </row>
    <row r="1139" spans="1:4" x14ac:dyDescent="0.25">
      <c r="A1139" s="8"/>
      <c r="B1139" s="8"/>
      <c r="C1139" s="9"/>
      <c r="D1139" s="10"/>
    </row>
    <row r="1140" spans="1:4" x14ac:dyDescent="0.25">
      <c r="A1140" s="8"/>
      <c r="B1140" s="8"/>
      <c r="C1140" s="9"/>
      <c r="D1140" s="10"/>
    </row>
    <row r="1141" spans="1:4" x14ac:dyDescent="0.25">
      <c r="A1141" s="8"/>
      <c r="B1141" s="8"/>
      <c r="C1141" s="9"/>
      <c r="D1141" s="10"/>
    </row>
    <row r="1142" spans="1:4" x14ac:dyDescent="0.25">
      <c r="A1142" s="8"/>
      <c r="B1142" s="8"/>
      <c r="C1142" s="9"/>
      <c r="D1142" s="10"/>
    </row>
    <row r="1143" spans="1:4" x14ac:dyDescent="0.25">
      <c r="A1143" s="8"/>
      <c r="B1143" s="8"/>
      <c r="C1143" s="9"/>
      <c r="D1143" s="10"/>
    </row>
    <row r="1144" spans="1:4" x14ac:dyDescent="0.25">
      <c r="A1144" s="8"/>
      <c r="B1144" s="8"/>
      <c r="C1144" s="9"/>
      <c r="D1144" s="10"/>
    </row>
    <row r="1145" spans="1:4" x14ac:dyDescent="0.25">
      <c r="A1145" s="8"/>
      <c r="B1145" s="8"/>
      <c r="C1145" s="9"/>
      <c r="D1145" s="10"/>
    </row>
    <row r="1146" spans="1:4" x14ac:dyDescent="0.25">
      <c r="A1146" s="8"/>
      <c r="B1146" s="8"/>
      <c r="C1146" s="9"/>
      <c r="D1146" s="10"/>
    </row>
    <row r="1147" spans="1:4" x14ac:dyDescent="0.25">
      <c r="A1147" s="8"/>
      <c r="B1147" s="8"/>
      <c r="C1147" s="9"/>
      <c r="D1147" s="10"/>
    </row>
    <row r="1148" spans="1:4" x14ac:dyDescent="0.25">
      <c r="A1148" s="8"/>
      <c r="B1148" s="8"/>
      <c r="C1148" s="9"/>
      <c r="D1148" s="10"/>
    </row>
    <row r="1149" spans="1:4" x14ac:dyDescent="0.25">
      <c r="A1149" s="8"/>
      <c r="B1149" s="8"/>
      <c r="C1149" s="9"/>
      <c r="D1149" s="10"/>
    </row>
    <row r="1150" spans="1:4" x14ac:dyDescent="0.25">
      <c r="A1150" s="8"/>
      <c r="B1150" s="8"/>
      <c r="C1150" s="9"/>
      <c r="D1150" s="10"/>
    </row>
    <row r="1151" spans="1:4" x14ac:dyDescent="0.25">
      <c r="A1151" s="8"/>
      <c r="B1151" s="8"/>
      <c r="C1151" s="9"/>
      <c r="D1151" s="10"/>
    </row>
    <row r="1152" spans="1:4" x14ac:dyDescent="0.25">
      <c r="A1152" s="8"/>
      <c r="B1152" s="8"/>
      <c r="C1152" s="9"/>
      <c r="D1152" s="10"/>
    </row>
    <row r="1153" spans="1:4" x14ac:dyDescent="0.25">
      <c r="A1153" s="8"/>
      <c r="B1153" s="8"/>
      <c r="C1153" s="9"/>
      <c r="D1153" s="10"/>
    </row>
    <row r="1154" spans="1:4" x14ac:dyDescent="0.25">
      <c r="A1154" s="8"/>
      <c r="B1154" s="8"/>
      <c r="C1154" s="9"/>
      <c r="D1154" s="10"/>
    </row>
    <row r="1155" spans="1:4" x14ac:dyDescent="0.25">
      <c r="A1155" s="8"/>
      <c r="B1155" s="8"/>
      <c r="C1155" s="9"/>
      <c r="D1155" s="10"/>
    </row>
    <row r="1156" spans="1:4" x14ac:dyDescent="0.25">
      <c r="A1156" s="8"/>
      <c r="B1156" s="8"/>
      <c r="C1156" s="9"/>
      <c r="D1156" s="10"/>
    </row>
    <row r="1157" spans="1:4" x14ac:dyDescent="0.25">
      <c r="A1157" s="8"/>
      <c r="B1157" s="8"/>
      <c r="C1157" s="9"/>
      <c r="D1157" s="10"/>
    </row>
    <row r="1158" spans="1:4" x14ac:dyDescent="0.25">
      <c r="A1158" s="8"/>
      <c r="B1158" s="8"/>
      <c r="C1158" s="9"/>
      <c r="D1158" s="10"/>
    </row>
    <row r="1159" spans="1:4" x14ac:dyDescent="0.25">
      <c r="A1159" s="8"/>
      <c r="B1159" s="8"/>
      <c r="C1159" s="9"/>
      <c r="D1159" s="10"/>
    </row>
    <row r="1160" spans="1:4" x14ac:dyDescent="0.25">
      <c r="A1160" s="8"/>
      <c r="B1160" s="8"/>
      <c r="C1160" s="9"/>
      <c r="D1160" s="10"/>
    </row>
    <row r="1161" spans="1:4" x14ac:dyDescent="0.25">
      <c r="A1161" s="8"/>
      <c r="B1161" s="8"/>
      <c r="C1161" s="9"/>
      <c r="D1161" s="10"/>
    </row>
    <row r="1162" spans="1:4" x14ac:dyDescent="0.25">
      <c r="A1162" s="8"/>
      <c r="B1162" s="8"/>
      <c r="C1162" s="9"/>
      <c r="D1162" s="10"/>
    </row>
    <row r="1163" spans="1:4" x14ac:dyDescent="0.25">
      <c r="A1163" s="8"/>
      <c r="B1163" s="8"/>
      <c r="C1163" s="9"/>
      <c r="D1163" s="10"/>
    </row>
    <row r="1164" spans="1:4" x14ac:dyDescent="0.25">
      <c r="A1164" s="8"/>
      <c r="B1164" s="8"/>
      <c r="C1164" s="9"/>
      <c r="D1164" s="10"/>
    </row>
    <row r="1165" spans="1:4" x14ac:dyDescent="0.25">
      <c r="A1165" s="8"/>
      <c r="B1165" s="8"/>
      <c r="C1165" s="9"/>
      <c r="D1165" s="10"/>
    </row>
    <row r="1166" spans="1:4" x14ac:dyDescent="0.25">
      <c r="A1166" s="8"/>
      <c r="B1166" s="8"/>
      <c r="C1166" s="9"/>
      <c r="D1166" s="10"/>
    </row>
    <row r="1167" spans="1:4" x14ac:dyDescent="0.25">
      <c r="A1167" s="8"/>
      <c r="B1167" s="8"/>
      <c r="C1167" s="9"/>
      <c r="D1167" s="10"/>
    </row>
    <row r="1168" spans="1:4" x14ac:dyDescent="0.25">
      <c r="A1168" s="8"/>
      <c r="B1168" s="8"/>
      <c r="C1168" s="9"/>
      <c r="D1168" s="10"/>
    </row>
    <row r="1169" spans="1:4" x14ac:dyDescent="0.25">
      <c r="A1169" s="8"/>
      <c r="B1169" s="8"/>
      <c r="C1169" s="9"/>
      <c r="D1169" s="10"/>
    </row>
    <row r="1170" spans="1:4" x14ac:dyDescent="0.25">
      <c r="A1170" s="8"/>
      <c r="B1170" s="8"/>
      <c r="C1170" s="9"/>
      <c r="D1170" s="10"/>
    </row>
    <row r="1171" spans="1:4" x14ac:dyDescent="0.25">
      <c r="A1171" s="8"/>
      <c r="B1171" s="8"/>
      <c r="C1171" s="9"/>
      <c r="D1171" s="10"/>
    </row>
    <row r="1172" spans="1:4" x14ac:dyDescent="0.25">
      <c r="A1172" s="8"/>
      <c r="B1172" s="8"/>
      <c r="C1172" s="9"/>
      <c r="D1172" s="10"/>
    </row>
    <row r="1173" spans="1:4" x14ac:dyDescent="0.25">
      <c r="A1173" s="8"/>
      <c r="B1173" s="8"/>
      <c r="C1173" s="9"/>
      <c r="D1173" s="10"/>
    </row>
    <row r="1174" spans="1:4" x14ac:dyDescent="0.25">
      <c r="A1174" s="8"/>
      <c r="B1174" s="8"/>
      <c r="C1174" s="9"/>
      <c r="D1174" s="10"/>
    </row>
    <row r="1175" spans="1:4" x14ac:dyDescent="0.25">
      <c r="A1175" s="8"/>
      <c r="B1175" s="8"/>
      <c r="C1175" s="9"/>
      <c r="D1175" s="10"/>
    </row>
    <row r="1176" spans="1:4" x14ac:dyDescent="0.25">
      <c r="A1176" s="8"/>
      <c r="B1176" s="8"/>
      <c r="C1176" s="9"/>
      <c r="D1176" s="10"/>
    </row>
    <row r="1177" spans="1:4" x14ac:dyDescent="0.25">
      <c r="A1177" s="8"/>
      <c r="B1177" s="8"/>
      <c r="C1177" s="9"/>
      <c r="D1177" s="10"/>
    </row>
    <row r="1178" spans="1:4" x14ac:dyDescent="0.25">
      <c r="A1178" s="8"/>
      <c r="B1178" s="8"/>
      <c r="C1178" s="9"/>
      <c r="D1178" s="10"/>
    </row>
    <row r="1179" spans="1:4" x14ac:dyDescent="0.25">
      <c r="A1179" s="8"/>
      <c r="B1179" s="8"/>
      <c r="C1179" s="9"/>
      <c r="D1179" s="10"/>
    </row>
    <row r="1180" spans="1:4" x14ac:dyDescent="0.25">
      <c r="A1180" s="8"/>
      <c r="B1180" s="8"/>
      <c r="C1180" s="9"/>
      <c r="D1180" s="10"/>
    </row>
    <row r="1181" spans="1:4" x14ac:dyDescent="0.25">
      <c r="A1181" s="8"/>
      <c r="B1181" s="8"/>
      <c r="C1181" s="9"/>
      <c r="D1181" s="10"/>
    </row>
    <row r="1182" spans="1:4" x14ac:dyDescent="0.25">
      <c r="A1182" s="8"/>
      <c r="B1182" s="8"/>
      <c r="C1182" s="9"/>
      <c r="D1182" s="10"/>
    </row>
    <row r="1183" spans="1:4" x14ac:dyDescent="0.25">
      <c r="A1183" s="8"/>
      <c r="B1183" s="8"/>
      <c r="C1183" s="9"/>
      <c r="D1183" s="10"/>
    </row>
    <row r="1184" spans="1:4" x14ac:dyDescent="0.25">
      <c r="A1184" s="8"/>
      <c r="B1184" s="8"/>
      <c r="C1184" s="9"/>
      <c r="D1184" s="10"/>
    </row>
    <row r="1185" spans="1:4" x14ac:dyDescent="0.25">
      <c r="A1185" s="8"/>
      <c r="B1185" s="8"/>
      <c r="C1185" s="9"/>
      <c r="D1185" s="10"/>
    </row>
    <row r="1186" spans="1:4" x14ac:dyDescent="0.25">
      <c r="A1186" s="8"/>
      <c r="B1186" s="8"/>
      <c r="C1186" s="9"/>
      <c r="D1186" s="10"/>
    </row>
    <row r="1187" spans="1:4" x14ac:dyDescent="0.25">
      <c r="A1187" s="8"/>
      <c r="B1187" s="8"/>
      <c r="C1187" s="9"/>
      <c r="D1187" s="10"/>
    </row>
    <row r="1188" spans="1:4" x14ac:dyDescent="0.25">
      <c r="A1188" s="8"/>
      <c r="B1188" s="8"/>
      <c r="C1188" s="9"/>
      <c r="D1188" s="10"/>
    </row>
    <row r="1189" spans="1:4" x14ac:dyDescent="0.25">
      <c r="A1189" s="8"/>
      <c r="B1189" s="8"/>
      <c r="C1189" s="9"/>
      <c r="D1189" s="10"/>
    </row>
    <row r="1190" spans="1:4" x14ac:dyDescent="0.25">
      <c r="A1190" s="8"/>
      <c r="B1190" s="8"/>
      <c r="C1190" s="9"/>
      <c r="D1190" s="10"/>
    </row>
    <row r="1191" spans="1:4" x14ac:dyDescent="0.25">
      <c r="A1191" s="8"/>
      <c r="B1191" s="8"/>
      <c r="C1191" s="9"/>
      <c r="D1191" s="10"/>
    </row>
    <row r="1192" spans="1:4" x14ac:dyDescent="0.25">
      <c r="A1192" s="8"/>
      <c r="B1192" s="8"/>
      <c r="C1192" s="9"/>
      <c r="D1192" s="10"/>
    </row>
    <row r="1193" spans="1:4" x14ac:dyDescent="0.25">
      <c r="A1193" s="8"/>
      <c r="B1193" s="8"/>
      <c r="C1193" s="9"/>
      <c r="D1193" s="10"/>
    </row>
    <row r="1194" spans="1:4" x14ac:dyDescent="0.25">
      <c r="A1194" s="8"/>
      <c r="B1194" s="8"/>
      <c r="C1194" s="9"/>
      <c r="D1194" s="10"/>
    </row>
    <row r="1195" spans="1:4" x14ac:dyDescent="0.25">
      <c r="A1195" s="8"/>
      <c r="B1195" s="8"/>
      <c r="C1195" s="9"/>
      <c r="D1195" s="10"/>
    </row>
    <row r="1196" spans="1:4" x14ac:dyDescent="0.25">
      <c r="A1196" s="8"/>
      <c r="B1196" s="8"/>
      <c r="C1196" s="9"/>
      <c r="D1196" s="10"/>
    </row>
    <row r="1197" spans="1:4" x14ac:dyDescent="0.25">
      <c r="A1197" s="8"/>
      <c r="B1197" s="8"/>
      <c r="C1197" s="9"/>
      <c r="D1197" s="10"/>
    </row>
    <row r="1198" spans="1:4" x14ac:dyDescent="0.25">
      <c r="A1198" s="8"/>
      <c r="B1198" s="8"/>
      <c r="C1198" s="9"/>
      <c r="D1198" s="10"/>
    </row>
    <row r="1199" spans="1:4" x14ac:dyDescent="0.25">
      <c r="A1199" s="8"/>
      <c r="B1199" s="8"/>
      <c r="C1199" s="9"/>
      <c r="D1199" s="10"/>
    </row>
    <row r="1200" spans="1:4" x14ac:dyDescent="0.25">
      <c r="A1200" s="8"/>
      <c r="B1200" s="8"/>
      <c r="C1200" s="9"/>
      <c r="D1200" s="10"/>
    </row>
    <row r="1201" spans="1:4" x14ac:dyDescent="0.25">
      <c r="A1201" s="8"/>
      <c r="B1201" s="8"/>
      <c r="C1201" s="9"/>
      <c r="D1201" s="10"/>
    </row>
    <row r="1202" spans="1:4" x14ac:dyDescent="0.25">
      <c r="A1202" s="8"/>
      <c r="B1202" s="8"/>
      <c r="C1202" s="9"/>
      <c r="D1202" s="10"/>
    </row>
    <row r="1203" spans="1:4" x14ac:dyDescent="0.25">
      <c r="A1203" s="8"/>
      <c r="B1203" s="8"/>
      <c r="C1203" s="9"/>
      <c r="D1203" s="10"/>
    </row>
    <row r="1204" spans="1:4" x14ac:dyDescent="0.25">
      <c r="A1204" s="8"/>
      <c r="B1204" s="8"/>
      <c r="C1204" s="9"/>
      <c r="D1204" s="10"/>
    </row>
    <row r="1205" spans="1:4" x14ac:dyDescent="0.25">
      <c r="A1205" s="8"/>
      <c r="B1205" s="8"/>
      <c r="C1205" s="9"/>
      <c r="D1205" s="10"/>
    </row>
    <row r="1206" spans="1:4" x14ac:dyDescent="0.25">
      <c r="A1206" s="8"/>
      <c r="B1206" s="8"/>
      <c r="C1206" s="9"/>
      <c r="D1206" s="10"/>
    </row>
    <row r="1207" spans="1:4" x14ac:dyDescent="0.25">
      <c r="A1207" s="8"/>
      <c r="B1207" s="8"/>
      <c r="C1207" s="9"/>
      <c r="D1207" s="10"/>
    </row>
    <row r="1208" spans="1:4" x14ac:dyDescent="0.25">
      <c r="A1208" s="8"/>
      <c r="B1208" s="8"/>
      <c r="C1208" s="9"/>
      <c r="D1208" s="10"/>
    </row>
    <row r="1209" spans="1:4" x14ac:dyDescent="0.25">
      <c r="A1209" s="8"/>
      <c r="B1209" s="8"/>
      <c r="C1209" s="9"/>
      <c r="D1209" s="10"/>
    </row>
    <row r="1210" spans="1:4" x14ac:dyDescent="0.25">
      <c r="A1210" s="8"/>
      <c r="B1210" s="8"/>
      <c r="C1210" s="9"/>
      <c r="D1210" s="10"/>
    </row>
    <row r="1211" spans="1:4" x14ac:dyDescent="0.25">
      <c r="A1211" s="8"/>
      <c r="B1211" s="8"/>
      <c r="C1211" s="9"/>
      <c r="D1211" s="10"/>
    </row>
    <row r="1212" spans="1:4" x14ac:dyDescent="0.25">
      <c r="A1212" s="8"/>
      <c r="B1212" s="8"/>
      <c r="C1212" s="9"/>
      <c r="D1212" s="10"/>
    </row>
    <row r="1213" spans="1:4" x14ac:dyDescent="0.25">
      <c r="A1213" s="8"/>
      <c r="B1213" s="8"/>
      <c r="C1213" s="9"/>
      <c r="D1213" s="10"/>
    </row>
    <row r="1214" spans="1:4" x14ac:dyDescent="0.25">
      <c r="A1214" s="8"/>
      <c r="B1214" s="8"/>
      <c r="C1214" s="9"/>
      <c r="D1214" s="10"/>
    </row>
    <row r="1215" spans="1:4" x14ac:dyDescent="0.25">
      <c r="A1215" s="8"/>
      <c r="B1215" s="8"/>
      <c r="C1215" s="9"/>
      <c r="D1215" s="10"/>
    </row>
    <row r="1216" spans="1:4" x14ac:dyDescent="0.25">
      <c r="A1216" s="8"/>
      <c r="B1216" s="8"/>
      <c r="C1216" s="9"/>
      <c r="D1216" s="10"/>
    </row>
    <row r="1217" spans="1:4" x14ac:dyDescent="0.25">
      <c r="A1217" s="8"/>
      <c r="B1217" s="8"/>
      <c r="C1217" s="9"/>
      <c r="D1217" s="10"/>
    </row>
    <row r="1218" spans="1:4" x14ac:dyDescent="0.25">
      <c r="A1218" s="8"/>
      <c r="B1218" s="8"/>
      <c r="C1218" s="9"/>
      <c r="D1218" s="10"/>
    </row>
    <row r="1219" spans="1:4" x14ac:dyDescent="0.25">
      <c r="A1219" s="8"/>
      <c r="B1219" s="8"/>
      <c r="C1219" s="9"/>
      <c r="D1219" s="10"/>
    </row>
    <row r="1220" spans="1:4" x14ac:dyDescent="0.25">
      <c r="A1220" s="8"/>
      <c r="B1220" s="8"/>
      <c r="C1220" s="9"/>
      <c r="D1220" s="10"/>
    </row>
    <row r="1221" spans="1:4" x14ac:dyDescent="0.25">
      <c r="A1221" s="8"/>
      <c r="B1221" s="8"/>
      <c r="C1221" s="9"/>
      <c r="D1221" s="10"/>
    </row>
    <row r="1222" spans="1:4" x14ac:dyDescent="0.25">
      <c r="A1222" s="8"/>
      <c r="B1222" s="8"/>
      <c r="C1222" s="9"/>
      <c r="D1222" s="10"/>
    </row>
    <row r="1223" spans="1:4" x14ac:dyDescent="0.25">
      <c r="A1223" s="8"/>
      <c r="B1223" s="8"/>
      <c r="C1223" s="9"/>
      <c r="D1223" s="10"/>
    </row>
    <row r="1224" spans="1:4" x14ac:dyDescent="0.25">
      <c r="A1224" s="8"/>
      <c r="B1224" s="8"/>
      <c r="C1224" s="9"/>
      <c r="D1224" s="10"/>
    </row>
    <row r="1225" spans="1:4" x14ac:dyDescent="0.25">
      <c r="A1225" s="8"/>
      <c r="B1225" s="8"/>
      <c r="C1225" s="9"/>
      <c r="D1225" s="10"/>
    </row>
    <row r="1226" spans="1:4" x14ac:dyDescent="0.25">
      <c r="A1226" s="8"/>
      <c r="B1226" s="8"/>
      <c r="C1226" s="9"/>
      <c r="D1226" s="10"/>
    </row>
    <row r="1227" spans="1:4" x14ac:dyDescent="0.25">
      <c r="A1227" s="8"/>
      <c r="B1227" s="8"/>
      <c r="C1227" s="9"/>
      <c r="D1227" s="10"/>
    </row>
    <row r="1228" spans="1:4" x14ac:dyDescent="0.25">
      <c r="A1228" s="8"/>
      <c r="B1228" s="8"/>
      <c r="C1228" s="9"/>
      <c r="D1228" s="10"/>
    </row>
    <row r="1229" spans="1:4" x14ac:dyDescent="0.25">
      <c r="A1229" s="8"/>
      <c r="B1229" s="8"/>
      <c r="C1229" s="9"/>
      <c r="D1229" s="10"/>
    </row>
    <row r="1230" spans="1:4" x14ac:dyDescent="0.25">
      <c r="A1230" s="8"/>
      <c r="B1230" s="8"/>
      <c r="C1230" s="9"/>
      <c r="D1230" s="10"/>
    </row>
    <row r="1231" spans="1:4" x14ac:dyDescent="0.25">
      <c r="A1231" s="8"/>
      <c r="B1231" s="8"/>
      <c r="C1231" s="9"/>
      <c r="D1231" s="10"/>
    </row>
    <row r="1232" spans="1:4" x14ac:dyDescent="0.25">
      <c r="A1232" s="8"/>
      <c r="B1232" s="8"/>
      <c r="C1232" s="9"/>
      <c r="D1232" s="10"/>
    </row>
    <row r="1233" spans="1:4" x14ac:dyDescent="0.25">
      <c r="A1233" s="8"/>
      <c r="B1233" s="8"/>
      <c r="C1233" s="9"/>
      <c r="D1233" s="10"/>
    </row>
    <row r="1234" spans="1:4" x14ac:dyDescent="0.25">
      <c r="A1234" s="8"/>
      <c r="B1234" s="8"/>
      <c r="C1234" s="9"/>
      <c r="D1234" s="10"/>
    </row>
    <row r="1235" spans="1:4" x14ac:dyDescent="0.25">
      <c r="A1235" s="8"/>
      <c r="B1235" s="8"/>
      <c r="C1235" s="9"/>
      <c r="D1235" s="10"/>
    </row>
    <row r="1236" spans="1:4" x14ac:dyDescent="0.25">
      <c r="A1236" s="8"/>
      <c r="B1236" s="8"/>
      <c r="C1236" s="9"/>
      <c r="D1236" s="10"/>
    </row>
    <row r="1237" spans="1:4" x14ac:dyDescent="0.25">
      <c r="A1237" s="8"/>
      <c r="B1237" s="8"/>
      <c r="C1237" s="9"/>
      <c r="D1237" s="10"/>
    </row>
    <row r="1238" spans="1:4" x14ac:dyDescent="0.25">
      <c r="A1238" s="8"/>
      <c r="B1238" s="8"/>
      <c r="C1238" s="9"/>
      <c r="D1238" s="10"/>
    </row>
    <row r="1239" spans="1:4" x14ac:dyDescent="0.25">
      <c r="A1239" s="8"/>
      <c r="B1239" s="8"/>
      <c r="C1239" s="9"/>
      <c r="D1239" s="10"/>
    </row>
    <row r="1240" spans="1:4" x14ac:dyDescent="0.25">
      <c r="A1240" s="8"/>
      <c r="B1240" s="8"/>
      <c r="C1240" s="9"/>
      <c r="D1240" s="10"/>
    </row>
    <row r="1241" spans="1:4" x14ac:dyDescent="0.25">
      <c r="A1241" s="8"/>
      <c r="B1241" s="8"/>
      <c r="C1241" s="9"/>
      <c r="D1241" s="10"/>
    </row>
    <row r="1242" spans="1:4" x14ac:dyDescent="0.25">
      <c r="A1242" s="8"/>
      <c r="B1242" s="8"/>
      <c r="C1242" s="9"/>
      <c r="D1242" s="10"/>
    </row>
    <row r="1243" spans="1:4" x14ac:dyDescent="0.25">
      <c r="A1243" s="8"/>
      <c r="B1243" s="8"/>
      <c r="C1243" s="9"/>
      <c r="D1243" s="10"/>
    </row>
    <row r="1244" spans="1:4" x14ac:dyDescent="0.25">
      <c r="A1244" s="8"/>
      <c r="B1244" s="8"/>
      <c r="C1244" s="9"/>
      <c r="D1244" s="10"/>
    </row>
    <row r="1245" spans="1:4" x14ac:dyDescent="0.25">
      <c r="A1245" s="8"/>
      <c r="B1245" s="8"/>
      <c r="C1245" s="9"/>
      <c r="D1245" s="10"/>
    </row>
    <row r="1246" spans="1:4" x14ac:dyDescent="0.25">
      <c r="A1246" s="8"/>
      <c r="B1246" s="8"/>
      <c r="C1246" s="9"/>
      <c r="D1246" s="10"/>
    </row>
    <row r="1247" spans="1:4" x14ac:dyDescent="0.25">
      <c r="A1247" s="8"/>
      <c r="B1247" s="8"/>
      <c r="C1247" s="9"/>
      <c r="D1247" s="10"/>
    </row>
    <row r="1248" spans="1:4" x14ac:dyDescent="0.25">
      <c r="A1248" s="8"/>
      <c r="B1248" s="8"/>
      <c r="C1248" s="9"/>
      <c r="D1248" s="10"/>
    </row>
    <row r="1249" spans="1:4" x14ac:dyDescent="0.25">
      <c r="A1249" s="8"/>
      <c r="B1249" s="8"/>
      <c r="C1249" s="9"/>
      <c r="D1249" s="10"/>
    </row>
    <row r="1250" spans="1:4" x14ac:dyDescent="0.25">
      <c r="A1250" s="8"/>
      <c r="B1250" s="8"/>
      <c r="C1250" s="9"/>
      <c r="D1250" s="10"/>
    </row>
    <row r="1251" spans="1:4" x14ac:dyDescent="0.25">
      <c r="A1251" s="8"/>
      <c r="B1251" s="8"/>
      <c r="C1251" s="9"/>
      <c r="D1251" s="10"/>
    </row>
    <row r="1252" spans="1:4" x14ac:dyDescent="0.25">
      <c r="A1252" s="8"/>
      <c r="B1252" s="8"/>
      <c r="C1252" s="9"/>
      <c r="D1252" s="10"/>
    </row>
    <row r="1253" spans="1:4" x14ac:dyDescent="0.25">
      <c r="A1253" s="8"/>
      <c r="B1253" s="8"/>
      <c r="C1253" s="9"/>
      <c r="D1253" s="10"/>
    </row>
    <row r="1254" spans="1:4" x14ac:dyDescent="0.25">
      <c r="A1254" s="8"/>
      <c r="B1254" s="8"/>
      <c r="C1254" s="9"/>
      <c r="D1254" s="10"/>
    </row>
    <row r="1255" spans="1:4" x14ac:dyDescent="0.25">
      <c r="A1255" s="8"/>
      <c r="B1255" s="8"/>
      <c r="C1255" s="9"/>
      <c r="D1255" s="10"/>
    </row>
    <row r="1256" spans="1:4" x14ac:dyDescent="0.25">
      <c r="A1256" s="8"/>
      <c r="B1256" s="8"/>
      <c r="C1256" s="9"/>
      <c r="D1256" s="10"/>
    </row>
    <row r="1257" spans="1:4" x14ac:dyDescent="0.25">
      <c r="A1257" s="8"/>
      <c r="B1257" s="8"/>
      <c r="C1257" s="9"/>
      <c r="D1257" s="10"/>
    </row>
    <row r="1258" spans="1:4" x14ac:dyDescent="0.25">
      <c r="A1258" s="8"/>
      <c r="B1258" s="8"/>
      <c r="C1258" s="9"/>
      <c r="D1258" s="10"/>
    </row>
    <row r="1259" spans="1:4" x14ac:dyDescent="0.25">
      <c r="A1259" s="8"/>
      <c r="B1259" s="8"/>
      <c r="C1259" s="9"/>
      <c r="D1259" s="10"/>
    </row>
    <row r="1260" spans="1:4" x14ac:dyDescent="0.25">
      <c r="A1260" s="8"/>
      <c r="B1260" s="8"/>
      <c r="C1260" s="9"/>
      <c r="D1260" s="10"/>
    </row>
    <row r="1261" spans="1:4" x14ac:dyDescent="0.25">
      <c r="A1261" s="8"/>
      <c r="B1261" s="8"/>
      <c r="C1261" s="9"/>
      <c r="D1261" s="10"/>
    </row>
    <row r="1262" spans="1:4" x14ac:dyDescent="0.25">
      <c r="A1262" s="8"/>
      <c r="B1262" s="8"/>
      <c r="C1262" s="9"/>
      <c r="D1262" s="10"/>
    </row>
    <row r="1263" spans="1:4" x14ac:dyDescent="0.25">
      <c r="A1263" s="8"/>
      <c r="B1263" s="8"/>
      <c r="C1263" s="9"/>
      <c r="D1263" s="10"/>
    </row>
    <row r="1264" spans="1:4" x14ac:dyDescent="0.25">
      <c r="A1264" s="8"/>
      <c r="B1264" s="8"/>
      <c r="C1264" s="9"/>
      <c r="D1264" s="10"/>
    </row>
    <row r="1265" spans="1:4" x14ac:dyDescent="0.25">
      <c r="A1265" s="8"/>
      <c r="B1265" s="8"/>
      <c r="C1265" s="9"/>
      <c r="D1265" s="10"/>
    </row>
    <row r="1266" spans="1:4" x14ac:dyDescent="0.25">
      <c r="A1266" s="8"/>
      <c r="B1266" s="8"/>
      <c r="C1266" s="9"/>
      <c r="D1266" s="10"/>
    </row>
    <row r="1267" spans="1:4" x14ac:dyDescent="0.25">
      <c r="A1267" s="8"/>
      <c r="B1267" s="8"/>
      <c r="C1267" s="9"/>
      <c r="D1267" s="10"/>
    </row>
    <row r="1268" spans="1:4" x14ac:dyDescent="0.25">
      <c r="A1268" s="8"/>
      <c r="B1268" s="8"/>
      <c r="C1268" s="9"/>
      <c r="D1268" s="10"/>
    </row>
    <row r="1269" spans="1:4" x14ac:dyDescent="0.25">
      <c r="A1269" s="8"/>
      <c r="B1269" s="8"/>
      <c r="C1269" s="9"/>
      <c r="D1269" s="10"/>
    </row>
    <row r="1270" spans="1:4" x14ac:dyDescent="0.25">
      <c r="A1270" s="8"/>
      <c r="B1270" s="8"/>
      <c r="C1270" s="9"/>
      <c r="D1270" s="10"/>
    </row>
    <row r="1271" spans="1:4" x14ac:dyDescent="0.25">
      <c r="A1271" s="8"/>
      <c r="B1271" s="8"/>
      <c r="C1271" s="9"/>
      <c r="D1271" s="10"/>
    </row>
    <row r="1272" spans="1:4" x14ac:dyDescent="0.25">
      <c r="A1272" s="8"/>
      <c r="B1272" s="8"/>
      <c r="C1272" s="9"/>
      <c r="D1272" s="10"/>
    </row>
    <row r="1273" spans="1:4" x14ac:dyDescent="0.25">
      <c r="A1273" s="8"/>
      <c r="B1273" s="8"/>
      <c r="C1273" s="9"/>
      <c r="D1273" s="10"/>
    </row>
    <row r="1274" spans="1:4" x14ac:dyDescent="0.25">
      <c r="A1274" s="8"/>
      <c r="B1274" s="8"/>
      <c r="C1274" s="9"/>
      <c r="D1274" s="10"/>
    </row>
    <row r="1275" spans="1:4" x14ac:dyDescent="0.25">
      <c r="A1275" s="8"/>
      <c r="B1275" s="8"/>
      <c r="C1275" s="9"/>
      <c r="D1275" s="10"/>
    </row>
    <row r="1276" spans="1:4" x14ac:dyDescent="0.25">
      <c r="A1276" s="8"/>
      <c r="B1276" s="8"/>
      <c r="C1276" s="9"/>
      <c r="D1276" s="10"/>
    </row>
    <row r="1277" spans="1:4" x14ac:dyDescent="0.25">
      <c r="A1277" s="8"/>
      <c r="B1277" s="8"/>
      <c r="C1277" s="9"/>
      <c r="D1277" s="10"/>
    </row>
    <row r="1278" spans="1:4" x14ac:dyDescent="0.25">
      <c r="A1278" s="8"/>
      <c r="B1278" s="8"/>
      <c r="C1278" s="9"/>
      <c r="D1278" s="10"/>
    </row>
    <row r="1279" spans="1:4" x14ac:dyDescent="0.25">
      <c r="A1279" s="8"/>
      <c r="B1279" s="8"/>
      <c r="C1279" s="9"/>
      <c r="D1279" s="10"/>
    </row>
    <row r="1280" spans="1:4" x14ac:dyDescent="0.25">
      <c r="A1280" s="8"/>
      <c r="B1280" s="8"/>
      <c r="C1280" s="9"/>
      <c r="D1280" s="10"/>
    </row>
    <row r="1281" spans="1:4" x14ac:dyDescent="0.25">
      <c r="A1281" s="8"/>
      <c r="B1281" s="8"/>
      <c r="C1281" s="9"/>
      <c r="D1281" s="10"/>
    </row>
    <row r="1282" spans="1:4" x14ac:dyDescent="0.25">
      <c r="A1282" s="8"/>
      <c r="B1282" s="8"/>
      <c r="C1282" s="9"/>
      <c r="D1282" s="10"/>
    </row>
    <row r="1283" spans="1:4" x14ac:dyDescent="0.25">
      <c r="A1283" s="8"/>
      <c r="B1283" s="8"/>
      <c r="C1283" s="9"/>
      <c r="D1283" s="10"/>
    </row>
    <row r="1284" spans="1:4" x14ac:dyDescent="0.25">
      <c r="A1284" s="8"/>
      <c r="B1284" s="8"/>
      <c r="C1284" s="9"/>
      <c r="D1284" s="10"/>
    </row>
    <row r="1285" spans="1:4" x14ac:dyDescent="0.25">
      <c r="A1285" s="8"/>
      <c r="B1285" s="8"/>
      <c r="C1285" s="9"/>
      <c r="D1285" s="10"/>
    </row>
    <row r="1286" spans="1:4" x14ac:dyDescent="0.25">
      <c r="A1286" s="8"/>
      <c r="B1286" s="8"/>
      <c r="C1286" s="9"/>
      <c r="D1286" s="10"/>
    </row>
    <row r="1287" spans="1:4" x14ac:dyDescent="0.25">
      <c r="A1287" s="8"/>
      <c r="B1287" s="8"/>
      <c r="C1287" s="9"/>
      <c r="D1287" s="10"/>
    </row>
    <row r="1288" spans="1:4" x14ac:dyDescent="0.25">
      <c r="A1288" s="8"/>
      <c r="B1288" s="8"/>
      <c r="C1288" s="9"/>
      <c r="D1288" s="10"/>
    </row>
    <row r="1289" spans="1:4" x14ac:dyDescent="0.25">
      <c r="A1289" s="8"/>
      <c r="B1289" s="8"/>
      <c r="C1289" s="9"/>
      <c r="D1289" s="10"/>
    </row>
    <row r="1290" spans="1:4" x14ac:dyDescent="0.25">
      <c r="A1290" s="8"/>
      <c r="B1290" s="8"/>
      <c r="C1290" s="9"/>
      <c r="D1290" s="10"/>
    </row>
    <row r="1291" spans="1:4" x14ac:dyDescent="0.25">
      <c r="A1291" s="8"/>
      <c r="B1291" s="8"/>
      <c r="C1291" s="9"/>
      <c r="D1291" s="10"/>
    </row>
    <row r="1292" spans="1:4" x14ac:dyDescent="0.25">
      <c r="A1292" s="8"/>
      <c r="B1292" s="8"/>
      <c r="C1292" s="9"/>
      <c r="D1292" s="10"/>
    </row>
    <row r="1293" spans="1:4" x14ac:dyDescent="0.25">
      <c r="A1293" s="8"/>
      <c r="B1293" s="8"/>
      <c r="C1293" s="9"/>
      <c r="D1293" s="10"/>
    </row>
    <row r="1294" spans="1:4" x14ac:dyDescent="0.25">
      <c r="A1294" s="8"/>
      <c r="B1294" s="8"/>
      <c r="C1294" s="9"/>
      <c r="D1294" s="10"/>
    </row>
    <row r="1295" spans="1:4" x14ac:dyDescent="0.25">
      <c r="A1295" s="8"/>
      <c r="B1295" s="8"/>
      <c r="C1295" s="9"/>
      <c r="D1295" s="10"/>
    </row>
    <row r="1296" spans="1:4" x14ac:dyDescent="0.25">
      <c r="A1296" s="8"/>
      <c r="B1296" s="8"/>
      <c r="C1296" s="9"/>
      <c r="D1296" s="10"/>
    </row>
    <row r="1297" spans="1:4" x14ac:dyDescent="0.25">
      <c r="A1297" s="8"/>
      <c r="B1297" s="8"/>
      <c r="C1297" s="9"/>
      <c r="D1297" s="10"/>
    </row>
    <row r="1298" spans="1:4" x14ac:dyDescent="0.25">
      <c r="A1298" s="8"/>
      <c r="B1298" s="8"/>
      <c r="C1298" s="9"/>
      <c r="D1298" s="10"/>
    </row>
    <row r="1299" spans="1:4" x14ac:dyDescent="0.25">
      <c r="A1299" s="8"/>
      <c r="B1299" s="8"/>
      <c r="C1299" s="9"/>
      <c r="D1299" s="10"/>
    </row>
    <row r="1300" spans="1:4" x14ac:dyDescent="0.25">
      <c r="A1300" s="8"/>
      <c r="B1300" s="8"/>
      <c r="C1300" s="9"/>
      <c r="D1300" s="10"/>
    </row>
    <row r="1301" spans="1:4" x14ac:dyDescent="0.25">
      <c r="A1301" s="8"/>
      <c r="B1301" s="8"/>
      <c r="C1301" s="9"/>
      <c r="D1301" s="10"/>
    </row>
    <row r="1302" spans="1:4" x14ac:dyDescent="0.25">
      <c r="A1302" s="8"/>
      <c r="B1302" s="8"/>
      <c r="C1302" s="9"/>
      <c r="D1302" s="10"/>
    </row>
    <row r="1303" spans="1:4" x14ac:dyDescent="0.25">
      <c r="A1303" s="8"/>
      <c r="B1303" s="8"/>
      <c r="C1303" s="9"/>
      <c r="D1303" s="10"/>
    </row>
    <row r="1304" spans="1:4" x14ac:dyDescent="0.25">
      <c r="A1304" s="8"/>
      <c r="B1304" s="8"/>
      <c r="C1304" s="9"/>
      <c r="D1304" s="10"/>
    </row>
    <row r="1305" spans="1:4" x14ac:dyDescent="0.25">
      <c r="A1305" s="8"/>
      <c r="B1305" s="8"/>
      <c r="C1305" s="9"/>
      <c r="D1305" s="10"/>
    </row>
    <row r="1306" spans="1:4" x14ac:dyDescent="0.25">
      <c r="A1306" s="8"/>
      <c r="B1306" s="8"/>
      <c r="C1306" s="9"/>
      <c r="D1306" s="10"/>
    </row>
    <row r="1307" spans="1:4" x14ac:dyDescent="0.25">
      <c r="A1307" s="8"/>
      <c r="B1307" s="8"/>
      <c r="C1307" s="9"/>
      <c r="D1307" s="10"/>
    </row>
    <row r="1308" spans="1:4" x14ac:dyDescent="0.25">
      <c r="A1308" s="8"/>
      <c r="B1308" s="8"/>
      <c r="C1308" s="9"/>
      <c r="D1308" s="10"/>
    </row>
    <row r="1309" spans="1:4" x14ac:dyDescent="0.25">
      <c r="A1309" s="8"/>
      <c r="B1309" s="8"/>
      <c r="C1309" s="9"/>
      <c r="D1309" s="10"/>
    </row>
    <row r="1310" spans="1:4" x14ac:dyDescent="0.25">
      <c r="A1310" s="8"/>
      <c r="B1310" s="8"/>
      <c r="C1310" s="9"/>
      <c r="D1310" s="10"/>
    </row>
    <row r="1311" spans="1:4" x14ac:dyDescent="0.25">
      <c r="A1311" s="8"/>
      <c r="B1311" s="8"/>
      <c r="C1311" s="9"/>
      <c r="D1311" s="10"/>
    </row>
    <row r="1312" spans="1:4" x14ac:dyDescent="0.25">
      <c r="A1312" s="8"/>
      <c r="B1312" s="8"/>
      <c r="C1312" s="9"/>
      <c r="D1312" s="10"/>
    </row>
    <row r="1313" spans="1:4" x14ac:dyDescent="0.25">
      <c r="A1313" s="8"/>
      <c r="B1313" s="8"/>
      <c r="C1313" s="9"/>
      <c r="D1313" s="10"/>
    </row>
    <row r="1314" spans="1:4" x14ac:dyDescent="0.25">
      <c r="A1314" s="8"/>
      <c r="B1314" s="8"/>
      <c r="C1314" s="9"/>
      <c r="D1314" s="10"/>
    </row>
    <row r="1315" spans="1:4" x14ac:dyDescent="0.25">
      <c r="A1315" s="8"/>
      <c r="B1315" s="8"/>
      <c r="C1315" s="9"/>
      <c r="D1315" s="10"/>
    </row>
    <row r="1316" spans="1:4" x14ac:dyDescent="0.25">
      <c r="A1316" s="8"/>
      <c r="B1316" s="8"/>
      <c r="C1316" s="9"/>
      <c r="D1316" s="10"/>
    </row>
    <row r="1317" spans="1:4" x14ac:dyDescent="0.25">
      <c r="A1317" s="8"/>
      <c r="B1317" s="8"/>
      <c r="C1317" s="9"/>
      <c r="D1317" s="10"/>
    </row>
    <row r="1318" spans="1:4" x14ac:dyDescent="0.25">
      <c r="A1318" s="8"/>
      <c r="B1318" s="8"/>
      <c r="C1318" s="9"/>
      <c r="D1318" s="10"/>
    </row>
    <row r="1319" spans="1:4" x14ac:dyDescent="0.25">
      <c r="A1319" s="8"/>
      <c r="B1319" s="8"/>
      <c r="C1319" s="9"/>
      <c r="D1319" s="10"/>
    </row>
    <row r="1320" spans="1:4" x14ac:dyDescent="0.25">
      <c r="A1320" s="8"/>
      <c r="B1320" s="8"/>
      <c r="C1320" s="9"/>
      <c r="D1320" s="10"/>
    </row>
    <row r="1321" spans="1:4" x14ac:dyDescent="0.25">
      <c r="A1321" s="8"/>
      <c r="B1321" s="8"/>
      <c r="C1321" s="9"/>
      <c r="D1321" s="10"/>
    </row>
    <row r="1322" spans="1:4" x14ac:dyDescent="0.25">
      <c r="A1322" s="8"/>
      <c r="B1322" s="8"/>
      <c r="C1322" s="9"/>
      <c r="D1322" s="10"/>
    </row>
    <row r="1323" spans="1:4" x14ac:dyDescent="0.25">
      <c r="A1323" s="8"/>
      <c r="B1323" s="8"/>
      <c r="C1323" s="9"/>
      <c r="D1323" s="10"/>
    </row>
    <row r="1324" spans="1:4" x14ac:dyDescent="0.25">
      <c r="A1324" s="8"/>
      <c r="B1324" s="8"/>
      <c r="C1324" s="9"/>
      <c r="D1324" s="10"/>
    </row>
    <row r="1325" spans="1:4" x14ac:dyDescent="0.25">
      <c r="A1325" s="8"/>
      <c r="B1325" s="8"/>
      <c r="C1325" s="9"/>
      <c r="D1325" s="10"/>
    </row>
    <row r="1326" spans="1:4" x14ac:dyDescent="0.25">
      <c r="A1326" s="8"/>
      <c r="B1326" s="8"/>
      <c r="C1326" s="9"/>
      <c r="D1326" s="10"/>
    </row>
    <row r="1327" spans="1:4" x14ac:dyDescent="0.25">
      <c r="A1327" s="8"/>
      <c r="B1327" s="8"/>
      <c r="C1327" s="9"/>
      <c r="D1327" s="10"/>
    </row>
    <row r="1328" spans="1:4" x14ac:dyDescent="0.25">
      <c r="A1328" s="8"/>
      <c r="B1328" s="8"/>
      <c r="C1328" s="9"/>
      <c r="D1328" s="10"/>
    </row>
    <row r="1329" spans="1:4" x14ac:dyDescent="0.25">
      <c r="A1329" s="8"/>
      <c r="B1329" s="8"/>
      <c r="C1329" s="9"/>
      <c r="D1329" s="10"/>
    </row>
    <row r="1330" spans="1:4" x14ac:dyDescent="0.25">
      <c r="A1330" s="8"/>
      <c r="B1330" s="8"/>
      <c r="C1330" s="9"/>
      <c r="D1330" s="10"/>
    </row>
    <row r="1331" spans="1:4" x14ac:dyDescent="0.25">
      <c r="A1331" s="8"/>
      <c r="B1331" s="8"/>
      <c r="C1331" s="9"/>
      <c r="D1331" s="10"/>
    </row>
    <row r="1332" spans="1:4" x14ac:dyDescent="0.25">
      <c r="A1332" s="8"/>
      <c r="B1332" s="8"/>
      <c r="C1332" s="9"/>
      <c r="D1332" s="10"/>
    </row>
    <row r="1333" spans="1:4" x14ac:dyDescent="0.25">
      <c r="A1333" s="8"/>
      <c r="B1333" s="8"/>
      <c r="C1333" s="9"/>
      <c r="D1333" s="10"/>
    </row>
    <row r="1334" spans="1:4" x14ac:dyDescent="0.25">
      <c r="A1334" s="8"/>
      <c r="B1334" s="8"/>
      <c r="C1334" s="9"/>
      <c r="D1334" s="10"/>
    </row>
    <row r="1335" spans="1:4" x14ac:dyDescent="0.25">
      <c r="A1335" s="8"/>
      <c r="B1335" s="8"/>
      <c r="C1335" s="9"/>
      <c r="D1335" s="10"/>
    </row>
    <row r="1336" spans="1:4" x14ac:dyDescent="0.25">
      <c r="A1336" s="8"/>
      <c r="B1336" s="8"/>
      <c r="C1336" s="9"/>
      <c r="D1336" s="10"/>
    </row>
    <row r="1337" spans="1:4" x14ac:dyDescent="0.25">
      <c r="A1337" s="8"/>
      <c r="B1337" s="8"/>
      <c r="C1337" s="9"/>
      <c r="D1337" s="10"/>
    </row>
    <row r="1338" spans="1:4" x14ac:dyDescent="0.25">
      <c r="A1338" s="8"/>
      <c r="B1338" s="8"/>
      <c r="C1338" s="9"/>
      <c r="D1338" s="10"/>
    </row>
    <row r="1339" spans="1:4" x14ac:dyDescent="0.25">
      <c r="A1339" s="8"/>
      <c r="B1339" s="8"/>
      <c r="C1339" s="9"/>
      <c r="D1339" s="10"/>
    </row>
    <row r="1340" spans="1:4" x14ac:dyDescent="0.25">
      <c r="A1340" s="8"/>
      <c r="B1340" s="8"/>
      <c r="C1340" s="9"/>
      <c r="D1340" s="10"/>
    </row>
    <row r="1341" spans="1:4" x14ac:dyDescent="0.25">
      <c r="A1341" s="8"/>
      <c r="B1341" s="8"/>
      <c r="C1341" s="9"/>
      <c r="D1341" s="10"/>
    </row>
    <row r="1342" spans="1:4" x14ac:dyDescent="0.25">
      <c r="A1342" s="8"/>
      <c r="B1342" s="8"/>
      <c r="C1342" s="9"/>
      <c r="D1342" s="10"/>
    </row>
    <row r="1343" spans="1:4" x14ac:dyDescent="0.25">
      <c r="A1343" s="8"/>
      <c r="B1343" s="8"/>
      <c r="C1343" s="9"/>
      <c r="D1343" s="10"/>
    </row>
    <row r="1344" spans="1:4" x14ac:dyDescent="0.25">
      <c r="A1344" s="8"/>
      <c r="B1344" s="8"/>
      <c r="C1344" s="9"/>
      <c r="D1344" s="10"/>
    </row>
    <row r="1345" spans="1:4" x14ac:dyDescent="0.25">
      <c r="A1345" s="8"/>
      <c r="B1345" s="8"/>
      <c r="C1345" s="9"/>
      <c r="D1345" s="10"/>
    </row>
    <row r="1346" spans="1:4" x14ac:dyDescent="0.25">
      <c r="A1346" s="8"/>
      <c r="B1346" s="8"/>
      <c r="C1346" s="9"/>
      <c r="D1346" s="10"/>
    </row>
    <row r="1347" spans="1:4" x14ac:dyDescent="0.25">
      <c r="A1347" s="8"/>
      <c r="B1347" s="8"/>
      <c r="C1347" s="9"/>
      <c r="D1347" s="10"/>
    </row>
    <row r="1348" spans="1:4" x14ac:dyDescent="0.25">
      <c r="A1348" s="8"/>
      <c r="B1348" s="8"/>
      <c r="C1348" s="9"/>
      <c r="D1348" s="10"/>
    </row>
    <row r="1349" spans="1:4" x14ac:dyDescent="0.25">
      <c r="A1349" s="8"/>
      <c r="B1349" s="8"/>
      <c r="C1349" s="9"/>
      <c r="D1349" s="10"/>
    </row>
    <row r="1350" spans="1:4" x14ac:dyDescent="0.25">
      <c r="A1350" s="8"/>
      <c r="B1350" s="8"/>
      <c r="C1350" s="9"/>
      <c r="D1350" s="10"/>
    </row>
    <row r="1351" spans="1:4" x14ac:dyDescent="0.25">
      <c r="A1351" s="8"/>
      <c r="B1351" s="8"/>
      <c r="C1351" s="9"/>
      <c r="D1351" s="10"/>
    </row>
    <row r="1352" spans="1:4" x14ac:dyDescent="0.25">
      <c r="A1352" s="8"/>
      <c r="B1352" s="8"/>
      <c r="C1352" s="9"/>
      <c r="D1352" s="10"/>
    </row>
    <row r="1353" spans="1:4" x14ac:dyDescent="0.25">
      <c r="A1353" s="8"/>
      <c r="B1353" s="8"/>
      <c r="C1353" s="9"/>
      <c r="D1353" s="10"/>
    </row>
    <row r="1354" spans="1:4" x14ac:dyDescent="0.25">
      <c r="A1354" s="8"/>
      <c r="B1354" s="8"/>
      <c r="C1354" s="9"/>
      <c r="D1354" s="10"/>
    </row>
    <row r="1355" spans="1:4" x14ac:dyDescent="0.25">
      <c r="A1355" s="8"/>
      <c r="B1355" s="8"/>
      <c r="C1355" s="9"/>
      <c r="D1355" s="10"/>
    </row>
    <row r="1356" spans="1:4" x14ac:dyDescent="0.25">
      <c r="A1356" s="8"/>
      <c r="B1356" s="8"/>
      <c r="C1356" s="9"/>
      <c r="D1356" s="10"/>
    </row>
    <row r="1357" spans="1:4" x14ac:dyDescent="0.25">
      <c r="A1357" s="8"/>
      <c r="B1357" s="8"/>
      <c r="C1357" s="9"/>
      <c r="D1357" s="10"/>
    </row>
    <row r="1358" spans="1:4" x14ac:dyDescent="0.25">
      <c r="A1358" s="8"/>
      <c r="B1358" s="8"/>
      <c r="C1358" s="9"/>
      <c r="D1358" s="10"/>
    </row>
    <row r="1359" spans="1:4" x14ac:dyDescent="0.25">
      <c r="A1359" s="8"/>
      <c r="B1359" s="8"/>
      <c r="C1359" s="9"/>
      <c r="D1359" s="10"/>
    </row>
    <row r="1360" spans="1:4" x14ac:dyDescent="0.25">
      <c r="A1360" s="8"/>
      <c r="B1360" s="8"/>
      <c r="C1360" s="9"/>
      <c r="D1360" s="10"/>
    </row>
    <row r="1361" spans="1:4" x14ac:dyDescent="0.25">
      <c r="A1361" s="8"/>
      <c r="B1361" s="8"/>
      <c r="C1361" s="9"/>
      <c r="D1361" s="10"/>
    </row>
    <row r="1362" spans="1:4" x14ac:dyDescent="0.25">
      <c r="A1362" s="8"/>
      <c r="B1362" s="8"/>
      <c r="C1362" s="9"/>
      <c r="D1362" s="10"/>
    </row>
    <row r="1363" spans="1:4" x14ac:dyDescent="0.25">
      <c r="A1363" s="8"/>
      <c r="B1363" s="8"/>
      <c r="C1363" s="9"/>
      <c r="D1363" s="10"/>
    </row>
    <row r="1364" spans="1:4" x14ac:dyDescent="0.25">
      <c r="A1364" s="8"/>
      <c r="B1364" s="8"/>
      <c r="C1364" s="9"/>
      <c r="D1364" s="10"/>
    </row>
    <row r="1365" spans="1:4" x14ac:dyDescent="0.25">
      <c r="A1365" s="8"/>
      <c r="B1365" s="8"/>
      <c r="C1365" s="9"/>
      <c r="D1365" s="10"/>
    </row>
    <row r="1366" spans="1:4" x14ac:dyDescent="0.25">
      <c r="A1366" s="8"/>
      <c r="B1366" s="8"/>
      <c r="C1366" s="9"/>
      <c r="D1366" s="10"/>
    </row>
    <row r="1367" spans="1:4" x14ac:dyDescent="0.25">
      <c r="A1367" s="8"/>
      <c r="B1367" s="8"/>
      <c r="C1367" s="9"/>
      <c r="D1367" s="10"/>
    </row>
    <row r="1368" spans="1:4" x14ac:dyDescent="0.25">
      <c r="A1368" s="8"/>
      <c r="B1368" s="8"/>
      <c r="C1368" s="9"/>
      <c r="D1368" s="10"/>
    </row>
    <row r="1369" spans="1:4" x14ac:dyDescent="0.25">
      <c r="A1369" s="8"/>
      <c r="B1369" s="8"/>
      <c r="C1369" s="9"/>
      <c r="D1369" s="10"/>
    </row>
    <row r="1370" spans="1:4" x14ac:dyDescent="0.25">
      <c r="A1370" s="8"/>
      <c r="B1370" s="8"/>
      <c r="C1370" s="9"/>
      <c r="D1370" s="10"/>
    </row>
    <row r="1371" spans="1:4" x14ac:dyDescent="0.25">
      <c r="A1371" s="8"/>
      <c r="B1371" s="8"/>
      <c r="C1371" s="9"/>
      <c r="D1371" s="10"/>
    </row>
    <row r="1372" spans="1:4" x14ac:dyDescent="0.25">
      <c r="A1372" s="8"/>
      <c r="B1372" s="8"/>
      <c r="C1372" s="9"/>
      <c r="D1372" s="10"/>
    </row>
    <row r="1373" spans="1:4" x14ac:dyDescent="0.25">
      <c r="A1373" s="8"/>
      <c r="B1373" s="8"/>
      <c r="C1373" s="9"/>
      <c r="D1373" s="10"/>
    </row>
    <row r="1374" spans="1:4" x14ac:dyDescent="0.25">
      <c r="A1374" s="8"/>
      <c r="B1374" s="8"/>
      <c r="C1374" s="9"/>
      <c r="D1374" s="10"/>
    </row>
    <row r="1375" spans="1:4" x14ac:dyDescent="0.25">
      <c r="A1375" s="8"/>
      <c r="B1375" s="8"/>
      <c r="C1375" s="9"/>
      <c r="D1375" s="10"/>
    </row>
    <row r="1376" spans="1:4" x14ac:dyDescent="0.25">
      <c r="A1376" s="8"/>
      <c r="B1376" s="8"/>
      <c r="C1376" s="9"/>
      <c r="D1376" s="10"/>
    </row>
    <row r="1377" spans="1:4" x14ac:dyDescent="0.25">
      <c r="A1377" s="8"/>
      <c r="B1377" s="8"/>
      <c r="C1377" s="9"/>
      <c r="D1377" s="10"/>
    </row>
    <row r="1378" spans="1:4" x14ac:dyDescent="0.25">
      <c r="A1378" s="8"/>
      <c r="B1378" s="8"/>
      <c r="C1378" s="9"/>
      <c r="D1378" s="10"/>
    </row>
    <row r="1379" spans="1:4" x14ac:dyDescent="0.25">
      <c r="A1379" s="8"/>
      <c r="B1379" s="8"/>
      <c r="C1379" s="9"/>
      <c r="D1379" s="10"/>
    </row>
    <row r="1380" spans="1:4" x14ac:dyDescent="0.25">
      <c r="A1380" s="8"/>
      <c r="B1380" s="8"/>
      <c r="C1380" s="9"/>
      <c r="D1380" s="10"/>
    </row>
    <row r="1381" spans="1:4" x14ac:dyDescent="0.25">
      <c r="A1381" s="8"/>
      <c r="B1381" s="8"/>
      <c r="C1381" s="9"/>
      <c r="D1381" s="10"/>
    </row>
    <row r="1382" spans="1:4" x14ac:dyDescent="0.25">
      <c r="A1382" s="8"/>
      <c r="B1382" s="8"/>
      <c r="C1382" s="9"/>
      <c r="D1382" s="10"/>
    </row>
    <row r="1383" spans="1:4" x14ac:dyDescent="0.25">
      <c r="A1383" s="8"/>
      <c r="B1383" s="8"/>
      <c r="C1383" s="9"/>
      <c r="D1383" s="10"/>
    </row>
    <row r="1384" spans="1:4" x14ac:dyDescent="0.25">
      <c r="A1384" s="8"/>
      <c r="B1384" s="8"/>
      <c r="C1384" s="9"/>
      <c r="D1384" s="10"/>
    </row>
    <row r="1385" spans="1:4" x14ac:dyDescent="0.25">
      <c r="A1385" s="8"/>
      <c r="B1385" s="8"/>
      <c r="C1385" s="9"/>
      <c r="D1385" s="10"/>
    </row>
    <row r="1386" spans="1:4" x14ac:dyDescent="0.25">
      <c r="A1386" s="8"/>
      <c r="B1386" s="8"/>
      <c r="C1386" s="9"/>
      <c r="D1386" s="10"/>
    </row>
    <row r="1387" spans="1:4" x14ac:dyDescent="0.25">
      <c r="A1387" s="8"/>
      <c r="B1387" s="8"/>
      <c r="C1387" s="9"/>
      <c r="D1387" s="10"/>
    </row>
    <row r="1388" spans="1:4" x14ac:dyDescent="0.25">
      <c r="A1388" s="8"/>
      <c r="B1388" s="8"/>
      <c r="C1388" s="9"/>
      <c r="D1388" s="10"/>
    </row>
    <row r="1389" spans="1:4" x14ac:dyDescent="0.25">
      <c r="A1389" s="8"/>
      <c r="B1389" s="8"/>
      <c r="C1389" s="9"/>
      <c r="D1389" s="10"/>
    </row>
    <row r="1390" spans="1:4" x14ac:dyDescent="0.25">
      <c r="A1390" s="8"/>
      <c r="B1390" s="8"/>
      <c r="C1390" s="9"/>
      <c r="D1390" s="10"/>
    </row>
    <row r="1391" spans="1:4" x14ac:dyDescent="0.25">
      <c r="A1391" s="8"/>
      <c r="B1391" s="8"/>
      <c r="C1391" s="9"/>
      <c r="D1391" s="10"/>
    </row>
    <row r="1392" spans="1:4" x14ac:dyDescent="0.25">
      <c r="A1392" s="8"/>
      <c r="B1392" s="8"/>
      <c r="C1392" s="9"/>
      <c r="D1392" s="10"/>
    </row>
    <row r="1393" spans="1:4" x14ac:dyDescent="0.25">
      <c r="A1393" s="8"/>
      <c r="B1393" s="8"/>
      <c r="C1393" s="9"/>
      <c r="D1393" s="10"/>
    </row>
    <row r="1394" spans="1:4" x14ac:dyDescent="0.25">
      <c r="A1394" s="8"/>
      <c r="B1394" s="8"/>
      <c r="C1394" s="9"/>
      <c r="D1394" s="10"/>
    </row>
    <row r="1395" spans="1:4" x14ac:dyDescent="0.25">
      <c r="A1395" s="8"/>
      <c r="B1395" s="8"/>
      <c r="C1395" s="9"/>
      <c r="D1395" s="10"/>
    </row>
    <row r="1396" spans="1:4" x14ac:dyDescent="0.25">
      <c r="A1396" s="8"/>
      <c r="B1396" s="8"/>
      <c r="C1396" s="9"/>
      <c r="D1396" s="10"/>
    </row>
    <row r="1397" spans="1:4" x14ac:dyDescent="0.25">
      <c r="A1397" s="8"/>
      <c r="B1397" s="8"/>
      <c r="C1397" s="9"/>
      <c r="D1397" s="10"/>
    </row>
    <row r="1398" spans="1:4" x14ac:dyDescent="0.25">
      <c r="A1398" s="8"/>
      <c r="B1398" s="8"/>
      <c r="C1398" s="9"/>
      <c r="D1398" s="10"/>
    </row>
    <row r="1399" spans="1:4" x14ac:dyDescent="0.25">
      <c r="A1399" s="8"/>
      <c r="B1399" s="8"/>
      <c r="C1399" s="9"/>
      <c r="D1399" s="10"/>
    </row>
    <row r="1400" spans="1:4" x14ac:dyDescent="0.25">
      <c r="A1400" s="8"/>
      <c r="B1400" s="8"/>
      <c r="C1400" s="9"/>
      <c r="D1400" s="10"/>
    </row>
    <row r="1401" spans="1:4" x14ac:dyDescent="0.25">
      <c r="A1401" s="8"/>
      <c r="B1401" s="8"/>
      <c r="C1401" s="9"/>
      <c r="D1401" s="10"/>
    </row>
    <row r="1402" spans="1:4" x14ac:dyDescent="0.25">
      <c r="A1402" s="8"/>
      <c r="B1402" s="8"/>
      <c r="C1402" s="9"/>
      <c r="D1402" s="10"/>
    </row>
    <row r="1403" spans="1:4" x14ac:dyDescent="0.25">
      <c r="A1403" s="8"/>
      <c r="B1403" s="8"/>
      <c r="C1403" s="9"/>
      <c r="D1403" s="10"/>
    </row>
    <row r="1404" spans="1:4" x14ac:dyDescent="0.25">
      <c r="A1404" s="8"/>
      <c r="B1404" s="8"/>
      <c r="C1404" s="9"/>
      <c r="D1404" s="10"/>
    </row>
    <row r="1405" spans="1:4" x14ac:dyDescent="0.25">
      <c r="A1405" s="8"/>
      <c r="B1405" s="8"/>
      <c r="C1405" s="9"/>
      <c r="D1405" s="10"/>
    </row>
    <row r="1406" spans="1:4" x14ac:dyDescent="0.25">
      <c r="A1406" s="8"/>
      <c r="B1406" s="8"/>
      <c r="C1406" s="9"/>
      <c r="D1406" s="10"/>
    </row>
    <row r="1407" spans="1:4" x14ac:dyDescent="0.25">
      <c r="A1407" s="8"/>
      <c r="B1407" s="8"/>
      <c r="C1407" s="9"/>
      <c r="D1407" s="10"/>
    </row>
    <row r="1408" spans="1:4" x14ac:dyDescent="0.25">
      <c r="A1408" s="8"/>
      <c r="B1408" s="8"/>
      <c r="C1408" s="9"/>
      <c r="D1408" s="10"/>
    </row>
    <row r="1409" spans="1:4" x14ac:dyDescent="0.25">
      <c r="A1409" s="8"/>
      <c r="B1409" s="8"/>
      <c r="C1409" s="9"/>
      <c r="D1409" s="10"/>
    </row>
    <row r="1410" spans="1:4" x14ac:dyDescent="0.25">
      <c r="A1410" s="8"/>
      <c r="B1410" s="8"/>
      <c r="C1410" s="9"/>
      <c r="D1410" s="10"/>
    </row>
    <row r="1411" spans="1:4" x14ac:dyDescent="0.25">
      <c r="A1411" s="8"/>
      <c r="B1411" s="8"/>
      <c r="C1411" s="9"/>
      <c r="D1411" s="10"/>
    </row>
    <row r="1412" spans="1:4" x14ac:dyDescent="0.25">
      <c r="A1412" s="8"/>
      <c r="B1412" s="8"/>
      <c r="C1412" s="9"/>
      <c r="D1412" s="10"/>
    </row>
    <row r="1413" spans="1:4" x14ac:dyDescent="0.25">
      <c r="A1413" s="8"/>
      <c r="B1413" s="8"/>
      <c r="C1413" s="9"/>
      <c r="D1413" s="10"/>
    </row>
    <row r="1414" spans="1:4" x14ac:dyDescent="0.25">
      <c r="A1414" s="8"/>
      <c r="B1414" s="8"/>
      <c r="C1414" s="9"/>
      <c r="D1414" s="10"/>
    </row>
    <row r="1415" spans="1:4" x14ac:dyDescent="0.25">
      <c r="A1415" s="8"/>
      <c r="B1415" s="8"/>
      <c r="C1415" s="9"/>
      <c r="D1415" s="10"/>
    </row>
    <row r="1416" spans="1:4" x14ac:dyDescent="0.25">
      <c r="A1416" s="8"/>
      <c r="B1416" s="8"/>
      <c r="C1416" s="9"/>
      <c r="D1416" s="10"/>
    </row>
    <row r="1417" spans="1:4" x14ac:dyDescent="0.25">
      <c r="A1417" s="8"/>
      <c r="B1417" s="8"/>
      <c r="C1417" s="9"/>
      <c r="D1417" s="10"/>
    </row>
    <row r="1418" spans="1:4" x14ac:dyDescent="0.25">
      <c r="A1418" s="8"/>
      <c r="B1418" s="8"/>
      <c r="C1418" s="9"/>
      <c r="D1418" s="10"/>
    </row>
    <row r="1419" spans="1:4" x14ac:dyDescent="0.25">
      <c r="A1419" s="8"/>
      <c r="B1419" s="8"/>
      <c r="C1419" s="9"/>
      <c r="D1419" s="10"/>
    </row>
    <row r="1420" spans="1:4" x14ac:dyDescent="0.25">
      <c r="A1420" s="8"/>
      <c r="B1420" s="8"/>
      <c r="C1420" s="9"/>
      <c r="D1420" s="10"/>
    </row>
    <row r="1421" spans="1:4" x14ac:dyDescent="0.25">
      <c r="A1421" s="8"/>
      <c r="B1421" s="8"/>
      <c r="C1421" s="9"/>
      <c r="D1421" s="10"/>
    </row>
    <row r="1422" spans="1:4" x14ac:dyDescent="0.25">
      <c r="A1422" s="8"/>
      <c r="B1422" s="8"/>
      <c r="C1422" s="9"/>
      <c r="D1422" s="10"/>
    </row>
    <row r="1423" spans="1:4" x14ac:dyDescent="0.25">
      <c r="A1423" s="8"/>
      <c r="B1423" s="8"/>
      <c r="C1423" s="9"/>
      <c r="D1423" s="10"/>
    </row>
    <row r="1424" spans="1:4" x14ac:dyDescent="0.25">
      <c r="A1424" s="8"/>
      <c r="B1424" s="8"/>
      <c r="C1424" s="9"/>
      <c r="D1424" s="10"/>
    </row>
    <row r="1425" spans="1:4" x14ac:dyDescent="0.25">
      <c r="A1425" s="8"/>
      <c r="B1425" s="8"/>
      <c r="C1425" s="9"/>
      <c r="D1425" s="10"/>
    </row>
    <row r="1426" spans="1:4" x14ac:dyDescent="0.25">
      <c r="A1426" s="8"/>
      <c r="B1426" s="8"/>
      <c r="C1426" s="9"/>
      <c r="D1426" s="10"/>
    </row>
    <row r="1427" spans="1:4" x14ac:dyDescent="0.25">
      <c r="A1427" s="8"/>
      <c r="B1427" s="8"/>
      <c r="C1427" s="9"/>
      <c r="D1427" s="10"/>
    </row>
    <row r="1428" spans="1:4" x14ac:dyDescent="0.25">
      <c r="A1428" s="8"/>
      <c r="B1428" s="8"/>
      <c r="C1428" s="9"/>
      <c r="D1428" s="10"/>
    </row>
    <row r="1429" spans="1:4" x14ac:dyDescent="0.25">
      <c r="A1429" s="8"/>
      <c r="B1429" s="8"/>
      <c r="C1429" s="9"/>
      <c r="D1429" s="10"/>
    </row>
    <row r="1430" spans="1:4" x14ac:dyDescent="0.25">
      <c r="A1430" s="8"/>
      <c r="B1430" s="8"/>
      <c r="C1430" s="9"/>
      <c r="D1430" s="10"/>
    </row>
    <row r="1431" spans="1:4" x14ac:dyDescent="0.25">
      <c r="A1431" s="8"/>
      <c r="B1431" s="8"/>
      <c r="C1431" s="9"/>
      <c r="D1431" s="10"/>
    </row>
    <row r="1432" spans="1:4" x14ac:dyDescent="0.25">
      <c r="A1432" s="8"/>
      <c r="B1432" s="8"/>
      <c r="C1432" s="9"/>
      <c r="D1432" s="10"/>
    </row>
    <row r="1433" spans="1:4" x14ac:dyDescent="0.25">
      <c r="A1433" s="8"/>
      <c r="B1433" s="8"/>
      <c r="C1433" s="9"/>
      <c r="D1433" s="10"/>
    </row>
    <row r="1434" spans="1:4" x14ac:dyDescent="0.25">
      <c r="A1434" s="8"/>
      <c r="B1434" s="8"/>
      <c r="C1434" s="9"/>
      <c r="D1434" s="10"/>
    </row>
    <row r="1435" spans="1:4" x14ac:dyDescent="0.25">
      <c r="A1435" s="8"/>
      <c r="B1435" s="8"/>
      <c r="C1435" s="9"/>
      <c r="D1435" s="10"/>
    </row>
    <row r="1436" spans="1:4" x14ac:dyDescent="0.25">
      <c r="A1436" s="8"/>
      <c r="B1436" s="8"/>
      <c r="C1436" s="9"/>
      <c r="D1436" s="10"/>
    </row>
    <row r="1437" spans="1:4" x14ac:dyDescent="0.25">
      <c r="A1437" s="8"/>
      <c r="B1437" s="8"/>
      <c r="C1437" s="9"/>
      <c r="D1437" s="10"/>
    </row>
    <row r="1438" spans="1:4" x14ac:dyDescent="0.25">
      <c r="A1438" s="8"/>
      <c r="B1438" s="8"/>
      <c r="C1438" s="9"/>
      <c r="D1438" s="10"/>
    </row>
    <row r="1439" spans="1:4" x14ac:dyDescent="0.25">
      <c r="A1439" s="8"/>
      <c r="B1439" s="8"/>
      <c r="C1439" s="9"/>
      <c r="D1439" s="10"/>
    </row>
    <row r="1440" spans="1:4" x14ac:dyDescent="0.25">
      <c r="A1440" s="8"/>
      <c r="B1440" s="8"/>
      <c r="C1440" s="9"/>
      <c r="D1440" s="10"/>
    </row>
    <row r="1441" spans="1:4" x14ac:dyDescent="0.25">
      <c r="A1441" s="8"/>
      <c r="B1441" s="8"/>
      <c r="C1441" s="9"/>
      <c r="D1441" s="10"/>
    </row>
    <row r="1442" spans="1:4" x14ac:dyDescent="0.25">
      <c r="A1442" s="8"/>
      <c r="B1442" s="8"/>
      <c r="C1442" s="9"/>
      <c r="D1442" s="10"/>
    </row>
    <row r="1443" spans="1:4" x14ac:dyDescent="0.25">
      <c r="A1443" s="8"/>
      <c r="B1443" s="8"/>
      <c r="C1443" s="9"/>
      <c r="D1443" s="10"/>
    </row>
    <row r="1444" spans="1:4" x14ac:dyDescent="0.25">
      <c r="A1444" s="8"/>
      <c r="B1444" s="8"/>
      <c r="C1444" s="9"/>
      <c r="D1444" s="10"/>
    </row>
    <row r="1445" spans="1:4" x14ac:dyDescent="0.25">
      <c r="A1445" s="8"/>
      <c r="B1445" s="8"/>
      <c r="C1445" s="9"/>
      <c r="D1445" s="10"/>
    </row>
    <row r="1446" spans="1:4" x14ac:dyDescent="0.25">
      <c r="A1446" s="8"/>
      <c r="B1446" s="8"/>
      <c r="C1446" s="9"/>
      <c r="D1446" s="10"/>
    </row>
    <row r="1447" spans="1:4" x14ac:dyDescent="0.25">
      <c r="A1447" s="8"/>
      <c r="B1447" s="8"/>
      <c r="C1447" s="9"/>
      <c r="D1447" s="10"/>
    </row>
    <row r="1448" spans="1:4" x14ac:dyDescent="0.25">
      <c r="A1448" s="8"/>
      <c r="B1448" s="8"/>
      <c r="C1448" s="9"/>
      <c r="D1448" s="10"/>
    </row>
    <row r="1449" spans="1:4" x14ac:dyDescent="0.25">
      <c r="A1449" s="8"/>
      <c r="B1449" s="8"/>
      <c r="C1449" s="9"/>
      <c r="D1449" s="10"/>
    </row>
    <row r="1450" spans="1:4" x14ac:dyDescent="0.25">
      <c r="A1450" s="8"/>
      <c r="B1450" s="8"/>
      <c r="C1450" s="9"/>
      <c r="D1450" s="10"/>
    </row>
    <row r="1451" spans="1:4" x14ac:dyDescent="0.25">
      <c r="A1451" s="8"/>
      <c r="B1451" s="8"/>
      <c r="C1451" s="9"/>
      <c r="D1451" s="10"/>
    </row>
    <row r="1452" spans="1:4" x14ac:dyDescent="0.25">
      <c r="A1452" s="8"/>
      <c r="B1452" s="8"/>
      <c r="C1452" s="9"/>
      <c r="D1452" s="10"/>
    </row>
    <row r="1453" spans="1:4" x14ac:dyDescent="0.25">
      <c r="A1453" s="8"/>
      <c r="B1453" s="8"/>
      <c r="C1453" s="9"/>
      <c r="D1453" s="10"/>
    </row>
    <row r="1454" spans="1:4" x14ac:dyDescent="0.25">
      <c r="A1454" s="8"/>
      <c r="B1454" s="8"/>
      <c r="C1454" s="9"/>
      <c r="D1454" s="10"/>
    </row>
    <row r="1455" spans="1:4" x14ac:dyDescent="0.25">
      <c r="A1455" s="8"/>
      <c r="B1455" s="8"/>
      <c r="C1455" s="9"/>
      <c r="D1455" s="10"/>
    </row>
    <row r="1456" spans="1:4" x14ac:dyDescent="0.25">
      <c r="A1456" s="8"/>
      <c r="B1456" s="8"/>
      <c r="C1456" s="9"/>
      <c r="D1456" s="10"/>
    </row>
    <row r="1457" spans="1:4" x14ac:dyDescent="0.25">
      <c r="A1457" s="8"/>
      <c r="B1457" s="8"/>
      <c r="C1457" s="9"/>
      <c r="D1457" s="10"/>
    </row>
    <row r="1458" spans="1:4" x14ac:dyDescent="0.25">
      <c r="A1458" s="8"/>
      <c r="B1458" s="8"/>
      <c r="C1458" s="9"/>
      <c r="D1458" s="10"/>
    </row>
    <row r="1459" spans="1:4" x14ac:dyDescent="0.25">
      <c r="A1459" s="8"/>
      <c r="B1459" s="8"/>
      <c r="C1459" s="9"/>
      <c r="D1459" s="10"/>
    </row>
    <row r="1460" spans="1:4" x14ac:dyDescent="0.25">
      <c r="A1460" s="8"/>
      <c r="B1460" s="8"/>
      <c r="C1460" s="9"/>
      <c r="D1460" s="10"/>
    </row>
    <row r="1461" spans="1:4" x14ac:dyDescent="0.25">
      <c r="A1461" s="8"/>
      <c r="B1461" s="8"/>
      <c r="C1461" s="9"/>
      <c r="D1461" s="10"/>
    </row>
    <row r="1462" spans="1:4" x14ac:dyDescent="0.25">
      <c r="A1462" s="8"/>
      <c r="B1462" s="8"/>
      <c r="C1462" s="9"/>
      <c r="D1462" s="10"/>
    </row>
    <row r="1463" spans="1:4" x14ac:dyDescent="0.25">
      <c r="A1463" s="8"/>
      <c r="B1463" s="8"/>
      <c r="C1463" s="9"/>
      <c r="D1463" s="10"/>
    </row>
    <row r="1464" spans="1:4" x14ac:dyDescent="0.25">
      <c r="A1464" s="8"/>
      <c r="B1464" s="8"/>
      <c r="C1464" s="9"/>
      <c r="D1464" s="10"/>
    </row>
    <row r="1465" spans="1:4" x14ac:dyDescent="0.25">
      <c r="A1465" s="8"/>
      <c r="B1465" s="8"/>
      <c r="C1465" s="9"/>
      <c r="D1465" s="10"/>
    </row>
    <row r="1466" spans="1:4" x14ac:dyDescent="0.25">
      <c r="A1466" s="8"/>
      <c r="B1466" s="8"/>
      <c r="C1466" s="9"/>
      <c r="D1466" s="10"/>
    </row>
    <row r="1467" spans="1:4" x14ac:dyDescent="0.25">
      <c r="A1467" s="8"/>
      <c r="B1467" s="8"/>
      <c r="C1467" s="9"/>
      <c r="D1467" s="10"/>
    </row>
    <row r="1468" spans="1:4" x14ac:dyDescent="0.25">
      <c r="A1468" s="8"/>
      <c r="B1468" s="8"/>
      <c r="C1468" s="9"/>
      <c r="D1468" s="10"/>
    </row>
    <row r="1469" spans="1:4" x14ac:dyDescent="0.25">
      <c r="A1469" s="8"/>
      <c r="B1469" s="8"/>
      <c r="C1469" s="9"/>
      <c r="D1469" s="10"/>
    </row>
    <row r="1470" spans="1:4" x14ac:dyDescent="0.25">
      <c r="A1470" s="8"/>
      <c r="B1470" s="8"/>
      <c r="C1470" s="9"/>
      <c r="D1470" s="10"/>
    </row>
    <row r="1471" spans="1:4" x14ac:dyDescent="0.25">
      <c r="A1471" s="8"/>
      <c r="B1471" s="8"/>
      <c r="C1471" s="9"/>
      <c r="D1471" s="10"/>
    </row>
    <row r="1472" spans="1:4" x14ac:dyDescent="0.25">
      <c r="A1472" s="8"/>
      <c r="B1472" s="8"/>
      <c r="C1472" s="9"/>
      <c r="D1472" s="10"/>
    </row>
    <row r="1473" spans="1:4" x14ac:dyDescent="0.25">
      <c r="A1473" s="8"/>
      <c r="B1473" s="8"/>
      <c r="C1473" s="9"/>
      <c r="D1473" s="10"/>
    </row>
    <row r="1474" spans="1:4" x14ac:dyDescent="0.25">
      <c r="A1474" s="8"/>
      <c r="B1474" s="8"/>
      <c r="C1474" s="9"/>
      <c r="D1474" s="10"/>
    </row>
    <row r="1475" spans="1:4" x14ac:dyDescent="0.25">
      <c r="A1475" s="8"/>
      <c r="B1475" s="8"/>
      <c r="C1475" s="9"/>
      <c r="D1475" s="10"/>
    </row>
    <row r="1476" spans="1:4" x14ac:dyDescent="0.25">
      <c r="A1476" s="8"/>
      <c r="B1476" s="8"/>
      <c r="C1476" s="9"/>
      <c r="D1476" s="10"/>
    </row>
    <row r="1477" spans="1:4" x14ac:dyDescent="0.25">
      <c r="A1477" s="8"/>
      <c r="B1477" s="8"/>
      <c r="C1477" s="9"/>
      <c r="D1477" s="10"/>
    </row>
    <row r="1478" spans="1:4" x14ac:dyDescent="0.25">
      <c r="A1478" s="8"/>
      <c r="B1478" s="8"/>
      <c r="C1478" s="9"/>
      <c r="D1478" s="10"/>
    </row>
    <row r="1479" spans="1:4" x14ac:dyDescent="0.25">
      <c r="A1479" s="8"/>
      <c r="B1479" s="8"/>
      <c r="C1479" s="9"/>
      <c r="D1479" s="10"/>
    </row>
    <row r="1480" spans="1:4" x14ac:dyDescent="0.25">
      <c r="A1480" s="8"/>
      <c r="B1480" s="8"/>
      <c r="C1480" s="9"/>
      <c r="D1480" s="10"/>
    </row>
    <row r="1481" spans="1:4" x14ac:dyDescent="0.25">
      <c r="A1481" s="8"/>
      <c r="B1481" s="8"/>
      <c r="C1481" s="9"/>
      <c r="D1481" s="10"/>
    </row>
    <row r="1482" spans="1:4" x14ac:dyDescent="0.25">
      <c r="A1482" s="8"/>
      <c r="B1482" s="8"/>
      <c r="C1482" s="9"/>
      <c r="D1482" s="10"/>
    </row>
    <row r="1483" spans="1:4" x14ac:dyDescent="0.25">
      <c r="A1483" s="8"/>
      <c r="B1483" s="8"/>
      <c r="C1483" s="9"/>
      <c r="D1483" s="10"/>
    </row>
    <row r="1484" spans="1:4" x14ac:dyDescent="0.25">
      <c r="A1484" s="8"/>
      <c r="B1484" s="8"/>
      <c r="C1484" s="9"/>
      <c r="D1484" s="10"/>
    </row>
    <row r="1485" spans="1:4" x14ac:dyDescent="0.25">
      <c r="A1485" s="8"/>
      <c r="B1485" s="8"/>
      <c r="C1485" s="9"/>
      <c r="D1485" s="10"/>
    </row>
    <row r="1486" spans="1:4" x14ac:dyDescent="0.25">
      <c r="A1486" s="8"/>
      <c r="B1486" s="8"/>
      <c r="C1486" s="9"/>
      <c r="D1486" s="10"/>
    </row>
    <row r="1487" spans="1:4" x14ac:dyDescent="0.25">
      <c r="A1487" s="8"/>
      <c r="B1487" s="8"/>
      <c r="C1487" s="9"/>
      <c r="D1487" s="10"/>
    </row>
    <row r="1488" spans="1:4" x14ac:dyDescent="0.25">
      <c r="A1488" s="8"/>
      <c r="B1488" s="8"/>
      <c r="C1488" s="9"/>
      <c r="D1488" s="10"/>
    </row>
    <row r="1489" spans="1:4" x14ac:dyDescent="0.25">
      <c r="A1489" s="8"/>
      <c r="B1489" s="8"/>
      <c r="C1489" s="9"/>
      <c r="D1489" s="10"/>
    </row>
    <row r="1490" spans="1:4" x14ac:dyDescent="0.25">
      <c r="A1490" s="8"/>
      <c r="B1490" s="8"/>
      <c r="C1490" s="9"/>
      <c r="D1490" s="10"/>
    </row>
    <row r="1491" spans="1:4" x14ac:dyDescent="0.25">
      <c r="A1491" s="8"/>
      <c r="B1491" s="8"/>
      <c r="C1491" s="9"/>
      <c r="D1491" s="10"/>
    </row>
    <row r="1492" spans="1:4" x14ac:dyDescent="0.25">
      <c r="A1492" s="8"/>
      <c r="B1492" s="8"/>
      <c r="C1492" s="9"/>
      <c r="D1492" s="10"/>
    </row>
    <row r="1493" spans="1:4" x14ac:dyDescent="0.25">
      <c r="A1493" s="8"/>
      <c r="B1493" s="8"/>
      <c r="C1493" s="9"/>
      <c r="D1493" s="10"/>
    </row>
    <row r="1494" spans="1:4" x14ac:dyDescent="0.25">
      <c r="A1494" s="8"/>
      <c r="B1494" s="8"/>
      <c r="C1494" s="9"/>
      <c r="D1494" s="10"/>
    </row>
    <row r="1495" spans="1:4" x14ac:dyDescent="0.25">
      <c r="A1495" s="8"/>
      <c r="B1495" s="8"/>
      <c r="C1495" s="9"/>
      <c r="D1495" s="10"/>
    </row>
    <row r="1496" spans="1:4" x14ac:dyDescent="0.25">
      <c r="A1496" s="8"/>
      <c r="B1496" s="8"/>
      <c r="C1496" s="9"/>
      <c r="D1496" s="10"/>
    </row>
    <row r="1497" spans="1:4" x14ac:dyDescent="0.25">
      <c r="A1497" s="8"/>
      <c r="B1497" s="8"/>
      <c r="C1497" s="9"/>
      <c r="D1497" s="10"/>
    </row>
    <row r="1498" spans="1:4" x14ac:dyDescent="0.25">
      <c r="A1498" s="8"/>
      <c r="B1498" s="8"/>
      <c r="C1498" s="9"/>
      <c r="D1498" s="10"/>
    </row>
    <row r="1499" spans="1:4" x14ac:dyDescent="0.25">
      <c r="A1499" s="8"/>
      <c r="B1499" s="8"/>
      <c r="C1499" s="9"/>
      <c r="D1499" s="10"/>
    </row>
    <row r="1500" spans="1:4" x14ac:dyDescent="0.25">
      <c r="A1500" s="8"/>
      <c r="B1500" s="8"/>
      <c r="C1500" s="9"/>
      <c r="D1500" s="10"/>
    </row>
    <row r="1501" spans="1:4" x14ac:dyDescent="0.25">
      <c r="A1501" s="8"/>
      <c r="B1501" s="8"/>
      <c r="C1501" s="9"/>
      <c r="D1501" s="10"/>
    </row>
    <row r="1502" spans="1:4" x14ac:dyDescent="0.25">
      <c r="A1502" s="8"/>
      <c r="B1502" s="8"/>
      <c r="C1502" s="9"/>
      <c r="D1502" s="10"/>
    </row>
    <row r="1503" spans="1:4" x14ac:dyDescent="0.25">
      <c r="A1503" s="8"/>
      <c r="B1503" s="8"/>
      <c r="C1503" s="9"/>
      <c r="D1503" s="10"/>
    </row>
    <row r="1504" spans="1:4" x14ac:dyDescent="0.25">
      <c r="A1504" s="8"/>
      <c r="B1504" s="8"/>
      <c r="C1504" s="9"/>
      <c r="D1504" s="10"/>
    </row>
    <row r="1505" spans="1:4" x14ac:dyDescent="0.25">
      <c r="A1505" s="8"/>
      <c r="B1505" s="8"/>
      <c r="C1505" s="9"/>
      <c r="D1505" s="10"/>
    </row>
    <row r="1506" spans="1:4" x14ac:dyDescent="0.25">
      <c r="A1506" s="8"/>
      <c r="B1506" s="8"/>
      <c r="C1506" s="9"/>
      <c r="D1506" s="10"/>
    </row>
    <row r="1507" spans="1:4" x14ac:dyDescent="0.25">
      <c r="A1507" s="8"/>
      <c r="B1507" s="8"/>
      <c r="C1507" s="9"/>
      <c r="D1507" s="10"/>
    </row>
    <row r="1508" spans="1:4" x14ac:dyDescent="0.25">
      <c r="A1508" s="8"/>
      <c r="B1508" s="8"/>
      <c r="C1508" s="9"/>
      <c r="D1508" s="10"/>
    </row>
    <row r="1509" spans="1:4" x14ac:dyDescent="0.25">
      <c r="A1509" s="8"/>
      <c r="B1509" s="8"/>
      <c r="C1509" s="9"/>
      <c r="D1509" s="10"/>
    </row>
    <row r="1510" spans="1:4" x14ac:dyDescent="0.25">
      <c r="A1510" s="8"/>
      <c r="B1510" s="8"/>
      <c r="C1510" s="9"/>
      <c r="D1510" s="10"/>
    </row>
    <row r="1511" spans="1:4" x14ac:dyDescent="0.25">
      <c r="A1511" s="8"/>
      <c r="B1511" s="8"/>
      <c r="C1511" s="9"/>
      <c r="D1511" s="10"/>
    </row>
    <row r="1512" spans="1:4" x14ac:dyDescent="0.25">
      <c r="A1512" s="8"/>
      <c r="B1512" s="8"/>
      <c r="C1512" s="9"/>
      <c r="D1512" s="10"/>
    </row>
    <row r="1513" spans="1:4" x14ac:dyDescent="0.25">
      <c r="A1513" s="8"/>
      <c r="B1513" s="8"/>
      <c r="C1513" s="9"/>
      <c r="D1513" s="10"/>
    </row>
    <row r="1514" spans="1:4" x14ac:dyDescent="0.25">
      <c r="A1514" s="8"/>
      <c r="B1514" s="8"/>
      <c r="C1514" s="9"/>
      <c r="D1514" s="10"/>
    </row>
    <row r="1515" spans="1:4" x14ac:dyDescent="0.25">
      <c r="A1515" s="8"/>
      <c r="B1515" s="8"/>
      <c r="C1515" s="9"/>
      <c r="D1515" s="10"/>
    </row>
    <row r="1516" spans="1:4" x14ac:dyDescent="0.25">
      <c r="A1516" s="8"/>
      <c r="B1516" s="8"/>
      <c r="C1516" s="9"/>
      <c r="D1516" s="10"/>
    </row>
    <row r="1517" spans="1:4" x14ac:dyDescent="0.25">
      <c r="A1517" s="8"/>
      <c r="B1517" s="8"/>
      <c r="C1517" s="9"/>
      <c r="D1517" s="10"/>
    </row>
    <row r="1518" spans="1:4" x14ac:dyDescent="0.25">
      <c r="A1518" s="8"/>
      <c r="B1518" s="8"/>
      <c r="C1518" s="9"/>
      <c r="D1518" s="10"/>
    </row>
    <row r="1519" spans="1:4" x14ac:dyDescent="0.25">
      <c r="A1519" s="8"/>
      <c r="B1519" s="8"/>
      <c r="C1519" s="9"/>
      <c r="D1519" s="10"/>
    </row>
    <row r="1520" spans="1:4" x14ac:dyDescent="0.25">
      <c r="A1520" s="8"/>
      <c r="B1520" s="8"/>
      <c r="C1520" s="9"/>
      <c r="D1520" s="10"/>
    </row>
    <row r="1521" spans="1:4" x14ac:dyDescent="0.25">
      <c r="A1521" s="8"/>
      <c r="B1521" s="8"/>
      <c r="C1521" s="9"/>
      <c r="D1521" s="10"/>
    </row>
    <row r="1522" spans="1:4" x14ac:dyDescent="0.25">
      <c r="A1522" s="8"/>
      <c r="B1522" s="8"/>
      <c r="C1522" s="9"/>
      <c r="D1522" s="10"/>
    </row>
    <row r="1523" spans="1:4" x14ac:dyDescent="0.25">
      <c r="A1523" s="8"/>
      <c r="B1523" s="8"/>
      <c r="C1523" s="9"/>
      <c r="D1523" s="10"/>
    </row>
    <row r="1524" spans="1:4" x14ac:dyDescent="0.25">
      <c r="A1524" s="8"/>
      <c r="B1524" s="8"/>
      <c r="C1524" s="9"/>
      <c r="D1524" s="10"/>
    </row>
    <row r="1525" spans="1:4" x14ac:dyDescent="0.25">
      <c r="A1525" s="8"/>
      <c r="B1525" s="8"/>
      <c r="C1525" s="9"/>
      <c r="D1525" s="10"/>
    </row>
    <row r="1526" spans="1:4" x14ac:dyDescent="0.25">
      <c r="A1526" s="8"/>
      <c r="B1526" s="8"/>
      <c r="C1526" s="9"/>
      <c r="D1526" s="10"/>
    </row>
    <row r="1527" spans="1:4" x14ac:dyDescent="0.25">
      <c r="A1527" s="8"/>
      <c r="B1527" s="8"/>
      <c r="C1527" s="9"/>
      <c r="D1527" s="10"/>
    </row>
    <row r="1528" spans="1:4" x14ac:dyDescent="0.25">
      <c r="A1528" s="8"/>
      <c r="B1528" s="8"/>
      <c r="C1528" s="9"/>
      <c r="D1528" s="10"/>
    </row>
    <row r="1529" spans="1:4" x14ac:dyDescent="0.25">
      <c r="A1529" s="8"/>
      <c r="B1529" s="8"/>
      <c r="C1529" s="9"/>
      <c r="D1529" s="10"/>
    </row>
    <row r="1530" spans="1:4" x14ac:dyDescent="0.25">
      <c r="A1530" s="8"/>
      <c r="B1530" s="8"/>
      <c r="C1530" s="9"/>
      <c r="D1530" s="10"/>
    </row>
    <row r="1531" spans="1:4" x14ac:dyDescent="0.25">
      <c r="A1531" s="8"/>
      <c r="B1531" s="8"/>
      <c r="C1531" s="9"/>
      <c r="D1531" s="10"/>
    </row>
    <row r="1532" spans="1:4" x14ac:dyDescent="0.25">
      <c r="A1532" s="8"/>
      <c r="B1532" s="8"/>
      <c r="C1532" s="9"/>
      <c r="D1532" s="10"/>
    </row>
    <row r="1533" spans="1:4" x14ac:dyDescent="0.25">
      <c r="A1533" s="8"/>
      <c r="B1533" s="8"/>
      <c r="C1533" s="9"/>
      <c r="D1533" s="10"/>
    </row>
    <row r="1534" spans="1:4" x14ac:dyDescent="0.25">
      <c r="A1534" s="8"/>
      <c r="B1534" s="8"/>
      <c r="C1534" s="9"/>
      <c r="D1534" s="10"/>
    </row>
    <row r="1535" spans="1:4" x14ac:dyDescent="0.25">
      <c r="A1535" s="8"/>
      <c r="B1535" s="8"/>
      <c r="C1535" s="9"/>
      <c r="D1535" s="10"/>
    </row>
    <row r="1536" spans="1:4" x14ac:dyDescent="0.25">
      <c r="A1536" s="8"/>
      <c r="B1536" s="8"/>
      <c r="C1536" s="9"/>
      <c r="D1536" s="10"/>
    </row>
    <row r="1537" spans="1:4" x14ac:dyDescent="0.25">
      <c r="A1537" s="8"/>
      <c r="B1537" s="8"/>
      <c r="C1537" s="9"/>
      <c r="D1537" s="10"/>
    </row>
    <row r="1538" spans="1:4" x14ac:dyDescent="0.25">
      <c r="A1538" s="8"/>
      <c r="B1538" s="8"/>
      <c r="C1538" s="9"/>
      <c r="D1538" s="10"/>
    </row>
    <row r="1539" spans="1:4" x14ac:dyDescent="0.25">
      <c r="A1539" s="8"/>
      <c r="B1539" s="8"/>
      <c r="C1539" s="9"/>
      <c r="D1539" s="10"/>
    </row>
    <row r="1540" spans="1:4" x14ac:dyDescent="0.25">
      <c r="A1540" s="8"/>
      <c r="B1540" s="8"/>
      <c r="C1540" s="9"/>
      <c r="D1540" s="10"/>
    </row>
    <row r="1541" spans="1:4" x14ac:dyDescent="0.25">
      <c r="A1541" s="8"/>
      <c r="B1541" s="8"/>
      <c r="C1541" s="9"/>
      <c r="D1541" s="10"/>
    </row>
    <row r="1542" spans="1:4" x14ac:dyDescent="0.25">
      <c r="A1542" s="8"/>
      <c r="B1542" s="8"/>
      <c r="C1542" s="9"/>
      <c r="D1542" s="10"/>
    </row>
    <row r="1543" spans="1:4" x14ac:dyDescent="0.25">
      <c r="A1543" s="8"/>
      <c r="B1543" s="8"/>
      <c r="C1543" s="9"/>
      <c r="D1543" s="10"/>
    </row>
    <row r="1544" spans="1:4" x14ac:dyDescent="0.25">
      <c r="A1544" s="8"/>
      <c r="B1544" s="8"/>
      <c r="C1544" s="9"/>
      <c r="D1544" s="10"/>
    </row>
    <row r="1545" spans="1:4" x14ac:dyDescent="0.25">
      <c r="A1545" s="8"/>
      <c r="B1545" s="8"/>
      <c r="C1545" s="9"/>
      <c r="D1545" s="10"/>
    </row>
    <row r="1546" spans="1:4" x14ac:dyDescent="0.25">
      <c r="A1546" s="8"/>
      <c r="B1546" s="8"/>
      <c r="C1546" s="9"/>
      <c r="D1546" s="10"/>
    </row>
    <row r="1547" spans="1:4" x14ac:dyDescent="0.25">
      <c r="A1547" s="8"/>
      <c r="B1547" s="8"/>
      <c r="C1547" s="9"/>
      <c r="D1547" s="10"/>
    </row>
    <row r="1548" spans="1:4" x14ac:dyDescent="0.25">
      <c r="A1548" s="8"/>
      <c r="B1548" s="8"/>
      <c r="C1548" s="9"/>
      <c r="D1548" s="10"/>
    </row>
    <row r="1549" spans="1:4" x14ac:dyDescent="0.25">
      <c r="A1549" s="8"/>
      <c r="B1549" s="8"/>
      <c r="C1549" s="9"/>
      <c r="D1549" s="10"/>
    </row>
    <row r="1550" spans="1:4" x14ac:dyDescent="0.25">
      <c r="A1550" s="8"/>
      <c r="B1550" s="8"/>
      <c r="C1550" s="9"/>
      <c r="D1550" s="10"/>
    </row>
    <row r="1551" spans="1:4" x14ac:dyDescent="0.25">
      <c r="A1551" s="8"/>
      <c r="B1551" s="8"/>
      <c r="C1551" s="9"/>
      <c r="D1551" s="10"/>
    </row>
    <row r="1552" spans="1:4" x14ac:dyDescent="0.25">
      <c r="A1552" s="8"/>
      <c r="B1552" s="8"/>
      <c r="C1552" s="9"/>
      <c r="D1552" s="10"/>
    </row>
    <row r="1553" spans="1:4" x14ac:dyDescent="0.25">
      <c r="A1553" s="8"/>
      <c r="B1553" s="8"/>
      <c r="C1553" s="9"/>
      <c r="D1553" s="10"/>
    </row>
    <row r="1554" spans="1:4" x14ac:dyDescent="0.25">
      <c r="A1554" s="8"/>
      <c r="B1554" s="8"/>
      <c r="C1554" s="9"/>
      <c r="D1554" s="10"/>
    </row>
    <row r="1555" spans="1:4" x14ac:dyDescent="0.25">
      <c r="A1555" s="8"/>
      <c r="B1555" s="8"/>
      <c r="C1555" s="9"/>
      <c r="D1555" s="10"/>
    </row>
    <row r="1556" spans="1:4" x14ac:dyDescent="0.25">
      <c r="A1556" s="8"/>
      <c r="B1556" s="8"/>
      <c r="C1556" s="9"/>
      <c r="D1556" s="10"/>
    </row>
    <row r="1557" spans="1:4" x14ac:dyDescent="0.25">
      <c r="A1557" s="8"/>
      <c r="B1557" s="8"/>
      <c r="C1557" s="9"/>
      <c r="D1557" s="10"/>
    </row>
    <row r="1558" spans="1:4" x14ac:dyDescent="0.25">
      <c r="A1558" s="8"/>
      <c r="B1558" s="8"/>
      <c r="C1558" s="9"/>
      <c r="D1558" s="10"/>
    </row>
    <row r="1559" spans="1:4" x14ac:dyDescent="0.25">
      <c r="A1559" s="8"/>
      <c r="B1559" s="8"/>
      <c r="C1559" s="9"/>
      <c r="D1559" s="10"/>
    </row>
    <row r="1560" spans="1:4" x14ac:dyDescent="0.25">
      <c r="A1560" s="8"/>
      <c r="B1560" s="8"/>
      <c r="C1560" s="9"/>
      <c r="D1560" s="10"/>
    </row>
    <row r="1561" spans="1:4" x14ac:dyDescent="0.25">
      <c r="A1561" s="8"/>
      <c r="B1561" s="8"/>
      <c r="C1561" s="9"/>
      <c r="D1561" s="10"/>
    </row>
    <row r="1562" spans="1:4" x14ac:dyDescent="0.25">
      <c r="A1562" s="8"/>
      <c r="B1562" s="8"/>
      <c r="C1562" s="9"/>
      <c r="D1562" s="10"/>
    </row>
    <row r="1563" spans="1:4" x14ac:dyDescent="0.25">
      <c r="A1563" s="8"/>
      <c r="B1563" s="8"/>
      <c r="C1563" s="9"/>
      <c r="D1563" s="10"/>
    </row>
    <row r="1564" spans="1:4" x14ac:dyDescent="0.25">
      <c r="A1564" s="8"/>
      <c r="B1564" s="8"/>
      <c r="C1564" s="9"/>
      <c r="D1564" s="10"/>
    </row>
    <row r="1565" spans="1:4" x14ac:dyDescent="0.25">
      <c r="A1565" s="8"/>
      <c r="B1565" s="8"/>
      <c r="C1565" s="9"/>
      <c r="D1565" s="10"/>
    </row>
    <row r="1566" spans="1:4" x14ac:dyDescent="0.25">
      <c r="A1566" s="8"/>
      <c r="B1566" s="8"/>
      <c r="C1566" s="9"/>
      <c r="D1566" s="10"/>
    </row>
    <row r="1567" spans="1:4" x14ac:dyDescent="0.25">
      <c r="A1567" s="8"/>
      <c r="B1567" s="8"/>
      <c r="C1567" s="9"/>
      <c r="D1567" s="10"/>
    </row>
    <row r="1568" spans="1:4" x14ac:dyDescent="0.25">
      <c r="A1568" s="8"/>
      <c r="B1568" s="8"/>
      <c r="C1568" s="9"/>
      <c r="D1568" s="10"/>
    </row>
    <row r="1569" spans="1:4" x14ac:dyDescent="0.25">
      <c r="A1569" s="8"/>
      <c r="B1569" s="8"/>
      <c r="C1569" s="9"/>
      <c r="D1569" s="10"/>
    </row>
    <row r="1570" spans="1:4" x14ac:dyDescent="0.25">
      <c r="A1570" s="8"/>
      <c r="B1570" s="8"/>
      <c r="C1570" s="9"/>
      <c r="D1570" s="10"/>
    </row>
    <row r="1571" spans="1:4" x14ac:dyDescent="0.25">
      <c r="A1571" s="8"/>
      <c r="B1571" s="8"/>
      <c r="C1571" s="9"/>
      <c r="D1571" s="10"/>
    </row>
    <row r="1572" spans="1:4" x14ac:dyDescent="0.25">
      <c r="A1572" s="8"/>
      <c r="B1572" s="8"/>
      <c r="C1572" s="9"/>
      <c r="D1572" s="10"/>
    </row>
    <row r="1573" spans="1:4" x14ac:dyDescent="0.25">
      <c r="A1573" s="8"/>
      <c r="B1573" s="8"/>
      <c r="C1573" s="9"/>
      <c r="D1573" s="10"/>
    </row>
    <row r="1574" spans="1:4" x14ac:dyDescent="0.25">
      <c r="A1574" s="8"/>
      <c r="B1574" s="8"/>
      <c r="C1574" s="9"/>
      <c r="D1574" s="10"/>
    </row>
    <row r="1575" spans="1:4" x14ac:dyDescent="0.25">
      <c r="A1575" s="8"/>
      <c r="B1575" s="8"/>
      <c r="C1575" s="9"/>
      <c r="D1575" s="10"/>
    </row>
    <row r="1576" spans="1:4" x14ac:dyDescent="0.25">
      <c r="A1576" s="8"/>
      <c r="B1576" s="8"/>
      <c r="C1576" s="9"/>
      <c r="D1576" s="10"/>
    </row>
    <row r="1577" spans="1:4" x14ac:dyDescent="0.25">
      <c r="A1577" s="8"/>
      <c r="B1577" s="8"/>
      <c r="C1577" s="9"/>
      <c r="D1577" s="10"/>
    </row>
    <row r="1578" spans="1:4" x14ac:dyDescent="0.25">
      <c r="A1578" s="8"/>
      <c r="B1578" s="8"/>
      <c r="C1578" s="9"/>
      <c r="D1578" s="10"/>
    </row>
    <row r="1579" spans="1:4" x14ac:dyDescent="0.25">
      <c r="A1579" s="8"/>
      <c r="B1579" s="8"/>
      <c r="C1579" s="9"/>
      <c r="D1579" s="10"/>
    </row>
    <row r="1580" spans="1:4" x14ac:dyDescent="0.25">
      <c r="A1580" s="8"/>
      <c r="B1580" s="8"/>
      <c r="C1580" s="9"/>
      <c r="D1580" s="10"/>
    </row>
    <row r="1581" spans="1:4" x14ac:dyDescent="0.25">
      <c r="A1581" s="8"/>
      <c r="B1581" s="8"/>
      <c r="C1581" s="9"/>
      <c r="D1581" s="10"/>
    </row>
    <row r="1582" spans="1:4" x14ac:dyDescent="0.25">
      <c r="A1582" s="8"/>
      <c r="B1582" s="8"/>
      <c r="C1582" s="9"/>
      <c r="D1582" s="10"/>
    </row>
    <row r="1583" spans="1:4" x14ac:dyDescent="0.25">
      <c r="A1583" s="8"/>
      <c r="B1583" s="8"/>
      <c r="C1583" s="9"/>
      <c r="D1583" s="10"/>
    </row>
    <row r="1584" spans="1:4" x14ac:dyDescent="0.25">
      <c r="A1584" s="8"/>
      <c r="B1584" s="8"/>
      <c r="C1584" s="9"/>
      <c r="D1584" s="10"/>
    </row>
    <row r="1585" spans="1:4" x14ac:dyDescent="0.25">
      <c r="A1585" s="8"/>
      <c r="B1585" s="8"/>
      <c r="C1585" s="9"/>
      <c r="D1585" s="10"/>
    </row>
    <row r="1586" spans="1:4" x14ac:dyDescent="0.25">
      <c r="A1586" s="8"/>
      <c r="B1586" s="8"/>
      <c r="C1586" s="9"/>
      <c r="D1586" s="10"/>
    </row>
    <row r="1587" spans="1:4" x14ac:dyDescent="0.25">
      <c r="A1587" s="8"/>
      <c r="B1587" s="8"/>
      <c r="C1587" s="9"/>
      <c r="D1587" s="10"/>
    </row>
    <row r="1588" spans="1:4" x14ac:dyDescent="0.25">
      <c r="A1588" s="8"/>
      <c r="B1588" s="8"/>
      <c r="C1588" s="9"/>
      <c r="D1588" s="10"/>
    </row>
    <row r="1589" spans="1:4" x14ac:dyDescent="0.25">
      <c r="A1589" s="8"/>
      <c r="B1589" s="8"/>
      <c r="C1589" s="9"/>
      <c r="D1589" s="10"/>
    </row>
    <row r="1590" spans="1:4" x14ac:dyDescent="0.25">
      <c r="A1590" s="8"/>
      <c r="B1590" s="8"/>
      <c r="C1590" s="9"/>
      <c r="D1590" s="10"/>
    </row>
    <row r="1591" spans="1:4" x14ac:dyDescent="0.25">
      <c r="A1591" s="8"/>
      <c r="B1591" s="8"/>
      <c r="C1591" s="9"/>
      <c r="D1591" s="10"/>
    </row>
    <row r="1592" spans="1:4" x14ac:dyDescent="0.25">
      <c r="A1592" s="8"/>
      <c r="B1592" s="8"/>
      <c r="C1592" s="9"/>
      <c r="D1592" s="10"/>
    </row>
    <row r="1593" spans="1:4" x14ac:dyDescent="0.25">
      <c r="A1593" s="8"/>
      <c r="B1593" s="8"/>
      <c r="C1593" s="9"/>
      <c r="D1593" s="10"/>
    </row>
    <row r="1594" spans="1:4" x14ac:dyDescent="0.25">
      <c r="A1594" s="8"/>
      <c r="B1594" s="8"/>
      <c r="C1594" s="9"/>
      <c r="D1594" s="10"/>
    </row>
    <row r="1595" spans="1:4" x14ac:dyDescent="0.25">
      <c r="A1595" s="8"/>
      <c r="B1595" s="8"/>
      <c r="C1595" s="9"/>
      <c r="D1595" s="10"/>
    </row>
    <row r="1596" spans="1:4" x14ac:dyDescent="0.25">
      <c r="A1596" s="8"/>
      <c r="B1596" s="8"/>
      <c r="C1596" s="9"/>
      <c r="D1596" s="10"/>
    </row>
    <row r="1597" spans="1:4" x14ac:dyDescent="0.25">
      <c r="A1597" s="8"/>
      <c r="B1597" s="8"/>
      <c r="C1597" s="9"/>
      <c r="D1597" s="10"/>
    </row>
    <row r="1598" spans="1:4" x14ac:dyDescent="0.25">
      <c r="A1598" s="8"/>
      <c r="B1598" s="8"/>
      <c r="C1598" s="9"/>
      <c r="D1598" s="10"/>
    </row>
    <row r="1599" spans="1:4" x14ac:dyDescent="0.25">
      <c r="A1599" s="8"/>
      <c r="B1599" s="8"/>
      <c r="C1599" s="9"/>
      <c r="D1599" s="10"/>
    </row>
    <row r="1600" spans="1:4" x14ac:dyDescent="0.25">
      <c r="A1600" s="8"/>
      <c r="B1600" s="8"/>
      <c r="C1600" s="9"/>
      <c r="D1600" s="10"/>
    </row>
    <row r="1601" spans="1:4" x14ac:dyDescent="0.25">
      <c r="A1601" s="8"/>
      <c r="B1601" s="8"/>
      <c r="C1601" s="9"/>
      <c r="D1601" s="10"/>
    </row>
    <row r="1602" spans="1:4" x14ac:dyDescent="0.25">
      <c r="A1602" s="8"/>
      <c r="B1602" s="8"/>
      <c r="C1602" s="9"/>
      <c r="D1602" s="10"/>
    </row>
    <row r="1603" spans="1:4" x14ac:dyDescent="0.25">
      <c r="A1603" s="8"/>
      <c r="B1603" s="8"/>
      <c r="C1603" s="9"/>
      <c r="D1603" s="10"/>
    </row>
    <row r="1604" spans="1:4" x14ac:dyDescent="0.25">
      <c r="A1604" s="8"/>
      <c r="B1604" s="8"/>
      <c r="C1604" s="9"/>
      <c r="D1604" s="10"/>
    </row>
    <row r="1605" spans="1:4" x14ac:dyDescent="0.25">
      <c r="A1605" s="8"/>
      <c r="B1605" s="8"/>
      <c r="C1605" s="9"/>
      <c r="D1605" s="10"/>
    </row>
    <row r="1606" spans="1:4" x14ac:dyDescent="0.25">
      <c r="A1606" s="8"/>
      <c r="B1606" s="8"/>
      <c r="C1606" s="9"/>
      <c r="D1606" s="10"/>
    </row>
    <row r="1607" spans="1:4" x14ac:dyDescent="0.25">
      <c r="A1607" s="8"/>
      <c r="B1607" s="8"/>
      <c r="C1607" s="9"/>
      <c r="D1607" s="10"/>
    </row>
    <row r="1608" spans="1:4" x14ac:dyDescent="0.25">
      <c r="A1608" s="8"/>
      <c r="B1608" s="8"/>
      <c r="C1608" s="9"/>
      <c r="D1608" s="10"/>
    </row>
    <row r="1609" spans="1:4" x14ac:dyDescent="0.25">
      <c r="A1609" s="8"/>
      <c r="B1609" s="8"/>
      <c r="C1609" s="9"/>
      <c r="D1609" s="10"/>
    </row>
    <row r="1610" spans="1:4" x14ac:dyDescent="0.25">
      <c r="A1610" s="8"/>
      <c r="B1610" s="8"/>
      <c r="C1610" s="9"/>
      <c r="D1610" s="10"/>
    </row>
    <row r="1611" spans="1:4" x14ac:dyDescent="0.25">
      <c r="A1611" s="8"/>
      <c r="B1611" s="8"/>
      <c r="C1611" s="8"/>
      <c r="D1611" s="8"/>
    </row>
    <row r="1612" spans="1:4" x14ac:dyDescent="0.25">
      <c r="A1612" s="8"/>
      <c r="B1612" s="8"/>
      <c r="C1612" s="8"/>
      <c r="D1612" s="8"/>
    </row>
    <row r="1613" spans="1:4" x14ac:dyDescent="0.25">
      <c r="A1613" s="8"/>
      <c r="B1613" s="8"/>
      <c r="C1613" s="8"/>
      <c r="D1613" s="8"/>
    </row>
    <row r="1614" spans="1:4" x14ac:dyDescent="0.25">
      <c r="A1614" s="8"/>
      <c r="B1614" s="8"/>
      <c r="C1614" s="8"/>
      <c r="D1614" s="8"/>
    </row>
    <row r="1615" spans="1:4" x14ac:dyDescent="0.25">
      <c r="A1615" s="8"/>
      <c r="B1615" s="8"/>
      <c r="C1615" s="8"/>
      <c r="D1615" s="8"/>
    </row>
    <row r="1616" spans="1:4" x14ac:dyDescent="0.25">
      <c r="A1616" s="8"/>
      <c r="B1616" s="8"/>
      <c r="C1616" s="8"/>
      <c r="D1616" s="8"/>
    </row>
    <row r="1617" spans="1:4" x14ac:dyDescent="0.25">
      <c r="A1617" s="8"/>
      <c r="B1617" s="8"/>
      <c r="C1617" s="8"/>
      <c r="D1617" s="8"/>
    </row>
    <row r="1618" spans="1:4" x14ac:dyDescent="0.25">
      <c r="A1618" s="8"/>
      <c r="B1618" s="8"/>
      <c r="C1618" s="8"/>
      <c r="D1618" s="8"/>
    </row>
    <row r="1619" spans="1:4" x14ac:dyDescent="0.25">
      <c r="A1619" s="8"/>
      <c r="B1619" s="8"/>
      <c r="C1619" s="8"/>
      <c r="D1619" s="8"/>
    </row>
    <row r="1620" spans="1:4" x14ac:dyDescent="0.25">
      <c r="A1620" s="8"/>
      <c r="B1620" s="8"/>
      <c r="C1620" s="8"/>
      <c r="D1620" s="8"/>
    </row>
    <row r="1621" spans="1:4" x14ac:dyDescent="0.25">
      <c r="A1621" s="8"/>
      <c r="B1621" s="8"/>
      <c r="C1621" s="8"/>
      <c r="D1621" s="8"/>
    </row>
    <row r="1622" spans="1:4" x14ac:dyDescent="0.25">
      <c r="A1622" s="8"/>
      <c r="B1622" s="8"/>
      <c r="C1622" s="8"/>
      <c r="D1622" s="8"/>
    </row>
    <row r="1623" spans="1:4" x14ac:dyDescent="0.25">
      <c r="A1623" s="8"/>
      <c r="B1623" s="8"/>
      <c r="C1623" s="8"/>
      <c r="D1623" s="8"/>
    </row>
    <row r="1624" spans="1:4" x14ac:dyDescent="0.25">
      <c r="A1624" s="8"/>
      <c r="B1624" s="8"/>
      <c r="C1624" s="8"/>
      <c r="D1624" s="8"/>
    </row>
    <row r="1625" spans="1:4" x14ac:dyDescent="0.25">
      <c r="A1625" s="8"/>
      <c r="B1625" s="8"/>
      <c r="C1625" s="8"/>
      <c r="D1625" s="8"/>
    </row>
    <row r="1626" spans="1:4" x14ac:dyDescent="0.25">
      <c r="A1626" s="8"/>
      <c r="B1626" s="8"/>
      <c r="C1626" s="8"/>
      <c r="D1626" s="8"/>
    </row>
    <row r="1627" spans="1:4" x14ac:dyDescent="0.25">
      <c r="A1627" s="8"/>
      <c r="B1627" s="8"/>
      <c r="C1627" s="8"/>
      <c r="D1627" s="8"/>
    </row>
    <row r="1628" spans="1:4" x14ac:dyDescent="0.25">
      <c r="A1628" s="8"/>
      <c r="B1628" s="8"/>
      <c r="C1628" s="8"/>
      <c r="D1628" s="8"/>
    </row>
    <row r="1629" spans="1:4" x14ac:dyDescent="0.25">
      <c r="A1629" s="8"/>
      <c r="B1629" s="8"/>
      <c r="C1629" s="8"/>
      <c r="D1629" s="8"/>
    </row>
    <row r="1630" spans="1:4" x14ac:dyDescent="0.25">
      <c r="A1630" s="8"/>
      <c r="B1630" s="8"/>
      <c r="C1630" s="8"/>
      <c r="D1630" s="8"/>
    </row>
    <row r="1631" spans="1:4" x14ac:dyDescent="0.25">
      <c r="A1631" s="8"/>
      <c r="B1631" s="8"/>
      <c r="C1631" s="8"/>
      <c r="D1631" s="8"/>
    </row>
    <row r="1632" spans="1:4" x14ac:dyDescent="0.25">
      <c r="A1632" s="8"/>
      <c r="B1632" s="8"/>
      <c r="C1632" s="8"/>
      <c r="D1632" s="8"/>
    </row>
    <row r="1633" spans="1:4" x14ac:dyDescent="0.25">
      <c r="A1633" s="8"/>
      <c r="B1633" s="8"/>
      <c r="C1633" s="8"/>
      <c r="D1633" s="8"/>
    </row>
    <row r="1634" spans="1:4" x14ac:dyDescent="0.25">
      <c r="A1634" s="8"/>
      <c r="B1634" s="8"/>
      <c r="C1634" s="8"/>
      <c r="D1634" s="8"/>
    </row>
    <row r="1635" spans="1:4" x14ac:dyDescent="0.25">
      <c r="A1635" s="8"/>
      <c r="B1635" s="8"/>
      <c r="C1635" s="8"/>
      <c r="D1635" s="8"/>
    </row>
    <row r="1636" spans="1:4" x14ac:dyDescent="0.25">
      <c r="A1636" s="8"/>
      <c r="B1636" s="8"/>
      <c r="C1636" s="8"/>
      <c r="D1636" s="8"/>
    </row>
    <row r="1637" spans="1:4" x14ac:dyDescent="0.25">
      <c r="A1637" s="8"/>
      <c r="B1637" s="8"/>
      <c r="C1637" s="8"/>
      <c r="D1637" s="8"/>
    </row>
    <row r="1638" spans="1:4" x14ac:dyDescent="0.25">
      <c r="A1638" s="8"/>
      <c r="B1638" s="8"/>
      <c r="C1638" s="8"/>
      <c r="D1638" s="8"/>
    </row>
    <row r="1639" spans="1:4" x14ac:dyDescent="0.25">
      <c r="A1639" s="8"/>
      <c r="B1639" s="8"/>
      <c r="C1639" s="8"/>
      <c r="D1639" s="8"/>
    </row>
    <row r="1640" spans="1:4" x14ac:dyDescent="0.25">
      <c r="A1640" s="8"/>
      <c r="B1640" s="8"/>
      <c r="C1640" s="8"/>
      <c r="D1640" s="8"/>
    </row>
    <row r="1641" spans="1:4" x14ac:dyDescent="0.25">
      <c r="A1641" s="8"/>
      <c r="B1641" s="8"/>
      <c r="C1641" s="8"/>
      <c r="D1641" s="8"/>
    </row>
    <row r="1642" spans="1:4" x14ac:dyDescent="0.25">
      <c r="A1642" s="8"/>
      <c r="B1642" s="8"/>
      <c r="C1642" s="8"/>
      <c r="D1642" s="8"/>
    </row>
    <row r="1643" spans="1:4" x14ac:dyDescent="0.25">
      <c r="A1643" s="8"/>
      <c r="B1643" s="8"/>
      <c r="C1643" s="8"/>
      <c r="D1643" s="8"/>
    </row>
    <row r="1644" spans="1:4" x14ac:dyDescent="0.25">
      <c r="A1644" s="8"/>
      <c r="B1644" s="8"/>
      <c r="C1644" s="8"/>
      <c r="D1644" s="8"/>
    </row>
    <row r="1645" spans="1:4" x14ac:dyDescent="0.25">
      <c r="A1645" s="8"/>
      <c r="B1645" s="8"/>
      <c r="C1645" s="8"/>
      <c r="D1645" s="8"/>
    </row>
    <row r="1646" spans="1:4" x14ac:dyDescent="0.25">
      <c r="A1646" s="8"/>
      <c r="B1646" s="8"/>
      <c r="C1646" s="8"/>
      <c r="D1646" s="8"/>
    </row>
    <row r="1647" spans="1:4" x14ac:dyDescent="0.25">
      <c r="A1647" s="8"/>
      <c r="B1647" s="8"/>
      <c r="C1647" s="8"/>
      <c r="D1647" s="8"/>
    </row>
    <row r="1648" spans="1:4" x14ac:dyDescent="0.25">
      <c r="A1648" s="8"/>
      <c r="B1648" s="8"/>
      <c r="C1648" s="8"/>
      <c r="D1648" s="8"/>
    </row>
    <row r="1649" spans="1:4" x14ac:dyDescent="0.25">
      <c r="A1649" s="8"/>
      <c r="B1649" s="8"/>
      <c r="C1649" s="8"/>
      <c r="D1649" s="8"/>
    </row>
    <row r="1650" spans="1:4" x14ac:dyDescent="0.25">
      <c r="A1650" s="8"/>
      <c r="B1650" s="8"/>
      <c r="C1650" s="8"/>
      <c r="D1650" s="8"/>
    </row>
    <row r="1651" spans="1:4" x14ac:dyDescent="0.25">
      <c r="A1651" s="8"/>
      <c r="B1651" s="8"/>
      <c r="C1651" s="8"/>
      <c r="D1651" s="8"/>
    </row>
    <row r="1652" spans="1:4" x14ac:dyDescent="0.25">
      <c r="A1652" s="8"/>
      <c r="B1652" s="8"/>
      <c r="C1652" s="8"/>
      <c r="D1652" s="8"/>
    </row>
    <row r="1653" spans="1:4" x14ac:dyDescent="0.25">
      <c r="A1653" s="8"/>
      <c r="B1653" s="8"/>
      <c r="C1653" s="8"/>
      <c r="D1653" s="8"/>
    </row>
    <row r="1654" spans="1:4" x14ac:dyDescent="0.25">
      <c r="A1654" s="8"/>
      <c r="B1654" s="8"/>
      <c r="C1654" s="8"/>
      <c r="D1654" s="8"/>
    </row>
    <row r="1655" spans="1:4" x14ac:dyDescent="0.25">
      <c r="A1655" s="8"/>
      <c r="B1655" s="8"/>
      <c r="C1655" s="8"/>
      <c r="D1655" s="8"/>
    </row>
    <row r="1656" spans="1:4" x14ac:dyDescent="0.25">
      <c r="A1656" s="8"/>
      <c r="B1656" s="8"/>
      <c r="C1656" s="8"/>
      <c r="D1656" s="8"/>
    </row>
    <row r="1657" spans="1:4" x14ac:dyDescent="0.25">
      <c r="A1657" s="8"/>
      <c r="B1657" s="8"/>
      <c r="C1657" s="8"/>
      <c r="D1657" s="8"/>
    </row>
    <row r="1658" spans="1:4" x14ac:dyDescent="0.25">
      <c r="A1658" s="8"/>
      <c r="B1658" s="8"/>
      <c r="C1658" s="8"/>
      <c r="D1658" s="8"/>
    </row>
    <row r="1659" spans="1:4" x14ac:dyDescent="0.25">
      <c r="A1659" s="8"/>
      <c r="B1659" s="8"/>
      <c r="C1659" s="8"/>
      <c r="D1659" s="8"/>
    </row>
    <row r="1660" spans="1:4" x14ac:dyDescent="0.25">
      <c r="A1660" s="8"/>
      <c r="B1660" s="8"/>
      <c r="C1660" s="8"/>
      <c r="D1660" s="8"/>
    </row>
    <row r="1661" spans="1:4" x14ac:dyDescent="0.25">
      <c r="A1661" s="8"/>
      <c r="B1661" s="8"/>
      <c r="C1661" s="8"/>
      <c r="D1661" s="8"/>
    </row>
    <row r="1662" spans="1:4" x14ac:dyDescent="0.25">
      <c r="A1662" s="8"/>
      <c r="B1662" s="8"/>
      <c r="C1662" s="8"/>
      <c r="D1662" s="8"/>
    </row>
    <row r="1663" spans="1:4" x14ac:dyDescent="0.25">
      <c r="A1663" s="8"/>
      <c r="B1663" s="8"/>
      <c r="C1663" s="8"/>
      <c r="D1663" s="8"/>
    </row>
    <row r="1664" spans="1:4" x14ac:dyDescent="0.25">
      <c r="A1664" s="8"/>
      <c r="B1664" s="8"/>
      <c r="C1664" s="8"/>
      <c r="D1664" s="8"/>
    </row>
    <row r="1665" spans="1:4" x14ac:dyDescent="0.25">
      <c r="A1665" s="8"/>
      <c r="B1665" s="8"/>
      <c r="C1665" s="8"/>
      <c r="D1665" s="8"/>
    </row>
    <row r="1666" spans="1:4" x14ac:dyDescent="0.25">
      <c r="A1666" s="8"/>
      <c r="B1666" s="8"/>
      <c r="C1666" s="8"/>
      <c r="D1666" s="8"/>
    </row>
    <row r="1667" spans="1:4" x14ac:dyDescent="0.25">
      <c r="A1667" s="8"/>
      <c r="B1667" s="8"/>
      <c r="C1667" s="8"/>
      <c r="D1667" s="8"/>
    </row>
    <row r="1668" spans="1:4" x14ac:dyDescent="0.25">
      <c r="A1668" s="8"/>
      <c r="B1668" s="8"/>
      <c r="C1668" s="8"/>
      <c r="D1668" s="8"/>
    </row>
    <row r="1669" spans="1:4" x14ac:dyDescent="0.25">
      <c r="A1669" s="8"/>
      <c r="B1669" s="8"/>
      <c r="C1669" s="8"/>
      <c r="D1669" s="8"/>
    </row>
    <row r="1670" spans="1:4" x14ac:dyDescent="0.25">
      <c r="A1670" s="8"/>
      <c r="B1670" s="8"/>
      <c r="C1670" s="8"/>
      <c r="D1670" s="8"/>
    </row>
    <row r="1671" spans="1:4" x14ac:dyDescent="0.25">
      <c r="A1671" s="8"/>
      <c r="B1671" s="8"/>
      <c r="C1671" s="8"/>
      <c r="D1671" s="8"/>
    </row>
    <row r="1672" spans="1:4" x14ac:dyDescent="0.25">
      <c r="A1672" s="8"/>
      <c r="B1672" s="8"/>
      <c r="C1672" s="8"/>
      <c r="D1672" s="8"/>
    </row>
    <row r="1673" spans="1:4" x14ac:dyDescent="0.25">
      <c r="A1673" s="8"/>
      <c r="B1673" s="8"/>
      <c r="C1673" s="8"/>
      <c r="D1673" s="8"/>
    </row>
    <row r="1674" spans="1:4" x14ac:dyDescent="0.25">
      <c r="A1674" s="8"/>
      <c r="B1674" s="8"/>
      <c r="C1674" s="8"/>
      <c r="D1674" s="8"/>
    </row>
    <row r="1675" spans="1:4" x14ac:dyDescent="0.25">
      <c r="A1675" s="8"/>
      <c r="B1675" s="8"/>
      <c r="C1675" s="8"/>
      <c r="D1675" s="8"/>
    </row>
    <row r="1676" spans="1:4" x14ac:dyDescent="0.25">
      <c r="A1676" s="8"/>
      <c r="B1676" s="8"/>
      <c r="C1676" s="8"/>
      <c r="D1676" s="8"/>
    </row>
    <row r="1677" spans="1:4" x14ac:dyDescent="0.25">
      <c r="A1677" s="8"/>
      <c r="B1677" s="8"/>
      <c r="C1677" s="8"/>
      <c r="D1677" s="8"/>
    </row>
    <row r="1678" spans="1:4" x14ac:dyDescent="0.25">
      <c r="A1678" s="8"/>
      <c r="B1678" s="8"/>
      <c r="C1678" s="8"/>
      <c r="D1678" s="8"/>
    </row>
    <row r="1679" spans="1:4" x14ac:dyDescent="0.25">
      <c r="A1679" s="8"/>
      <c r="B1679" s="8"/>
      <c r="C1679" s="8"/>
      <c r="D1679" s="8"/>
    </row>
    <row r="1680" spans="1:4" x14ac:dyDescent="0.25">
      <c r="A1680" s="8"/>
      <c r="B1680" s="8"/>
      <c r="C1680" s="8"/>
      <c r="D1680" s="8"/>
    </row>
    <row r="1681" spans="1:4" x14ac:dyDescent="0.25">
      <c r="A1681" s="8"/>
      <c r="B1681" s="8"/>
      <c r="C1681" s="8"/>
      <c r="D1681" s="8"/>
    </row>
    <row r="1682" spans="1:4" x14ac:dyDescent="0.25">
      <c r="A1682" s="8"/>
      <c r="B1682" s="8"/>
      <c r="C1682" s="8"/>
      <c r="D1682" s="8"/>
    </row>
    <row r="1683" spans="1:4" x14ac:dyDescent="0.25">
      <c r="A1683" s="8"/>
      <c r="B1683" s="8"/>
      <c r="C1683" s="8"/>
      <c r="D1683" s="8"/>
    </row>
    <row r="1684" spans="1:4" x14ac:dyDescent="0.25">
      <c r="A1684" s="8"/>
      <c r="B1684" s="8"/>
      <c r="C1684" s="8"/>
      <c r="D1684" s="8"/>
    </row>
    <row r="1685" spans="1:4" x14ac:dyDescent="0.25">
      <c r="A1685" s="8"/>
      <c r="B1685" s="8"/>
      <c r="C1685" s="8"/>
      <c r="D1685" s="8"/>
    </row>
    <row r="1686" spans="1:4" x14ac:dyDescent="0.25">
      <c r="A1686" s="8"/>
      <c r="B1686" s="8"/>
      <c r="C1686" s="8"/>
      <c r="D1686" s="8"/>
    </row>
    <row r="1687" spans="1:4" x14ac:dyDescent="0.25">
      <c r="A1687" s="8"/>
      <c r="B1687" s="8"/>
      <c r="C1687" s="8"/>
      <c r="D1687" s="8"/>
    </row>
    <row r="1688" spans="1:4" x14ac:dyDescent="0.25">
      <c r="A1688" s="8"/>
      <c r="B1688" s="8"/>
      <c r="C1688" s="8"/>
      <c r="D1688" s="8"/>
    </row>
    <row r="1689" spans="1:4" x14ac:dyDescent="0.25">
      <c r="A1689" s="8"/>
      <c r="B1689" s="8"/>
      <c r="C1689" s="8"/>
      <c r="D1689" s="8"/>
    </row>
    <row r="1690" spans="1:4" x14ac:dyDescent="0.25">
      <c r="A1690" s="8"/>
      <c r="B1690" s="8"/>
      <c r="C1690" s="8"/>
      <c r="D1690" s="8"/>
    </row>
    <row r="1691" spans="1:4" x14ac:dyDescent="0.25">
      <c r="A1691" s="8"/>
      <c r="B1691" s="8"/>
      <c r="C1691" s="8"/>
      <c r="D1691" s="8"/>
    </row>
    <row r="1692" spans="1:4" x14ac:dyDescent="0.25">
      <c r="A1692" s="8"/>
      <c r="B1692" s="8"/>
      <c r="C1692" s="8"/>
      <c r="D1692" s="8"/>
    </row>
    <row r="1693" spans="1:4" x14ac:dyDescent="0.25">
      <c r="A1693" s="8"/>
      <c r="B1693" s="8"/>
      <c r="C1693" s="8"/>
      <c r="D1693" s="8"/>
    </row>
    <row r="1694" spans="1:4" x14ac:dyDescent="0.25">
      <c r="A1694" s="8"/>
      <c r="B1694" s="8"/>
      <c r="C1694" s="8"/>
      <c r="D1694" s="8"/>
    </row>
    <row r="1695" spans="1:4" x14ac:dyDescent="0.25">
      <c r="A1695" s="8"/>
      <c r="B1695" s="8"/>
      <c r="C1695" s="8"/>
      <c r="D1695" s="8"/>
    </row>
    <row r="1696" spans="1:4" x14ac:dyDescent="0.25">
      <c r="A1696" s="8"/>
      <c r="B1696" s="8"/>
      <c r="C1696" s="8"/>
      <c r="D1696" s="8"/>
    </row>
    <row r="1697" spans="1:4" x14ac:dyDescent="0.25">
      <c r="A1697" s="8"/>
      <c r="B1697" s="8"/>
      <c r="C1697" s="8"/>
      <c r="D1697" s="8"/>
    </row>
    <row r="1698" spans="1:4" x14ac:dyDescent="0.25">
      <c r="A1698" s="8"/>
      <c r="B1698" s="8"/>
      <c r="C1698" s="8"/>
      <c r="D1698" s="8"/>
    </row>
    <row r="1699" spans="1:4" x14ac:dyDescent="0.25">
      <c r="A1699" s="8"/>
      <c r="B1699" s="8"/>
      <c r="C1699" s="8"/>
      <c r="D1699" s="8"/>
    </row>
    <row r="1700" spans="1:4" x14ac:dyDescent="0.25">
      <c r="A1700" s="8"/>
      <c r="B1700" s="8"/>
      <c r="C1700" s="8"/>
      <c r="D1700" s="8"/>
    </row>
    <row r="1701" spans="1:4" x14ac:dyDescent="0.25">
      <c r="A1701" s="8"/>
      <c r="B1701" s="8"/>
      <c r="C1701" s="8"/>
      <c r="D1701" s="8"/>
    </row>
    <row r="1702" spans="1:4" x14ac:dyDescent="0.25">
      <c r="A1702" s="8"/>
      <c r="B1702" s="8"/>
      <c r="C1702" s="8"/>
      <c r="D1702" s="8"/>
    </row>
    <row r="1703" spans="1:4" x14ac:dyDescent="0.25">
      <c r="A1703" s="8"/>
      <c r="B1703" s="8"/>
      <c r="C1703" s="8"/>
      <c r="D1703" s="8"/>
    </row>
    <row r="1704" spans="1:4" x14ac:dyDescent="0.25">
      <c r="A1704" s="8"/>
      <c r="B1704" s="8"/>
      <c r="C1704" s="8"/>
      <c r="D1704" s="8"/>
    </row>
    <row r="1705" spans="1:4" x14ac:dyDescent="0.25">
      <c r="A1705" s="8"/>
      <c r="B1705" s="8"/>
      <c r="C1705" s="8"/>
      <c r="D1705" s="8"/>
    </row>
    <row r="1706" spans="1:4" x14ac:dyDescent="0.25">
      <c r="A1706" s="8"/>
      <c r="B1706" s="8"/>
      <c r="C1706" s="8"/>
      <c r="D1706" s="8"/>
    </row>
    <row r="1707" spans="1:4" x14ac:dyDescent="0.25">
      <c r="A1707" s="8"/>
      <c r="B1707" s="8"/>
      <c r="C1707" s="8"/>
      <c r="D1707" s="8"/>
    </row>
    <row r="1708" spans="1:4" x14ac:dyDescent="0.25">
      <c r="A1708" s="8"/>
      <c r="B1708" s="8"/>
      <c r="C1708" s="8"/>
      <c r="D1708" s="8"/>
    </row>
    <row r="1709" spans="1:4" x14ac:dyDescent="0.25">
      <c r="A1709" s="8"/>
      <c r="B1709" s="8"/>
      <c r="C1709" s="8"/>
      <c r="D1709" s="8"/>
    </row>
    <row r="1710" spans="1:4" x14ac:dyDescent="0.25">
      <c r="A1710" s="8"/>
      <c r="B1710" s="8"/>
      <c r="C1710" s="8"/>
      <c r="D1710" s="8"/>
    </row>
    <row r="1711" spans="1:4" x14ac:dyDescent="0.25">
      <c r="A1711" s="8"/>
      <c r="B1711" s="8"/>
      <c r="C1711" s="8"/>
      <c r="D1711" s="8"/>
    </row>
    <row r="1712" spans="1:4" x14ac:dyDescent="0.25">
      <c r="A1712" s="8"/>
      <c r="B1712" s="8"/>
      <c r="C1712" s="8"/>
      <c r="D1712" s="8"/>
    </row>
    <row r="1713" spans="1:4" x14ac:dyDescent="0.25">
      <c r="A1713" s="8"/>
      <c r="B1713" s="8"/>
      <c r="C1713" s="8"/>
      <c r="D1713" s="8"/>
    </row>
    <row r="1714" spans="1:4" x14ac:dyDescent="0.25">
      <c r="A1714" s="8"/>
      <c r="B1714" s="8"/>
      <c r="C1714" s="8"/>
      <c r="D1714" s="8"/>
    </row>
    <row r="1715" spans="1:4" x14ac:dyDescent="0.25">
      <c r="A1715" s="8"/>
      <c r="B1715" s="8"/>
      <c r="C1715" s="8"/>
      <c r="D1715" s="8"/>
    </row>
    <row r="1716" spans="1:4" x14ac:dyDescent="0.25">
      <c r="A1716" s="8"/>
      <c r="B1716" s="8"/>
      <c r="C1716" s="8"/>
      <c r="D1716" s="8"/>
    </row>
    <row r="1717" spans="1:4" x14ac:dyDescent="0.25">
      <c r="A1717" s="8"/>
      <c r="B1717" s="8"/>
      <c r="C1717" s="8"/>
      <c r="D1717" s="8"/>
    </row>
    <row r="1718" spans="1:4" x14ac:dyDescent="0.25">
      <c r="A1718" s="8"/>
      <c r="B1718" s="8"/>
      <c r="C1718" s="8"/>
      <c r="D1718" s="8"/>
    </row>
    <row r="1719" spans="1:4" x14ac:dyDescent="0.25">
      <c r="A1719" s="8"/>
      <c r="B1719" s="8"/>
      <c r="C1719" s="8"/>
      <c r="D1719" s="8"/>
    </row>
    <row r="1720" spans="1:4" x14ac:dyDescent="0.25">
      <c r="A1720" s="8"/>
      <c r="B1720" s="8"/>
      <c r="C1720" s="8"/>
      <c r="D1720" s="8"/>
    </row>
    <row r="1721" spans="1:4" x14ac:dyDescent="0.25">
      <c r="A1721" s="8"/>
      <c r="B1721" s="8"/>
      <c r="C1721" s="8"/>
      <c r="D1721" s="8"/>
    </row>
    <row r="1722" spans="1:4" x14ac:dyDescent="0.25">
      <c r="A1722" s="8"/>
      <c r="B1722" s="8"/>
      <c r="C1722" s="8"/>
      <c r="D1722" s="8"/>
    </row>
    <row r="1723" spans="1:4" x14ac:dyDescent="0.25">
      <c r="A1723" s="8"/>
      <c r="B1723" s="8"/>
      <c r="C1723" s="8"/>
      <c r="D1723" s="8"/>
    </row>
    <row r="1724" spans="1:4" x14ac:dyDescent="0.25">
      <c r="A1724" s="8"/>
      <c r="B1724" s="8"/>
      <c r="C1724" s="8"/>
      <c r="D1724" s="8"/>
    </row>
    <row r="1725" spans="1:4" x14ac:dyDescent="0.25">
      <c r="A1725" s="8"/>
      <c r="B1725" s="8"/>
      <c r="C1725" s="8"/>
      <c r="D1725" s="8"/>
    </row>
    <row r="1726" spans="1:4" x14ac:dyDescent="0.25">
      <c r="A1726" s="8"/>
      <c r="B1726" s="8"/>
      <c r="C1726" s="8"/>
      <c r="D1726" s="8"/>
    </row>
    <row r="1727" spans="1:4" x14ac:dyDescent="0.25">
      <c r="A1727" s="8"/>
      <c r="B1727" s="8"/>
      <c r="C1727" s="8"/>
      <c r="D1727" s="8"/>
    </row>
    <row r="1728" spans="1:4" x14ac:dyDescent="0.25">
      <c r="A1728" s="8"/>
      <c r="B1728" s="8"/>
      <c r="C1728" s="8"/>
      <c r="D1728" s="8"/>
    </row>
    <row r="1729" spans="1:4" x14ac:dyDescent="0.25">
      <c r="A1729" s="8"/>
      <c r="B1729" s="8"/>
      <c r="C1729" s="8"/>
      <c r="D1729" s="8"/>
    </row>
    <row r="1730" spans="1:4" x14ac:dyDescent="0.25">
      <c r="A1730" s="8"/>
      <c r="B1730" s="8"/>
      <c r="C1730" s="8"/>
      <c r="D1730" s="8"/>
    </row>
    <row r="1731" spans="1:4" x14ac:dyDescent="0.25">
      <c r="A1731" s="8"/>
      <c r="B1731" s="8"/>
      <c r="C1731" s="8"/>
      <c r="D1731" s="8"/>
    </row>
    <row r="1732" spans="1:4" x14ac:dyDescent="0.25">
      <c r="A1732" s="8"/>
      <c r="B1732" s="8"/>
      <c r="C1732" s="8"/>
      <c r="D1732" s="8"/>
    </row>
    <row r="1733" spans="1:4" x14ac:dyDescent="0.25">
      <c r="A1733" s="8"/>
      <c r="B1733" s="8"/>
      <c r="C1733" s="8"/>
      <c r="D1733" s="8"/>
    </row>
    <row r="1734" spans="1:4" x14ac:dyDescent="0.25">
      <c r="A1734" s="8"/>
      <c r="B1734" s="8"/>
      <c r="C1734" s="8"/>
      <c r="D1734" s="8"/>
    </row>
    <row r="1735" spans="1:4" x14ac:dyDescent="0.25">
      <c r="A1735" s="8"/>
      <c r="B1735" s="8"/>
      <c r="C1735" s="8"/>
      <c r="D1735" s="8"/>
    </row>
    <row r="1736" spans="1:4" x14ac:dyDescent="0.25">
      <c r="A1736" s="8"/>
      <c r="B1736" s="8"/>
      <c r="C1736" s="8"/>
      <c r="D1736" s="8"/>
    </row>
    <row r="1737" spans="1:4" x14ac:dyDescent="0.25">
      <c r="A1737" s="8"/>
      <c r="B1737" s="8"/>
      <c r="C1737" s="8"/>
      <c r="D1737" s="8"/>
    </row>
    <row r="1738" spans="1:4" x14ac:dyDescent="0.25">
      <c r="A1738" s="8"/>
      <c r="B1738" s="8"/>
      <c r="C1738" s="8"/>
      <c r="D1738" s="8"/>
    </row>
    <row r="1739" spans="1:4" x14ac:dyDescent="0.25">
      <c r="A1739" s="8"/>
      <c r="B1739" s="8"/>
      <c r="C1739" s="8"/>
      <c r="D1739" s="8"/>
    </row>
    <row r="1740" spans="1:4" x14ac:dyDescent="0.25">
      <c r="A1740" s="8"/>
      <c r="B1740" s="8"/>
      <c r="C1740" s="8"/>
      <c r="D1740" s="8"/>
    </row>
    <row r="1741" spans="1:4" x14ac:dyDescent="0.25">
      <c r="A1741" s="8"/>
      <c r="B1741" s="8"/>
      <c r="C1741" s="8"/>
      <c r="D1741" s="8"/>
    </row>
    <row r="1742" spans="1:4" x14ac:dyDescent="0.25">
      <c r="A1742" s="8"/>
      <c r="B1742" s="8"/>
      <c r="C1742" s="8"/>
      <c r="D1742" s="8"/>
    </row>
    <row r="1743" spans="1:4" x14ac:dyDescent="0.25">
      <c r="A1743" s="8"/>
      <c r="B1743" s="8"/>
      <c r="C1743" s="8"/>
      <c r="D1743" s="8"/>
    </row>
    <row r="1744" spans="1:4" x14ac:dyDescent="0.25">
      <c r="A1744" s="8"/>
      <c r="B1744" s="8"/>
      <c r="C1744" s="8"/>
      <c r="D1744" s="8"/>
    </row>
    <row r="1745" spans="1:4" x14ac:dyDescent="0.25">
      <c r="A1745" s="8"/>
      <c r="B1745" s="8"/>
      <c r="C1745" s="8"/>
      <c r="D1745" s="8"/>
    </row>
    <row r="1746" spans="1:4" x14ac:dyDescent="0.25">
      <c r="A1746" s="8"/>
      <c r="B1746" s="8"/>
      <c r="C1746" s="8"/>
      <c r="D1746" s="8"/>
    </row>
    <row r="1747" spans="1:4" x14ac:dyDescent="0.25">
      <c r="A1747" s="8"/>
      <c r="B1747" s="8"/>
      <c r="C1747" s="8"/>
      <c r="D1747" s="8"/>
    </row>
    <row r="1748" spans="1:4" x14ac:dyDescent="0.25">
      <c r="A1748" s="8"/>
      <c r="B1748" s="8"/>
      <c r="C1748" s="8"/>
      <c r="D1748" s="8"/>
    </row>
    <row r="1749" spans="1:4" x14ac:dyDescent="0.25">
      <c r="A1749" s="8"/>
      <c r="B1749" s="8"/>
      <c r="C1749" s="8"/>
      <c r="D1749" s="8"/>
    </row>
    <row r="1750" spans="1:4" x14ac:dyDescent="0.25">
      <c r="A1750" s="8"/>
      <c r="B1750" s="8"/>
      <c r="C1750" s="8"/>
      <c r="D1750" s="8"/>
    </row>
    <row r="1751" spans="1:4" x14ac:dyDescent="0.25">
      <c r="A1751" s="8"/>
      <c r="B1751" s="8"/>
      <c r="C1751" s="8"/>
      <c r="D1751" s="8"/>
    </row>
    <row r="1752" spans="1:4" x14ac:dyDescent="0.25">
      <c r="A1752" s="8"/>
      <c r="B1752" s="8"/>
      <c r="C1752" s="8"/>
      <c r="D1752" s="8"/>
    </row>
    <row r="1753" spans="1:4" x14ac:dyDescent="0.25">
      <c r="A1753" s="8"/>
      <c r="B1753" s="8"/>
      <c r="C1753" s="8"/>
      <c r="D1753" s="8"/>
    </row>
    <row r="1754" spans="1:4" x14ac:dyDescent="0.25">
      <c r="A1754" s="8"/>
      <c r="B1754" s="8"/>
      <c r="C1754" s="8"/>
      <c r="D1754" s="8"/>
    </row>
  </sheetData>
  <mergeCells count="8">
    <mergeCell ref="A2:C3"/>
    <mergeCell ref="EO2:EO3"/>
    <mergeCell ref="ES2:EW2"/>
    <mergeCell ref="ES3:EW3"/>
    <mergeCell ref="EQ2:EQ4"/>
    <mergeCell ref="ER2:ER4"/>
    <mergeCell ref="EM2:EM4"/>
    <mergeCell ref="EN2:EN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ООО "Мечел-Энергосбыт"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Stamboliev</dc:creator>
  <cp:lastModifiedBy>Александр Попов</cp:lastModifiedBy>
  <cp:lastPrinted>2025-01-10T13:19:13Z</cp:lastPrinted>
  <dcterms:created xsi:type="dcterms:W3CDTF">2013-07-30T06:04:21Z</dcterms:created>
  <dcterms:modified xsi:type="dcterms:W3CDTF">2025-01-10T16:34:00Z</dcterms:modified>
</cp:coreProperties>
</file>