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240" yWindow="60" windowWidth="14805" windowHeight="8010" tabRatio="500"/>
  </bookViews>
  <sheets>
    <sheet name="График" sheetId="1" r:id="rId1"/>
  </sheets>
  <externalReferences>
    <externalReference r:id="rId2"/>
  </externalReferences>
  <definedNames>
    <definedName name="год">[1]дата!$C$1:$C$12</definedName>
    <definedName name="месяц">[1]дата!$A$1:$A$12</definedName>
    <definedName name="_xlnm.Print_Area" localSheetId="0">График!$A$1:$AJ$5</definedName>
  </definedNames>
  <calcPr calcId="162913"/>
  <extLst>
    <ext uri="smNativeData">
      <pm:revision xmlns:pm="pm" day="1734594137" val="675"/>
    </ext>
  </extLst>
</workbook>
</file>

<file path=xl/calcChain.xml><?xml version="1.0" encoding="utf-8"?>
<calcChain xmlns="http://schemas.openxmlformats.org/spreadsheetml/2006/main">
  <c r="C1" i="1" l="1"/>
  <c r="C2" i="1" s="1"/>
  <c r="D1" i="1"/>
  <c r="D2" i="1" s="1"/>
  <c r="E1" i="1"/>
  <c r="E2" i="1" s="1"/>
  <c r="F1" i="1"/>
  <c r="F2" i="1" s="1"/>
  <c r="G1" i="1"/>
  <c r="G2" i="1" s="1"/>
  <c r="H1" i="1"/>
  <c r="H2" i="1" s="1"/>
  <c r="I1" i="1"/>
  <c r="I2" i="1" s="1"/>
  <c r="J1" i="1"/>
  <c r="J2" i="1" s="1"/>
  <c r="K1" i="1"/>
  <c r="K2" i="1" s="1"/>
  <c r="L1" i="1"/>
  <c r="L2" i="1" s="1"/>
  <c r="M1" i="1"/>
  <c r="M2" i="1" s="1"/>
  <c r="N1" i="1"/>
  <c r="N2" i="1" s="1"/>
  <c r="O1" i="1"/>
  <c r="O2" i="1" s="1"/>
  <c r="P1" i="1"/>
  <c r="P2" i="1" s="1"/>
  <c r="Q1" i="1"/>
  <c r="Q2" i="1" s="1"/>
  <c r="R1" i="1"/>
  <c r="R2" i="1" s="1"/>
  <c r="S1" i="1"/>
  <c r="S2" i="1" s="1"/>
  <c r="T1" i="1"/>
  <c r="T2" i="1" s="1"/>
  <c r="U1" i="1"/>
  <c r="U2" i="1" s="1"/>
  <c r="V1" i="1"/>
  <c r="V2" i="1" s="1"/>
  <c r="W1" i="1"/>
  <c r="W2" i="1" s="1"/>
  <c r="X1" i="1"/>
  <c r="X2" i="1" s="1"/>
  <c r="Y1" i="1"/>
  <c r="Y2" i="1" s="1"/>
  <c r="Z1" i="1"/>
  <c r="Z2" i="1" s="1"/>
  <c r="AA1" i="1"/>
  <c r="AA2" i="1" s="1"/>
  <c r="AB1" i="1"/>
  <c r="AB2" i="1" s="1"/>
  <c r="AC1" i="1"/>
  <c r="AC2" i="1" s="1"/>
  <c r="AD1" i="1"/>
  <c r="AD2" i="1" s="1"/>
  <c r="AE1" i="1"/>
  <c r="AE2" i="1" s="1"/>
  <c r="AF1" i="1"/>
  <c r="AF2" i="1" s="1"/>
  <c r="B1" i="1"/>
  <c r="B2" i="1" s="1"/>
  <c r="AG4" i="1"/>
  <c r="AG3" i="1"/>
  <c r="AH4" i="1" l="1" a="1"/>
  <c r="AH4" i="1" s="1"/>
  <c r="AJ4" i="1" s="1"/>
  <c r="AH3" i="1" a="1"/>
  <c r="AH3" i="1" s="1"/>
  <c r="AJ3" i="1" s="1"/>
</calcChain>
</file>

<file path=xl/sharedStrings.xml><?xml version="1.0" encoding="utf-8"?>
<sst xmlns="http://schemas.openxmlformats.org/spreadsheetml/2006/main" count="7" uniqueCount="7">
  <si>
    <t>СМЕ-НЫ</t>
  </si>
  <si>
    <t>часы</t>
  </si>
  <si>
    <t>ТАРИФ в час</t>
  </si>
  <si>
    <t>ИТОГО</t>
  </si>
  <si>
    <t>Иванов</t>
  </si>
  <si>
    <t>Петров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</si>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</sst>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"/>
    <numFmt numFmtId="173" formatCode="ddd"/>
  </numFmts>
  <fonts count="1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b/>
      <sz val="16"/>
      <name val="Arial"/>
      <family val="2"/>
      <charset val="204"/>
    </font>
    <font>
      <b/>
      <sz val="11"/>
      <name val="Verdana"/>
      <family val="2"/>
      <charset val="204"/>
    </font>
    <font>
      <b/>
      <sz val="14"/>
      <color indexed="4"/>
      <name val="Verdana"/>
      <family val="2"/>
      <charset val="204"/>
    </font>
    <font>
      <b/>
      <sz val="14"/>
      <color indexed="2"/>
      <name val="Verdana"/>
      <family val="2"/>
      <charset val="204"/>
    </font>
    <font>
      <b/>
      <sz val="12"/>
      <color indexed="4"/>
      <name val="Verdana"/>
      <family val="2"/>
      <charset val="204"/>
    </font>
    <font>
      <b/>
      <sz val="12"/>
      <color indexed="2"/>
      <name val="Verdana"/>
      <family val="2"/>
      <charset val="204"/>
    </font>
    <font>
      <b/>
      <sz val="18"/>
      <color indexed="4"/>
      <name val="Arial"/>
      <family val="2"/>
      <charset val="204"/>
    </font>
    <font>
      <sz val="14"/>
      <color indexed="4"/>
      <name val="Verdana"/>
      <family val="2"/>
      <charset val="204"/>
    </font>
    <font>
      <b/>
      <sz val="18"/>
      <color indexed="2"/>
      <name val="Arial"/>
      <family val="2"/>
      <charset val="204"/>
    </font>
    <font>
      <sz val="14"/>
      <color indexed="2"/>
      <name val="Verdana"/>
      <family val="2"/>
      <charset val="204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</fills>
  <borders count="2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1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14" borderId="17" xfId="0" applyNumberFormat="1" applyFont="1" applyFill="1" applyBorder="1" applyAlignment="1" applyProtection="1">
      <alignment horizontal="center" vertical="center" wrapText="1"/>
    </xf>
    <xf numFmtId="0" fontId="6" fillId="13" borderId="16" xfId="0" applyNumberFormat="1" applyFont="1" applyFill="1" applyBorder="1" applyAlignment="1" applyProtection="1">
      <alignment horizontal="center" vertical="center" wrapText="1"/>
    </xf>
    <xf numFmtId="2" fontId="8" fillId="2" borderId="1" xfId="0" applyNumberFormat="1" applyFont="1" applyFill="1" applyBorder="1" applyAlignment="1" applyProtection="1">
      <alignment horizontal="center" vertical="center"/>
    </xf>
    <xf numFmtId="1" fontId="8" fillId="9" borderId="9" xfId="0" applyNumberFormat="1" applyFont="1" applyFill="1" applyBorder="1" applyAlignment="1" applyProtection="1">
      <alignment horizontal="center" vertical="center"/>
    </xf>
    <xf numFmtId="0" fontId="12" fillId="14" borderId="17" xfId="0" applyNumberFormat="1" applyFont="1" applyFill="1" applyBorder="1" applyAlignment="1" applyProtection="1">
      <alignment horizontal="center" vertical="center" wrapText="1"/>
    </xf>
    <xf numFmtId="0" fontId="7" fillId="15" borderId="18" xfId="0" applyNumberFormat="1" applyFont="1" applyFill="1" applyBorder="1" applyAlignment="1" applyProtection="1">
      <alignment horizontal="center" vertical="center" wrapText="1"/>
    </xf>
    <xf numFmtId="0" fontId="7" fillId="12" borderId="15" xfId="0" applyNumberFormat="1" applyFont="1" applyFill="1" applyBorder="1" applyAlignment="1" applyProtection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 vertical="center"/>
    </xf>
    <xf numFmtId="0" fontId="10" fillId="15" borderId="18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1" fontId="9" fillId="9" borderId="9" xfId="0" applyNumberFormat="1" applyFont="1" applyFill="1" applyBorder="1" applyAlignment="1" applyProtection="1">
      <alignment horizontal="center" vertical="center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7" borderId="7" xfId="0" applyNumberFormat="1" applyFont="1" applyFill="1" applyBorder="1" applyAlignment="1" applyProtection="1">
      <alignment horizontal="center" vertical="center" wrapText="1"/>
    </xf>
    <xf numFmtId="0" fontId="2" fillId="6" borderId="6" xfId="0" applyNumberFormat="1" applyFont="1" applyFill="1" applyBorder="1" applyAlignment="1" applyProtection="1">
      <alignment horizontal="center" vertical="center" wrapText="1"/>
    </xf>
    <xf numFmtId="0" fontId="2" fillId="8" borderId="8" xfId="0" applyNumberFormat="1" applyFont="1" applyFill="1" applyBorder="1" applyAlignment="1" applyProtection="1">
      <alignment horizontal="center" vertical="center" wrapText="1"/>
    </xf>
    <xf numFmtId="172" fontId="3" fillId="4" borderId="4" xfId="0" applyNumberFormat="1" applyFont="1" applyFill="1" applyBorder="1" applyAlignment="1" applyProtection="1">
      <alignment horizontal="center" vertical="center" wrapText="1"/>
    </xf>
    <xf numFmtId="0" fontId="3" fillId="16" borderId="19" xfId="0" applyNumberFormat="1" applyFont="1" applyFill="1" applyBorder="1" applyAlignment="1" applyProtection="1">
      <alignment horizontal="center" vertical="center" wrapText="1"/>
    </xf>
    <xf numFmtId="172" fontId="3" fillId="11" borderId="11" xfId="0" applyNumberFormat="1" applyFont="1" applyFill="1" applyBorder="1" applyAlignment="1" applyProtection="1">
      <alignment horizontal="center" vertical="center" wrapText="1"/>
    </xf>
    <xf numFmtId="0" fontId="3" fillId="10" borderId="10" xfId="0" applyNumberFormat="1" applyFont="1" applyFill="1" applyBorder="1" applyAlignment="1" applyProtection="1">
      <alignment horizontal="center" vertical="center" wrapText="1"/>
    </xf>
    <xf numFmtId="172" fontId="2" fillId="3" borderId="3" xfId="0" applyNumberFormat="1" applyFont="1" applyFill="1" applyBorder="1" applyAlignment="1" applyProtection="1">
      <alignment horizontal="center" vertical="center"/>
    </xf>
    <xf numFmtId="173" fontId="5" fillId="0" borderId="2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11" fillId="0" borderId="20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13" fillId="0" borderId="12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3" fillId="0" borderId="20" xfId="0" applyNumberFormat="1" applyFont="1" applyFill="1" applyBorder="1" applyAlignment="1" applyProtection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</cellXfs>
  <cellStyles count="1">
    <cellStyle name="Обычный" xfId="0" builtinId="0"/>
  </cellStyles>
  <dxfs count="1">
    <dxf>
      <fill>
        <patternFill>
          <bgColor theme="5" tint="0.39994506668294322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6;&#1072;&#1090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та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abSelected="1" workbookViewId="0"/>
  </sheetViews>
  <sheetFormatPr defaultRowHeight="12.75" x14ac:dyDescent="0.2"/>
  <cols>
    <col min="1" max="1" width="18.85546875" customWidth="1"/>
    <col min="2" max="32" width="4.140625" customWidth="1"/>
    <col min="33" max="34" width="7.7109375" customWidth="1"/>
    <col min="35" max="35" width="12.140625" customWidth="1"/>
    <col min="36" max="36" width="14.140625" customWidth="1"/>
  </cols>
  <sheetData>
    <row r="1" spans="1:36" ht="28.35" customHeight="1" x14ac:dyDescent="0.2">
      <c r="A1" s="11" t="s">
        <v>6</v>
      </c>
      <c r="B1" s="21">
        <f>IFERROR(--(COLUMN(A1)&amp;$A$1&amp;$A$2),"")</f>
        <v>45748</v>
      </c>
      <c r="C1" s="21">
        <f t="shared" ref="C1:AF1" si="0">IFERROR(--(COLUMN(B1)&amp;$A$1&amp;$A$2),"")</f>
        <v>45749</v>
      </c>
      <c r="D1" s="21">
        <f t="shared" si="0"/>
        <v>45750</v>
      </c>
      <c r="E1" s="21">
        <f t="shared" si="0"/>
        <v>45751</v>
      </c>
      <c r="F1" s="21">
        <f t="shared" si="0"/>
        <v>45752</v>
      </c>
      <c r="G1" s="21">
        <f t="shared" si="0"/>
        <v>45753</v>
      </c>
      <c r="H1" s="21">
        <f t="shared" si="0"/>
        <v>45754</v>
      </c>
      <c r="I1" s="21">
        <f t="shared" si="0"/>
        <v>45755</v>
      </c>
      <c r="J1" s="21">
        <f t="shared" si="0"/>
        <v>45756</v>
      </c>
      <c r="K1" s="21">
        <f t="shared" si="0"/>
        <v>45757</v>
      </c>
      <c r="L1" s="21">
        <f t="shared" si="0"/>
        <v>45758</v>
      </c>
      <c r="M1" s="21">
        <f t="shared" si="0"/>
        <v>45759</v>
      </c>
      <c r="N1" s="21">
        <f t="shared" si="0"/>
        <v>45760</v>
      </c>
      <c r="O1" s="21">
        <f t="shared" si="0"/>
        <v>45761</v>
      </c>
      <c r="P1" s="21">
        <f t="shared" si="0"/>
        <v>45762</v>
      </c>
      <c r="Q1" s="21">
        <f t="shared" si="0"/>
        <v>45763</v>
      </c>
      <c r="R1" s="21">
        <f t="shared" si="0"/>
        <v>45764</v>
      </c>
      <c r="S1" s="21">
        <f t="shared" si="0"/>
        <v>45765</v>
      </c>
      <c r="T1" s="21">
        <f t="shared" si="0"/>
        <v>45766</v>
      </c>
      <c r="U1" s="21">
        <f t="shared" si="0"/>
        <v>45767</v>
      </c>
      <c r="V1" s="21">
        <f t="shared" si="0"/>
        <v>45768</v>
      </c>
      <c r="W1" s="21">
        <f t="shared" si="0"/>
        <v>45769</v>
      </c>
      <c r="X1" s="21">
        <f t="shared" si="0"/>
        <v>45770</v>
      </c>
      <c r="Y1" s="21">
        <f t="shared" si="0"/>
        <v>45771</v>
      </c>
      <c r="Z1" s="21">
        <f t="shared" si="0"/>
        <v>45772</v>
      </c>
      <c r="AA1" s="21">
        <f t="shared" si="0"/>
        <v>45773</v>
      </c>
      <c r="AB1" s="21">
        <f t="shared" si="0"/>
        <v>45774</v>
      </c>
      <c r="AC1" s="21">
        <f t="shared" si="0"/>
        <v>45775</v>
      </c>
      <c r="AD1" s="21">
        <f t="shared" si="0"/>
        <v>45776</v>
      </c>
      <c r="AE1" s="21">
        <f t="shared" si="0"/>
        <v>45777</v>
      </c>
      <c r="AF1" s="21" t="str">
        <f t="shared" si="0"/>
        <v/>
      </c>
      <c r="AG1" s="13" t="s">
        <v>0</v>
      </c>
      <c r="AH1" s="15" t="s">
        <v>1</v>
      </c>
      <c r="AI1" s="17" t="s">
        <v>2</v>
      </c>
      <c r="AJ1" s="19" t="s">
        <v>3</v>
      </c>
    </row>
    <row r="2" spans="1:36" ht="28.35" customHeight="1" x14ac:dyDescent="0.2">
      <c r="A2" s="11">
        <v>2025</v>
      </c>
      <c r="B2" s="22">
        <f>B1</f>
        <v>45748</v>
      </c>
      <c r="C2" s="22">
        <f t="shared" ref="C2:AF2" si="1">C1</f>
        <v>45749</v>
      </c>
      <c r="D2" s="22">
        <f t="shared" si="1"/>
        <v>45750</v>
      </c>
      <c r="E2" s="22">
        <f t="shared" si="1"/>
        <v>45751</v>
      </c>
      <c r="F2" s="22">
        <f t="shared" si="1"/>
        <v>45752</v>
      </c>
      <c r="G2" s="22">
        <f t="shared" si="1"/>
        <v>45753</v>
      </c>
      <c r="H2" s="22">
        <f t="shared" si="1"/>
        <v>45754</v>
      </c>
      <c r="I2" s="22">
        <f t="shared" si="1"/>
        <v>45755</v>
      </c>
      <c r="J2" s="22">
        <f t="shared" si="1"/>
        <v>45756</v>
      </c>
      <c r="K2" s="22">
        <f t="shared" si="1"/>
        <v>45757</v>
      </c>
      <c r="L2" s="22">
        <f t="shared" si="1"/>
        <v>45758</v>
      </c>
      <c r="M2" s="22">
        <f t="shared" si="1"/>
        <v>45759</v>
      </c>
      <c r="N2" s="22">
        <f t="shared" si="1"/>
        <v>45760</v>
      </c>
      <c r="O2" s="22">
        <f t="shared" si="1"/>
        <v>45761</v>
      </c>
      <c r="P2" s="22">
        <f t="shared" si="1"/>
        <v>45762</v>
      </c>
      <c r="Q2" s="22">
        <f t="shared" si="1"/>
        <v>45763</v>
      </c>
      <c r="R2" s="22">
        <f t="shared" si="1"/>
        <v>45764</v>
      </c>
      <c r="S2" s="22">
        <f t="shared" si="1"/>
        <v>45765</v>
      </c>
      <c r="T2" s="22">
        <f t="shared" si="1"/>
        <v>45766</v>
      </c>
      <c r="U2" s="22">
        <f t="shared" si="1"/>
        <v>45767</v>
      </c>
      <c r="V2" s="22">
        <f t="shared" si="1"/>
        <v>45768</v>
      </c>
      <c r="W2" s="22">
        <f t="shared" si="1"/>
        <v>45769</v>
      </c>
      <c r="X2" s="22">
        <f t="shared" si="1"/>
        <v>45770</v>
      </c>
      <c r="Y2" s="22">
        <f t="shared" si="1"/>
        <v>45771</v>
      </c>
      <c r="Z2" s="22">
        <f t="shared" si="1"/>
        <v>45772</v>
      </c>
      <c r="AA2" s="22">
        <f t="shared" si="1"/>
        <v>45773</v>
      </c>
      <c r="AB2" s="22">
        <f t="shared" si="1"/>
        <v>45774</v>
      </c>
      <c r="AC2" s="22">
        <f t="shared" si="1"/>
        <v>45775</v>
      </c>
      <c r="AD2" s="22">
        <f t="shared" si="1"/>
        <v>45776</v>
      </c>
      <c r="AE2" s="22">
        <f t="shared" si="1"/>
        <v>45777</v>
      </c>
      <c r="AF2" s="22" t="str">
        <f t="shared" si="1"/>
        <v/>
      </c>
      <c r="AG2" s="14"/>
      <c r="AH2" s="16"/>
      <c r="AI2" s="18"/>
      <c r="AJ2" s="20"/>
    </row>
    <row r="3" spans="1:36" ht="28.35" customHeight="1" x14ac:dyDescent="0.2">
      <c r="A3" s="10" t="s">
        <v>4</v>
      </c>
      <c r="B3" s="23">
        <v>0</v>
      </c>
      <c r="C3" s="24">
        <v>9</v>
      </c>
      <c r="D3" s="24">
        <v>8</v>
      </c>
      <c r="E3" s="25">
        <v>7</v>
      </c>
      <c r="F3" s="25"/>
      <c r="G3" s="24">
        <v>9</v>
      </c>
      <c r="H3" s="24">
        <v>9</v>
      </c>
      <c r="I3" s="24">
        <v>8</v>
      </c>
      <c r="J3" s="24">
        <v>8</v>
      </c>
      <c r="K3" s="24">
        <v>8</v>
      </c>
      <c r="L3" s="25"/>
      <c r="M3" s="25"/>
      <c r="N3" s="24">
        <v>9</v>
      </c>
      <c r="O3" s="24">
        <v>8</v>
      </c>
      <c r="P3" s="24">
        <v>8</v>
      </c>
      <c r="Q3" s="24">
        <v>8</v>
      </c>
      <c r="R3" s="24">
        <v>7</v>
      </c>
      <c r="S3" s="25">
        <v>4</v>
      </c>
      <c r="T3" s="25"/>
      <c r="U3" s="24">
        <v>9</v>
      </c>
      <c r="V3" s="24"/>
      <c r="W3" s="24"/>
      <c r="X3" s="24"/>
      <c r="Y3" s="24"/>
      <c r="Z3" s="25"/>
      <c r="AA3" s="25"/>
      <c r="AB3" s="24"/>
      <c r="AC3" s="24"/>
      <c r="AD3" s="24"/>
      <c r="AE3" s="24"/>
      <c r="AF3" s="26"/>
      <c r="AG3" s="2">
        <f>COUNTIF(B3:AF3,"&gt;0")</f>
        <v>15</v>
      </c>
      <c r="AH3" s="3">
        <f t="array" ref="AH3">SUM(B3:AF3,0.25*IFERROR((WEEKDAY($B$2:$AF$2,2)&gt;5),)*$B3:$AF3)</f>
        <v>125.75</v>
      </c>
      <c r="AI3" s="4">
        <v>101</v>
      </c>
      <c r="AJ3" s="5">
        <f>AH3*AI3</f>
        <v>12700.75</v>
      </c>
    </row>
    <row r="4" spans="1:36" ht="28.35" customHeight="1" x14ac:dyDescent="0.2">
      <c r="A4" s="6" t="s">
        <v>5</v>
      </c>
      <c r="B4" s="27">
        <v>0</v>
      </c>
      <c r="C4" s="28">
        <v>9</v>
      </c>
      <c r="D4" s="28">
        <v>8</v>
      </c>
      <c r="E4" s="29">
        <v>7</v>
      </c>
      <c r="F4" s="29"/>
      <c r="G4" s="28">
        <v>9</v>
      </c>
      <c r="H4" s="28">
        <v>8</v>
      </c>
      <c r="I4" s="28">
        <v>8</v>
      </c>
      <c r="J4" s="28">
        <v>8</v>
      </c>
      <c r="K4" s="28"/>
      <c r="L4" s="29"/>
      <c r="M4" s="29"/>
      <c r="N4" s="28">
        <v>8</v>
      </c>
      <c r="O4" s="28">
        <v>8</v>
      </c>
      <c r="P4" s="28">
        <v>8</v>
      </c>
      <c r="Q4" s="28">
        <v>8</v>
      </c>
      <c r="R4" s="28">
        <v>6</v>
      </c>
      <c r="S4" s="29"/>
      <c r="T4" s="29"/>
      <c r="U4" s="28">
        <v>9</v>
      </c>
      <c r="V4" s="28"/>
      <c r="W4" s="28"/>
      <c r="X4" s="28"/>
      <c r="Y4" s="28"/>
      <c r="Z4" s="29"/>
      <c r="AA4" s="29"/>
      <c r="AB4" s="28"/>
      <c r="AC4" s="28"/>
      <c r="AD4" s="28"/>
      <c r="AE4" s="28"/>
      <c r="AF4" s="30"/>
      <c r="AG4" s="7">
        <f>COUNTIF(B4:AF4,"&gt;0")</f>
        <v>13</v>
      </c>
      <c r="AH4" s="8">
        <f t="array" ref="AH4">SUM(B4:AF4,0.25*IFERROR((WEEKDAY($B$2:$AF$2,2)&gt;5),)*$B4:$AF4)</f>
        <v>110.5</v>
      </c>
      <c r="AI4" s="9">
        <v>95</v>
      </c>
      <c r="AJ4" s="12">
        <f>AH4*AI4</f>
        <v>10497.5</v>
      </c>
    </row>
    <row r="5" spans="1:36" ht="14.1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7" spans="1:36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36" x14ac:dyDescent="0.2">
      <c r="A8" s="31"/>
    </row>
    <row r="9" spans="1:36" x14ac:dyDescent="0.2">
      <c r="A9" s="31"/>
    </row>
    <row r="10" spans="1:36" x14ac:dyDescent="0.2">
      <c r="A10" s="31"/>
    </row>
    <row r="11" spans="1:36" x14ac:dyDescent="0.2">
      <c r="A11" s="31"/>
    </row>
    <row r="12" spans="1:36" x14ac:dyDescent="0.2">
      <c r="A12" s="31"/>
    </row>
    <row r="13" spans="1:36" x14ac:dyDescent="0.2">
      <c r="A13" s="31"/>
    </row>
    <row r="14" spans="1:36" x14ac:dyDescent="0.2">
      <c r="A14" s="31"/>
    </row>
    <row r="15" spans="1:36" x14ac:dyDescent="0.2">
      <c r="A15" s="31"/>
    </row>
    <row r="16" spans="1:36" x14ac:dyDescent="0.2">
      <c r="A16" s="31"/>
    </row>
    <row r="17" spans="1:1" x14ac:dyDescent="0.2">
      <c r="A17" s="31"/>
    </row>
    <row r="18" spans="1:1" x14ac:dyDescent="0.2">
      <c r="A18" s="31"/>
    </row>
    <row r="19" spans="1:1" x14ac:dyDescent="0.2">
      <c r="A19" s="31"/>
    </row>
    <row r="22" spans="1:1" x14ac:dyDescent="0.2">
      <c r="A22" s="31"/>
    </row>
  </sheetData>
  <mergeCells count="4">
    <mergeCell ref="AG1:AG2"/>
    <mergeCell ref="AH1:AH2"/>
    <mergeCell ref="AI1:AI2"/>
    <mergeCell ref="AJ1:AJ2"/>
  </mergeCells>
  <conditionalFormatting sqref="B2:AF4">
    <cfRule type="expression" dxfId="0" priority="1">
      <formula>WEEKDAY(B$2,2)&gt;5</formula>
    </cfRule>
  </conditionalFormatting>
  <dataValidations count="1">
    <dataValidation type="list" allowBlank="1" showInputMessage="1" showErrorMessage="1" sqref="A1">
      <formula1>"ЯНВАРЬ,ФЕВРАЛЬ,МАРТ,АПРЕЛЬ,МАЙ,ИЮНЬ,ИЮЛЬ,АВГУСТ,СЕНТЯБРЬ,ОКТЯБРЬ,НОЯБРЬ,ДЕКАБРЬ"</formula1>
    </dataValidation>
  </dataValidations>
  <printOptions horizontalCentered="1" verticalCentered="1"/>
  <pageMargins left="0.16" right="0.16" top="0.16" bottom="0.16" header="0" footer="0"/>
  <pageSetup paperSize="9" scale="8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График!Область_печати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>0</cp:revision>
  <dcterms:created xsi:type="dcterms:W3CDTF">2006-09-18T15:00:00Z</dcterms:created>
  <dcterms:modified xsi:type="dcterms:W3CDTF">2024-12-19T08:47:43Z</dcterms:modified>
</cp:coreProperties>
</file>