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 activeTab="1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ftn1">#REF!</definedName>
    <definedName name="_ftn11">'[1]2012 (2)'!$B$148</definedName>
    <definedName name="_ftn2">#REF!</definedName>
    <definedName name="_ftn22">'[1]2012 (2)'!$B$150</definedName>
    <definedName name="_ftn3">#REF!</definedName>
    <definedName name="_ftn33">'[1]2012 (2)'!$B$152</definedName>
    <definedName name="_xlnm._FilterDatabase" localSheetId="0" hidden="1">Лист1!$A$1:$G$11</definedName>
    <definedName name="All_Ch">SUMPRODUCT(--((WEEKDAY('[2]март 2013 (12)'!$E$11:$AI$11,2)&gt;5)+ISNUMBER(MATCH('[2]март 2013 (12)'!$E$11:$AI$11,INDEX(--('[2]март 2013 (12)'!$BK$4:$BV$4&amp;'[2]март 2013 (12)'!$T$6),),0))))</definedName>
    <definedName name="All_Su">SUMPRODUCT(((WEEKDAY('[2]март 2013 (12)'!$E$11:$AI$11,2)&gt;5)+ISNUMBER(MATCH('[2]март 2013 (12)'!$E$11:$AI$11,INDEX(--('[2]март 2013 (12)'!$BK$4:$BV$4&amp;'[2]март 2013 (12)'!$T$6),),0)))*IF(ISNUMBER('[2]март 2013 (12)'!$E1:$AI1),'[2]март 2013 (12)'!$E1:$AI1,0))</definedName>
    <definedName name="Hol_Ch">SUMPRODUCT(--(ISNUMBER(MATCH('[3]март 2013 (3)'!$E$8:$AI$8,INDEX(--('[3]март 2013 (3)'!$BK$1:$BV$1&amp;'[3]март 2013 (3)'!$T$3),),0))))</definedName>
    <definedName name="Hol_Su">SUMPRODUCT((ISNUMBER(MATCH('[3]март 2013 (3)'!$E$8:$AI$8,INDEX(--('[3]март 2013 (3)'!$BK$1:$BV$1&amp;'[3]март 2013 (3)'!$T$3),),0)))*IF(ISNUMBER('[3]март 2013 (3)'!$E1:$AI1),'[3]март 2013 (3)'!$E1:$AI1,0))</definedName>
    <definedName name="komentari11">'[1]2012 (2)'!$B$87</definedName>
    <definedName name="kommentarii">#REF!</definedName>
    <definedName name="People" localSheetId="0">OFFSET(Лист1!#REF!,0,0,COUNTA(Лист1!#REF!),1)</definedName>
    <definedName name="People" localSheetId="1">OFFSET(Лист2!$B$2,0,0,COUNTA(Лист2!$A$2:$A$226),1)</definedName>
    <definedName name="People">OFFSET([4]список!$B$3,0,0,COUNTA([4]список!$B$3:$B$35),1)</definedName>
    <definedName name="Имя">OFFSET([5]список!$E$1,0,0,COUNTA([5]список!$E$1:$E$33),1)</definedName>
    <definedName name="ЧислоМесяца">DATE('[6]март 2013'!$T$3,MONTH('[6]март 2013'!$P$3&amp;0),COLUMN('[6]март 2013'!XFA1048570))</definedName>
  </definedNames>
  <calcPr calcId="152511"/>
</workbook>
</file>

<file path=xl/calcChain.xml><?xml version="1.0" encoding="utf-8"?>
<calcChain xmlns="http://schemas.openxmlformats.org/spreadsheetml/2006/main">
  <c r="D2" i="2" l="1"/>
  <c r="C2" i="2"/>
  <c r="G10" i="1"/>
  <c r="C6" i="2"/>
  <c r="D5" i="2"/>
  <c r="D6" i="2"/>
  <c r="C5" i="2"/>
  <c r="D4" i="2"/>
  <c r="C4" i="2"/>
  <c r="D7" i="2"/>
  <c r="D3" i="2"/>
  <c r="C7" i="2"/>
  <c r="C3" i="2"/>
  <c r="B11" i="1"/>
  <c r="C10" i="2" s="1"/>
  <c r="D9" i="2" l="1"/>
  <c r="C8" i="2"/>
  <c r="D10" i="2"/>
  <c r="D8" i="2"/>
  <c r="C9" i="2"/>
  <c r="B3" i="1"/>
  <c r="B4" i="1"/>
  <c r="B5" i="1"/>
  <c r="B6" i="1"/>
  <c r="B7" i="1"/>
  <c r="B8" i="1"/>
  <c r="B9" i="1"/>
  <c r="B10" i="1"/>
  <c r="B2" i="1"/>
  <c r="H2" i="1"/>
  <c r="H3" i="1"/>
  <c r="H4" i="1"/>
  <c r="H5" i="1" s="1"/>
  <c r="H6" i="1" l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l="1"/>
  <c r="J4" i="1" l="1"/>
  <c r="J3" i="1"/>
  <c r="J6" i="1"/>
  <c r="J7" i="1"/>
  <c r="J9" i="1"/>
  <c r="J10" i="1"/>
  <c r="J2" i="1"/>
  <c r="J8" i="1"/>
  <c r="J5" i="1"/>
  <c r="L2" i="1" l="1"/>
</calcChain>
</file>

<file path=xl/comments1.xml><?xml version="1.0" encoding="utf-8"?>
<comments xmlns="http://schemas.openxmlformats.org/spreadsheetml/2006/main">
  <authors>
    <author>Rustem</author>
  </authors>
  <commentList>
    <comment ref="L2" authorId="0" shapeId="0">
      <text>
        <r>
          <rPr>
            <b/>
            <sz val="9"/>
            <color indexed="81"/>
            <rFont val="Tahoma"/>
            <charset val="1"/>
          </rPr>
          <t>Формула для Проверки данных</t>
        </r>
      </text>
    </comment>
  </commentList>
</comments>
</file>

<file path=xl/comments2.xml><?xml version="1.0" encoding="utf-8"?>
<comments xmlns="http://schemas.openxmlformats.org/spreadsheetml/2006/main">
  <authors>
    <author>Rustem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Должно выпадать</t>
        </r>
      </text>
    </comment>
  </commentList>
</comments>
</file>

<file path=xl/sharedStrings.xml><?xml version="1.0" encoding="utf-8"?>
<sst xmlns="http://schemas.openxmlformats.org/spreadsheetml/2006/main" count="39" uniqueCount="29">
  <si>
    <t>Фамилия, Имя, Отчество сотрудника:</t>
  </si>
  <si>
    <t>должность</t>
  </si>
  <si>
    <t>табельный номер</t>
  </si>
  <si>
    <t>дата приёма на работу</t>
  </si>
  <si>
    <t>дата увольнения</t>
  </si>
  <si>
    <t>Савух Анатолий Семёнович</t>
  </si>
  <si>
    <t>сторож</t>
  </si>
  <si>
    <t>Мазур Валентина Ильинична</t>
  </si>
  <si>
    <t>фельдшер</t>
  </si>
  <si>
    <t>Горинов Владимир Геннадьевич</t>
  </si>
  <si>
    <t>слесарь-сантехник</t>
  </si>
  <si>
    <t>Бажин Андрей Александрович</t>
  </si>
  <si>
    <t>Булатов Антон Николаевич</t>
  </si>
  <si>
    <t>Акулов Валерий Филимонович</t>
  </si>
  <si>
    <t>машинист (кочегар)</t>
  </si>
  <si>
    <t>Уволен</t>
  </si>
  <si>
    <t>Винтоняк Дмитрий Вячеславович</t>
  </si>
  <si>
    <t>Малинин Владимир Константинович</t>
  </si>
  <si>
    <t>Полушин Сеогей Валерьевич</t>
  </si>
  <si>
    <t>численность сотрудников</t>
  </si>
  <si>
    <t>Горинов В.Г.</t>
  </si>
  <si>
    <t>Столбец1</t>
  </si>
  <si>
    <t/>
  </si>
  <si>
    <t>Бажин А.А.</t>
  </si>
  <si>
    <t>Булатов А.Н.</t>
  </si>
  <si>
    <t>Акулов В.Ф.</t>
  </si>
  <si>
    <t>Мазур В.И.</t>
  </si>
  <si>
    <t>Сидоров Иван Иванович</t>
  </si>
  <si>
    <t>Сидоров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</si>
</sst>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\ yyyy;@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color indexed="81"/>
      <name val="Tahoma"/>
      <charset val="1"/>
    </font>
    <font>
      <sz val="13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" fillId="0" borderId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40">
    <xf numFmtId="0" fontId="0" fillId="0" borderId="0" xfId="0"/>
    <xf numFmtId="0" fontId="20" fillId="0" borderId="10" xfId="36" applyFont="1" applyBorder="1" applyAlignment="1">
      <alignment horizontal="center" vertical="center" wrapText="1"/>
    </xf>
    <xf numFmtId="0" fontId="21" fillId="0" borderId="0" xfId="36" applyFont="1"/>
    <xf numFmtId="0" fontId="22" fillId="0" borderId="0" xfId="36" applyFont="1" applyFill="1" applyBorder="1" applyAlignment="1">
      <alignment horizontal="left" indent="1"/>
    </xf>
    <xf numFmtId="0" fontId="22" fillId="0" borderId="0" xfId="36" applyFont="1" applyAlignment="1">
      <alignment horizontal="left" indent="1"/>
    </xf>
    <xf numFmtId="0" fontId="22" fillId="0" borderId="0" xfId="36" applyFont="1" applyAlignment="1">
      <alignment horizontal="center"/>
    </xf>
    <xf numFmtId="0" fontId="22" fillId="0" borderId="0" xfId="36" applyFont="1"/>
    <xf numFmtId="0" fontId="22" fillId="0" borderId="0" xfId="36" applyFont="1" applyFill="1" applyAlignment="1">
      <alignment horizontal="left" indent="1"/>
    </xf>
    <xf numFmtId="14" fontId="22" fillId="0" borderId="0" xfId="36" applyNumberFormat="1" applyFont="1" applyAlignment="1">
      <alignment horizontal="center"/>
    </xf>
    <xf numFmtId="0" fontId="23" fillId="0" borderId="0" xfId="36" applyFont="1" applyFill="1" applyAlignment="1">
      <alignment horizontal="left" indent="1"/>
    </xf>
    <xf numFmtId="0" fontId="23" fillId="0" borderId="0" xfId="36" applyFont="1" applyAlignment="1">
      <alignment horizontal="left" indent="1"/>
    </xf>
    <xf numFmtId="0" fontId="23" fillId="0" borderId="0" xfId="36" applyFont="1" applyAlignment="1">
      <alignment horizontal="center"/>
    </xf>
    <xf numFmtId="0" fontId="23" fillId="0" borderId="0" xfId="36" applyFont="1"/>
    <xf numFmtId="0" fontId="24" fillId="0" borderId="0" xfId="36" applyFont="1" applyFill="1" applyAlignment="1">
      <alignment horizontal="left" indent="1"/>
    </xf>
    <xf numFmtId="0" fontId="24" fillId="0" borderId="0" xfId="36" applyFont="1" applyAlignment="1">
      <alignment horizontal="left" indent="1"/>
    </xf>
    <xf numFmtId="0" fontId="24" fillId="0" borderId="0" xfId="36" applyFont="1" applyAlignment="1">
      <alignment horizontal="center"/>
    </xf>
    <xf numFmtId="0" fontId="25" fillId="0" borderId="0" xfId="36" applyFont="1"/>
    <xf numFmtId="0" fontId="25" fillId="0" borderId="0" xfId="36" applyFont="1" applyFill="1" applyAlignment="1">
      <alignment horizontal="left" indent="1"/>
    </xf>
    <xf numFmtId="0" fontId="25" fillId="0" borderId="0" xfId="36" applyFont="1" applyAlignment="1">
      <alignment horizontal="left" indent="1"/>
    </xf>
    <xf numFmtId="0" fontId="25" fillId="0" borderId="0" xfId="36" applyFont="1" applyAlignment="1">
      <alignment horizontal="center"/>
    </xf>
    <xf numFmtId="0" fontId="26" fillId="0" borderId="0" xfId="36" applyFont="1" applyFill="1" applyAlignment="1">
      <alignment horizontal="left" indent="1"/>
    </xf>
    <xf numFmtId="0" fontId="26" fillId="0" borderId="0" xfId="36" applyFont="1" applyAlignment="1">
      <alignment horizontal="left" indent="1"/>
    </xf>
    <xf numFmtId="0" fontId="26" fillId="0" borderId="0" xfId="36" applyFont="1" applyAlignment="1">
      <alignment horizontal="center"/>
    </xf>
    <xf numFmtId="0" fontId="26" fillId="0" borderId="0" xfId="36" applyFont="1"/>
    <xf numFmtId="0" fontId="1" fillId="0" borderId="0" xfId="36"/>
    <xf numFmtId="0" fontId="1" fillId="0" borderId="0" xfId="36" applyFill="1" applyAlignment="1">
      <alignment horizontal="center"/>
    </xf>
    <xf numFmtId="0" fontId="1" fillId="0" borderId="0" xfId="36" applyFill="1"/>
    <xf numFmtId="164" fontId="22" fillId="0" borderId="0" xfId="36" applyNumberFormat="1" applyFont="1" applyAlignment="1">
      <alignment horizontal="center"/>
    </xf>
    <xf numFmtId="0" fontId="20" fillId="0" borderId="11" xfId="36" applyFont="1" applyBorder="1" applyAlignment="1">
      <alignment horizontal="center" vertical="center" wrapText="1"/>
    </xf>
    <xf numFmtId="0" fontId="27" fillId="0" borderId="11" xfId="36" applyFont="1" applyFill="1" applyBorder="1" applyAlignment="1">
      <alignment horizontal="center" wrapText="1"/>
    </xf>
    <xf numFmtId="0" fontId="22" fillId="18" borderId="0" xfId="36" applyFont="1" applyFill="1"/>
    <xf numFmtId="0" fontId="1" fillId="0" borderId="0" xfId="36" applyFill="1" applyAlignment="1">
      <alignment horizontal="center" vertical="top"/>
    </xf>
    <xf numFmtId="0" fontId="22" fillId="0" borderId="0" xfId="36" applyFont="1" applyFill="1" applyBorder="1" applyAlignment="1">
      <alignment horizontal="left"/>
    </xf>
    <xf numFmtId="0" fontId="29" fillId="0" borderId="0" xfId="36" applyFont="1" applyFill="1" applyAlignment="1">
      <alignment horizontal="left" indent="1"/>
    </xf>
    <xf numFmtId="0" fontId="29" fillId="0" borderId="0" xfId="36" applyNumberFormat="1" applyFont="1" applyFill="1" applyAlignment="1">
      <alignment horizontal="left" indent="1"/>
    </xf>
    <xf numFmtId="0" fontId="29" fillId="0" borderId="0" xfId="36" applyFont="1" applyFill="1" applyAlignment="1">
      <alignment horizontal="center"/>
    </xf>
    <xf numFmtId="14" fontId="29" fillId="0" borderId="0" xfId="36" applyNumberFormat="1" applyFont="1" applyFill="1" applyAlignment="1">
      <alignment horizontal="center"/>
    </xf>
    <xf numFmtId="0" fontId="29" fillId="0" borderId="0" xfId="36" applyFont="1" applyFill="1"/>
    <xf numFmtId="0" fontId="0" fillId="0" borderId="0" xfId="36" applyFont="1" applyFill="1" applyAlignment="1">
      <alignment horizontal="center"/>
    </xf>
    <xf numFmtId="0" fontId="0" fillId="0" borderId="10" xfId="36" applyFont="1" applyBorder="1" applyAlignment="1">
      <alignment horizontal="center" vertical="center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465c5b6a2e1a1de075cb85a2c759303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&#1058;&#1072;&#1073;&#1077;&#1083;&#1100;%20&#1091;&#1095;&#1077;&#1090;&#1072;%20%20&#1088;&#1072;&#1073;&#1086;&#1095;&#1077;&#1075;&#1086;%20&#1074;&#1088;&#1077;&#1084;&#1077;&#1085;&#1080;%20&#1086;&#1073;&#1097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Tabel%20(&#1087;&#1088;&#1080;&#1084;&#1077;&#1088;&#1099;%20-%20&#1086;&#1073;&#1088;&#1072;&#1079;&#1077;&#1094;)\&#1050;&#1085;&#1080;&#1075;&#1072;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&#1042;&#1089;&#1105;%20&#1087;&#1086;%20&#1090;&#1072;&#1073;&#1077;&#1083;&#1102;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&#1058;&#1072;&#1073;&#1077;&#1083;&#1100;%20&#1091;&#1095;&#1077;&#1090;&#1072;%20%20&#1088;&#1072;&#1073;&#1086;&#1095;&#1077;&#1075;&#1086;%20&#1074;&#1088;&#1077;&#1084;&#1077;&#1085;&#1080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&#1057;&#1087;&#1080;&#1089;&#1086;&#1082;%20&#1088;&#1072;&#1073;&#1086;&#1090;&#1085;&#1080;&#1082;&#1086;&#1074;%20&#1075;&#1072;&#1088;&#1072;&#1078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\5%20&#1053;&#1072;&#1095;.%20&#1075;&#1072;&#1088;&#1072;&#1078;&#1072;\1%20&#1059;&#1095;&#1105;&#1090;\14%20&#1056;&#1072;&#1073;&#1086;&#1095;&#1077;&#1075;&#1086;%20&#1074;&#1088;&#1077;&#1084;&#1077;&#1085;&#1080;\Documents\5%20&#1053;&#1072;&#1095;.%20&#1075;&#1072;&#1088;&#1072;&#1078;&#1072;\1%20&#1059;&#1095;&#1105;&#1090;\14%20&#1056;&#1072;&#1073;&#1086;&#1095;&#1077;&#1075;&#1086;%20&#1074;&#1088;&#1077;&#1084;&#1077;&#1085;&#1080;\&#1042;&#1089;&#1105;%20&#1087;&#1086;%20&#1090;&#1072;&#1073;&#1077;&#1083;&#1102;\&#1047;&#1072;&#1075;&#1088;&#1091;&#1079;&#1082;&#1080;\&#1074;&#1077;&#1088;&#1089;&#1080;&#1103;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февраль 2012"/>
      <sheetName val="февраль 2012 (2)"/>
      <sheetName val="февраль 2012 (3)"/>
      <sheetName val="февраль 2012 (4)"/>
      <sheetName val="февраль 2012 (5)"/>
      <sheetName val="февраль 2012 (6)"/>
      <sheetName val="март 2012"/>
      <sheetName val="март 2012 (2)"/>
      <sheetName val="апрель 2012"/>
      <sheetName val="апрель 2012 (2)"/>
      <sheetName val="апрель 2012 (3)"/>
      <sheetName val="апрель 2012 (4)"/>
      <sheetName val="май 2012"/>
      <sheetName val="май 2012 (2)"/>
      <sheetName val="май 2012 (3)"/>
      <sheetName val="июнь 2012"/>
      <sheetName val="июнь 2012 (2)"/>
      <sheetName val="июнь 2012 (3)"/>
      <sheetName val="июль 2012"/>
      <sheetName val="июль 2012 (2)"/>
      <sheetName val="февраль 2012 (7)"/>
      <sheetName val="апрель 2012 (5)"/>
      <sheetName val="февраль 2012 (8)"/>
      <sheetName val="март 2012 (3)"/>
      <sheetName val="февраль 2012 (9)"/>
      <sheetName val="апрель 2012 (6)"/>
      <sheetName val="май 2012 (4)"/>
      <sheetName val="июнь 2012 (4)"/>
      <sheetName val="2012 (2)"/>
      <sheetName val="февраль 2012 (10)"/>
      <sheetName val="февраль 2012 (11)"/>
      <sheetName val="март 2012 (4)"/>
      <sheetName val="апрель 2012 (7)"/>
      <sheetName val="май 2012 (5)"/>
      <sheetName val="июнь 2012 (5)"/>
      <sheetName val="июнь 2012 (6)"/>
      <sheetName val="июль (2)"/>
      <sheetName val="август 2012 (2)"/>
      <sheetName val="Праздники"/>
      <sheetName val="отпуск 2012"/>
      <sheetName val="ГРАФИК ОТПУСКОВ"/>
      <sheetName val="А"/>
      <sheetName val="Б"/>
      <sheetName val="П"/>
      <sheetName val="Лист1 (4)"/>
      <sheetName val="Лист1"/>
      <sheetName val="2012 (3)"/>
      <sheetName val="февраль 2012 (12)"/>
      <sheetName val="февраль 2012 (13)"/>
      <sheetName val="февраль 2012 (14)"/>
      <sheetName val="февраль 2012 (15)"/>
      <sheetName val="февраль 2012 (16)"/>
      <sheetName val="февраль 2012 (17)"/>
      <sheetName val="март 2012 (5)"/>
      <sheetName val="март 2012 (6)"/>
      <sheetName val="апрель 2012 (8)"/>
      <sheetName val="апрель 2012 (9)"/>
      <sheetName val="апрель 2012 (10)"/>
      <sheetName val="апрель 2012 (11)"/>
      <sheetName val="май 2012 (6)"/>
      <sheetName val="май 2012 (7)"/>
      <sheetName val="май 2012 (8)"/>
      <sheetName val="июнь 2012 (7)"/>
      <sheetName val="июнь 2012 (8)"/>
      <sheetName val="июнь 2012 (9)"/>
      <sheetName val="июль 2012 (3)"/>
      <sheetName val="июль 2012 (4)"/>
      <sheetName val="август 2012"/>
      <sheetName val="февраль 2012 (18)"/>
      <sheetName val="апрель 2012 (12)"/>
      <sheetName val="февраль 2012 (19)"/>
      <sheetName val="март 2012 (7)"/>
      <sheetName val="февраль 2012 (20)"/>
      <sheetName val="апрель 2012 (13)"/>
      <sheetName val="май 2012 (9)"/>
      <sheetName val="июнь 2012 (10)"/>
      <sheetName val="2012 (4)"/>
      <sheetName val="февраль 2012 (21)"/>
      <sheetName val="февраль 2012 (22)"/>
      <sheetName val="март 2012 (8)"/>
      <sheetName val="апрель 2012 (14)"/>
      <sheetName val="май 2012 (10)"/>
      <sheetName val="июнь 2012 (11)"/>
      <sheetName val="июнь 2012 (12)"/>
      <sheetName val="июль (3)"/>
      <sheetName val="август 2012 (3)"/>
      <sheetName val="2012 (5)"/>
      <sheetName val="февраль 2012 (23)"/>
      <sheetName val="февраль 2012 (24)"/>
      <sheetName val="март 2012 (9)"/>
      <sheetName val="апрель 2012 (15)"/>
      <sheetName val="май 2012 (11)"/>
      <sheetName val="июнь 2012 (13)"/>
      <sheetName val="июнь 2012 (1)"/>
      <sheetName val="июль"/>
      <sheetName val="август 2012 (4)"/>
      <sheetName val="сентябрь 2012"/>
      <sheetName val="Дерюгин"/>
      <sheetName val="октябрь 2012"/>
      <sheetName val="Лист2"/>
      <sheetName val="Праздники (2)"/>
      <sheetName val="отпуск 2012 (2)"/>
      <sheetName val="ГРАФИК ОТПУСКОВ (2)"/>
      <sheetName val="А (2)"/>
      <sheetName val="Б (2)"/>
      <sheetName val="П (2)"/>
      <sheetName val="Лист1 (5)"/>
      <sheetName val="Лист1 (2)"/>
      <sheetName val="авгу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7">
          <cell r="B87" t="str">
            <v>Комментарий к производственному календарю на 2012 год</v>
          </cell>
        </row>
        <row r="148">
          <cell r="B148" t="str">
            <v>1 Собрание законодательства Российской Федерации, 2011, N 30 (ч. II), ст. 4638; см. также Бюллетень трудового и социального законодательства Российской Федерации, 2011, N 8.</v>
          </cell>
        </row>
        <row r="150">
          <cell r="B150" t="str">
            <v>2 Собрание законодательства Российской Федерации, 2008, N 30 (ч. 1), ст. 3613.</v>
          </cell>
        </row>
        <row r="152">
          <cell r="B152" t="str">
            <v xml:space="preserve">3 Приказ Минздравсоцразвития России от 13 августа 2009 г. N 588н "Об утверждении Порядка исчисления нормы рабочего времени на определённые календарные периоды времени (месяц, квартал, год) в зависимости от установленной продолжительности рабочего времени 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арт 2013"/>
      <sheetName val="март 2013 (2)"/>
      <sheetName val="март 2013 (4)"/>
      <sheetName val="март 2013 (5)"/>
      <sheetName val="апрель 2013"/>
      <sheetName val="март 2013 (6)"/>
      <sheetName val="март 2013 (7)"/>
      <sheetName val="март 2013 (8)"/>
      <sheetName val="март 2013 (9)"/>
      <sheetName val="март 2013 (10)"/>
      <sheetName val="март 2013 (11)"/>
      <sheetName val="март 2013 (13)"/>
      <sheetName val="март 2013 (12)"/>
      <sheetName val="март 2013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K4" t="str">
            <v>1 янв</v>
          </cell>
          <cell r="BL4" t="str">
            <v>2 янв</v>
          </cell>
          <cell r="BM4" t="str">
            <v>3 янв</v>
          </cell>
          <cell r="BN4" t="str">
            <v>4 янв</v>
          </cell>
          <cell r="BO4" t="str">
            <v>5 янв</v>
          </cell>
          <cell r="BP4" t="str">
            <v>6 янв</v>
          </cell>
          <cell r="BQ4" t="str">
            <v>7 янв</v>
          </cell>
          <cell r="BR4" t="str">
            <v>23 фев</v>
          </cell>
          <cell r="BS4" t="str">
            <v>8 мар</v>
          </cell>
          <cell r="BT4" t="str">
            <v>1 май</v>
          </cell>
          <cell r="BU4" t="str">
            <v>9 май</v>
          </cell>
          <cell r="BV4" t="str">
            <v>12 июн</v>
          </cell>
        </row>
        <row r="6">
          <cell r="T6">
            <v>2013</v>
          </cell>
        </row>
        <row r="11">
          <cell r="E11">
            <v>41365</v>
          </cell>
          <cell r="F11">
            <v>41366</v>
          </cell>
          <cell r="G11">
            <v>41367</v>
          </cell>
          <cell r="H11">
            <v>41368</v>
          </cell>
          <cell r="I11">
            <v>41369</v>
          </cell>
          <cell r="J11">
            <v>41370</v>
          </cell>
          <cell r="K11">
            <v>41371</v>
          </cell>
          <cell r="L11">
            <v>41372</v>
          </cell>
          <cell r="M11">
            <v>41373</v>
          </cell>
          <cell r="N11">
            <v>41374</v>
          </cell>
          <cell r="O11">
            <v>41375</v>
          </cell>
          <cell r="P11">
            <v>41376</v>
          </cell>
          <cell r="Q11">
            <v>41377</v>
          </cell>
          <cell r="R11">
            <v>41378</v>
          </cell>
          <cell r="S11">
            <v>41379</v>
          </cell>
          <cell r="T11">
            <v>41380</v>
          </cell>
          <cell r="U11">
            <v>41381</v>
          </cell>
          <cell r="V11">
            <v>41382</v>
          </cell>
          <cell r="W11">
            <v>41383</v>
          </cell>
          <cell r="X11">
            <v>41384</v>
          </cell>
          <cell r="Y11">
            <v>41385</v>
          </cell>
          <cell r="Z11">
            <v>41386</v>
          </cell>
          <cell r="AA11">
            <v>41387</v>
          </cell>
          <cell r="AB11">
            <v>41388</v>
          </cell>
          <cell r="AC11">
            <v>41389</v>
          </cell>
          <cell r="AD11">
            <v>41390</v>
          </cell>
          <cell r="AE11">
            <v>41391</v>
          </cell>
          <cell r="AF11">
            <v>41392</v>
          </cell>
          <cell r="AG11">
            <v>41393</v>
          </cell>
          <cell r="AH11">
            <v>41394</v>
          </cell>
          <cell r="AI11">
            <v>41395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март 2013"/>
      <sheetName val="март 2013 (2)"/>
      <sheetName val="март 2013 (3)"/>
      <sheetName val="март 2013 (4)"/>
      <sheetName val="март 2013 (5)"/>
      <sheetName val="апрель 2013"/>
      <sheetName val="март 2013 (6)"/>
      <sheetName val="март 2013 (7)"/>
      <sheetName val="март 2013 (8)"/>
      <sheetName val="март 2013 (9)"/>
      <sheetName val="март 2013 (10)"/>
      <sheetName val="март 2013 (11)"/>
      <sheetName val="март 2013 (12)"/>
      <sheetName val="март 2013 (13)"/>
    </sheetNames>
    <sheetDataSet>
      <sheetData sheetId="0" refreshError="1"/>
      <sheetData sheetId="1" refreshError="1"/>
      <sheetData sheetId="2" refreshError="1"/>
      <sheetData sheetId="3" refreshError="1">
        <row r="1">
          <cell r="BK1" t="str">
            <v>1 янв</v>
          </cell>
          <cell r="BL1" t="str">
            <v>2 янв</v>
          </cell>
          <cell r="BM1" t="str">
            <v>3 янв</v>
          </cell>
          <cell r="BN1" t="str">
            <v>4 янв</v>
          </cell>
          <cell r="BO1" t="str">
            <v>5 янв</v>
          </cell>
          <cell r="BP1" t="str">
            <v>6 янв</v>
          </cell>
          <cell r="BQ1" t="str">
            <v>7 янв</v>
          </cell>
          <cell r="BR1" t="str">
            <v>23 фев</v>
          </cell>
          <cell r="BS1" t="str">
            <v>8 мар</v>
          </cell>
          <cell r="BT1" t="str">
            <v>1 май</v>
          </cell>
          <cell r="BU1" t="str">
            <v>9 май</v>
          </cell>
          <cell r="BV1" t="str">
            <v>12 июн</v>
          </cell>
        </row>
        <row r="3">
          <cell r="T3">
            <v>2013</v>
          </cell>
        </row>
        <row r="8">
          <cell r="E8">
            <v>41334</v>
          </cell>
          <cell r="F8">
            <v>41335</v>
          </cell>
          <cell r="G8">
            <v>41336</v>
          </cell>
          <cell r="H8">
            <v>41337</v>
          </cell>
          <cell r="I8">
            <v>41338</v>
          </cell>
          <cell r="J8">
            <v>41339</v>
          </cell>
          <cell r="K8">
            <v>41340</v>
          </cell>
          <cell r="L8">
            <v>41341</v>
          </cell>
          <cell r="M8">
            <v>41342</v>
          </cell>
          <cell r="N8">
            <v>41343</v>
          </cell>
          <cell r="O8">
            <v>41344</v>
          </cell>
          <cell r="P8">
            <v>41345</v>
          </cell>
          <cell r="Q8">
            <v>41346</v>
          </cell>
          <cell r="R8">
            <v>41347</v>
          </cell>
          <cell r="S8">
            <v>41348</v>
          </cell>
          <cell r="T8">
            <v>41349</v>
          </cell>
          <cell r="U8">
            <v>41350</v>
          </cell>
          <cell r="V8">
            <v>41351</v>
          </cell>
          <cell r="W8">
            <v>41352</v>
          </cell>
          <cell r="X8">
            <v>41353</v>
          </cell>
          <cell r="Y8">
            <v>41354</v>
          </cell>
          <cell r="Z8">
            <v>41355</v>
          </cell>
          <cell r="AA8">
            <v>41356</v>
          </cell>
          <cell r="AB8">
            <v>41357</v>
          </cell>
          <cell r="AC8">
            <v>41358</v>
          </cell>
          <cell r="AD8">
            <v>41359</v>
          </cell>
          <cell r="AE8">
            <v>41360</v>
          </cell>
          <cell r="AF8">
            <v>41361</v>
          </cell>
          <cell r="AG8">
            <v>41362</v>
          </cell>
          <cell r="AH8">
            <v>41363</v>
          </cell>
          <cell r="AI8">
            <v>41364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список"/>
      <sheetName val="бланк"/>
      <sheetName val="база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B3" t="str">
            <v>Бажин Андрей Александрович</v>
          </cell>
        </row>
        <row r="4">
          <cell r="B4" t="str">
            <v>Балалаев Евгений</v>
          </cell>
        </row>
        <row r="5">
          <cell r="B5" t="str">
            <v>Белоусова Светлана А.</v>
          </cell>
        </row>
        <row r="6">
          <cell r="B6" t="str">
            <v>Булатов Антон Николаевич</v>
          </cell>
        </row>
        <row r="7">
          <cell r="B7" t="str">
            <v>Видякин В.</v>
          </cell>
        </row>
        <row r="8">
          <cell r="B8" t="str">
            <v>Ворожцов Николай Михайлович</v>
          </cell>
        </row>
        <row r="9">
          <cell r="B9" t="str">
            <v>Галин Р.М.</v>
          </cell>
        </row>
        <row r="10">
          <cell r="B10" t="str">
            <v>Гоголев Валерий Павлович</v>
          </cell>
        </row>
        <row r="11">
          <cell r="B11" t="str">
            <v>Горинов Владимир Геннадьевич</v>
          </cell>
        </row>
        <row r="12">
          <cell r="B12" t="str">
            <v>Добровольский Владислав Викторович</v>
          </cell>
        </row>
        <row r="13">
          <cell r="B13" t="str">
            <v>Казакова Лидия Абрамовна</v>
          </cell>
        </row>
        <row r="14">
          <cell r="B14" t="str">
            <v>Князева Галина Леонидовна</v>
          </cell>
        </row>
        <row r="15">
          <cell r="B15" t="str">
            <v>Козуто Николай Никифорович</v>
          </cell>
        </row>
        <row r="16">
          <cell r="B16" t="str">
            <v>Кочев Валерий Николаевич</v>
          </cell>
        </row>
        <row r="17">
          <cell r="B17" t="str">
            <v>Кочев Сергей Васильевич</v>
          </cell>
        </row>
        <row r="18">
          <cell r="B18" t="str">
            <v>Мазур Валентина Ильинична</v>
          </cell>
        </row>
        <row r="19">
          <cell r="B19" t="str">
            <v>Малеев Евгений Иванович</v>
          </cell>
        </row>
        <row r="20">
          <cell r="B20" t="str">
            <v>Малов Н.Т.</v>
          </cell>
        </row>
        <row r="21">
          <cell r="B21" t="str">
            <v>Мальцева Людмила Александровна</v>
          </cell>
        </row>
        <row r="22">
          <cell r="B22" t="str">
            <v>Мушкутан Николай Алексеевич</v>
          </cell>
        </row>
        <row r="23">
          <cell r="B23" t="str">
            <v>Ожиганова Валентина Фёдоровна</v>
          </cell>
        </row>
        <row r="24">
          <cell r="B24" t="str">
            <v>Осецкий Иосиф Антонович</v>
          </cell>
        </row>
        <row r="25">
          <cell r="B25" t="str">
            <v>Панаева Ольга Филипповна</v>
          </cell>
        </row>
        <row r="26">
          <cell r="B26" t="str">
            <v>Патрушева Зинаида Алексеевна</v>
          </cell>
        </row>
        <row r="27">
          <cell r="B27" t="str">
            <v>Савух Анатолий Семёнович</v>
          </cell>
        </row>
        <row r="28">
          <cell r="B28" t="str">
            <v>Сайфуллин Ильяс Галимулович</v>
          </cell>
        </row>
        <row r="29">
          <cell r="B29" t="str">
            <v>Саматова Людмила Ильинична</v>
          </cell>
        </row>
        <row r="30">
          <cell r="B30" t="str">
            <v>Скворцов Юрий Иванович</v>
          </cell>
        </row>
        <row r="31">
          <cell r="B31" t="str">
            <v>Смоленцева Галина Филипповна</v>
          </cell>
        </row>
        <row r="32">
          <cell r="B32" t="str">
            <v>Средин Евгений Григорьевич</v>
          </cell>
        </row>
        <row r="33">
          <cell r="B33" t="str">
            <v>Средин Евгений Григорьевич</v>
          </cell>
        </row>
        <row r="34">
          <cell r="B34" t="str">
            <v>Староверов Александр Сергеевич</v>
          </cell>
        </row>
        <row r="35">
          <cell r="B35" t="str">
            <v>Степанова Нина Леонидовна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писок2"/>
      <sheetName val="дом.адрес"/>
      <sheetName val="Лист2"/>
      <sheetName val="список"/>
    </sheetNames>
    <sheetDataSet>
      <sheetData sheetId="0"/>
      <sheetData sheetId="1"/>
      <sheetData sheetId="2"/>
      <sheetData sheetId="3"/>
      <sheetData sheetId="4">
        <row r="1">
          <cell r="E1" t="str">
            <v>Бажин Андрей Александрович</v>
          </cell>
        </row>
        <row r="2">
          <cell r="E2" t="str">
            <v xml:space="preserve">Балалаев Евгений </v>
          </cell>
        </row>
        <row r="3">
          <cell r="E3" t="str">
            <v>Белоусова Светлана А.</v>
          </cell>
        </row>
        <row r="4">
          <cell r="E4" t="str">
            <v>Булатов Антон Николаевич</v>
          </cell>
        </row>
        <row r="5">
          <cell r="E5" t="str">
            <v xml:space="preserve">Видякин В. </v>
          </cell>
        </row>
        <row r="6">
          <cell r="E6" t="str">
            <v>Ворожцов Николай Михайлович</v>
          </cell>
        </row>
        <row r="7">
          <cell r="E7" t="str">
            <v xml:space="preserve">Галин Р. М. </v>
          </cell>
        </row>
        <row r="8">
          <cell r="E8" t="str">
            <v>Гоголев Валерий Павлович</v>
          </cell>
        </row>
        <row r="9">
          <cell r="E9" t="str">
            <v>Горинов Владимир Геннадьевич</v>
          </cell>
        </row>
        <row r="10">
          <cell r="E10" t="str">
            <v>Добровольский Владислав Викторович</v>
          </cell>
        </row>
        <row r="11">
          <cell r="E11" t="str">
            <v>Казакова Лидия Абрамовна</v>
          </cell>
        </row>
        <row r="12">
          <cell r="E12" t="str">
            <v>Князева Галина Леонидовна</v>
          </cell>
        </row>
        <row r="13">
          <cell r="E13" t="str">
            <v>Козуто Николай Никифорович</v>
          </cell>
        </row>
        <row r="14">
          <cell r="E14" t="str">
            <v>Кочев Валерий Николаевич</v>
          </cell>
        </row>
        <row r="15">
          <cell r="E15" t="str">
            <v>Кочев Сергей Васильевич</v>
          </cell>
        </row>
        <row r="16">
          <cell r="E16" t="str">
            <v>Мазур Валентина Ильинична</v>
          </cell>
        </row>
        <row r="17">
          <cell r="E17" t="str">
            <v>Малеев Евгений Иванович</v>
          </cell>
        </row>
        <row r="18">
          <cell r="E18" t="str">
            <v>Малов Николай Т.</v>
          </cell>
        </row>
        <row r="19">
          <cell r="E19" t="str">
            <v>Мальцева Людмила Александровна</v>
          </cell>
        </row>
        <row r="20">
          <cell r="E20" t="str">
            <v>Мушкутан Николай Алексеевич</v>
          </cell>
        </row>
        <row r="21">
          <cell r="E21" t="str">
            <v>Ожиганова Валентина Фёдоровна</v>
          </cell>
        </row>
        <row r="22">
          <cell r="E22" t="str">
            <v>Осецкий Иосиф Антонович</v>
          </cell>
        </row>
        <row r="23">
          <cell r="E23" t="str">
            <v>Панаева Ольга Филипповна</v>
          </cell>
        </row>
        <row r="24">
          <cell r="E24" t="str">
            <v>Патрушева Зинаида Алексеевна</v>
          </cell>
        </row>
        <row r="25">
          <cell r="E25" t="str">
            <v>Савух Анатолий Семёнович</v>
          </cell>
        </row>
        <row r="26">
          <cell r="E26" t="str">
            <v>Сайфуллин Ильяс Галимулович</v>
          </cell>
        </row>
        <row r="27">
          <cell r="E27" t="str">
            <v>Саматова Людмила Ильинична</v>
          </cell>
        </row>
        <row r="28">
          <cell r="E28" t="str">
            <v>Скворцов Юрий Иванович</v>
          </cell>
        </row>
        <row r="29">
          <cell r="E29" t="str">
            <v>Смоленцева Галина Филипповна</v>
          </cell>
        </row>
        <row r="30">
          <cell r="E30" t="str">
            <v>Средин Евгений Григорьевич</v>
          </cell>
        </row>
        <row r="31">
          <cell r="E31" t="str">
            <v>Средин Евгений Григорьевич</v>
          </cell>
        </row>
        <row r="32">
          <cell r="E32" t="str">
            <v>Староверов Александр Сергеевич</v>
          </cell>
        </row>
        <row r="33">
          <cell r="E33" t="str">
            <v>Степанова Нина Леонидовна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 2013"/>
    </sheetNames>
    <sheetDataSet>
      <sheetData sheetId="0">
        <row r="3">
          <cell r="P3" t="str">
            <v>Март</v>
          </cell>
          <cell r="T3">
            <v>2013</v>
          </cell>
        </row>
      </sheetData>
    </sheetDataSet>
  </externalBook>
</externalLink>
</file>

<file path=xl/tables/table1.xml><?xml version="1.0" encoding="utf-8"?>
<table xmlns="http://schemas.openxmlformats.org/spreadsheetml/2006/main" id="1" name="Список1" displayName="Список1" ref="A1:G11" totalsRowShown="0" headerRowDxfId="9" headerRowBorderDxfId="8" tableBorderDxfId="7" headerRowCellStyle="Обычный_0465c5b6a2e1a1de075cb85a2c759303">
  <autoFilter ref="A1:G11"/>
  <tableColumns count="7">
    <tableColumn id="1" name="Фамилия, Имя, Отчество сотрудника:" dataDxfId="6" dataCellStyle="Обычный_0465c5b6a2e1a1de075cb85a2c759303"/>
    <tableColumn id="7" name="Столбец1" dataDxfId="5" dataCellStyle="Обычный_0465c5b6a2e1a1de075cb85a2c759303">
      <calculatedColumnFormula>LEFT(A2,SEARCH(" ",A2))&amp;MID(A2,SEARCH(" ",A2)+1,1)&amp;"."&amp;MID(A2,SEARCH(" ",A2,SEARCH(" ",A2)+1)+1,1)&amp;"."</calculatedColumnFormula>
    </tableColumn>
    <tableColumn id="2" name="должность" dataDxfId="4" dataCellStyle="Обычный_0465c5b6a2e1a1de075cb85a2c759303"/>
    <tableColumn id="3" name="табельный номер" dataDxfId="3" dataCellStyle="Обычный_0465c5b6a2e1a1de075cb85a2c759303"/>
    <tableColumn id="4" name="дата приёма на работу" dataDxfId="2" dataCellStyle="Обычный_0465c5b6a2e1a1de075cb85a2c759303"/>
    <tableColumn id="5" name="дата увольнения" dataDxfId="1" dataCellStyle="Обычный_0465c5b6a2e1a1de075cb85a2c759303"/>
    <tableColumn id="6" name="численность сотрудников" dataDxfId="0" dataCellStyle="Обычный_0465c5b6a2e1a1de075cb85a2c75930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M374"/>
  <sheetViews>
    <sheetView zoomScaleNormal="100" workbookViewId="0">
      <selection activeCell="J8" sqref="J8"/>
    </sheetView>
  </sheetViews>
  <sheetFormatPr defaultColWidth="10.28515625" defaultRowHeight="14.25"/>
  <cols>
    <col min="1" max="1" width="40.42578125" style="20" bestFit="1" customWidth="1"/>
    <col min="2" max="2" width="4.28515625" style="21" hidden="1" customWidth="1"/>
    <col min="3" max="3" width="23.7109375" style="22" bestFit="1" customWidth="1"/>
    <col min="4" max="5" width="13.5703125" style="22" customWidth="1"/>
    <col min="6" max="6" width="17.7109375" style="23" customWidth="1"/>
    <col min="7" max="7" width="8.7109375" style="23" customWidth="1"/>
    <col min="8" max="8" width="10.28515625" style="23" customWidth="1"/>
    <col min="9" max="9" width="12.5703125" style="23" bestFit="1" customWidth="1"/>
    <col min="10" max="16384" width="10.28515625" style="23"/>
  </cols>
  <sheetData>
    <row r="1" spans="1:13" s="2" customFormat="1" ht="48.75">
      <c r="A1" s="28" t="s">
        <v>0</v>
      </c>
      <c r="B1" s="28" t="s">
        <v>21</v>
      </c>
      <c r="C1" s="28" t="s">
        <v>1</v>
      </c>
      <c r="D1" s="28" t="s">
        <v>2</v>
      </c>
      <c r="E1" s="28" t="s">
        <v>3</v>
      </c>
      <c r="F1" s="28" t="s">
        <v>4</v>
      </c>
      <c r="G1" s="29" t="s">
        <v>19</v>
      </c>
    </row>
    <row r="2" spans="1:13" s="6" customFormat="1" ht="16.5">
      <c r="A2" s="3" t="s">
        <v>5</v>
      </c>
      <c r="B2" s="3" t="str">
        <f t="shared" ref="B2:B10" si="0">LEFT(A2,SEARCH(" ",A2))&amp;MID(A2,SEARCH(" ",A2)+1,1)&amp;"."&amp;MID(A2,SEARCH(" ",A2,SEARCH(" ",A2)+1)+1,1)&amp;"."</f>
        <v>Савух А.С.</v>
      </c>
      <c r="C2" s="4" t="s">
        <v>6</v>
      </c>
      <c r="D2" s="5">
        <v>50080</v>
      </c>
      <c r="E2" s="8">
        <v>40210</v>
      </c>
      <c r="F2" s="5" t="s">
        <v>15</v>
      </c>
      <c r="H2" s="6">
        <f>SUM(AND(A2&lt;&gt;0,F2=0),H1)</f>
        <v>0</v>
      </c>
      <c r="I2" s="6">
        <v>1</v>
      </c>
      <c r="J2" s="3" t="str">
        <f>IF($I2&gt;$H$21,"",INDEX(B$2:B$20,MATCH($I2,$H$2:$H$20,0)))</f>
        <v>Мазур В.И.</v>
      </c>
      <c r="L2" s="6" t="str">
        <f ca="1">OFFSET(Лист1!$J$2,,,COUNTA(Лист1!$J$2:$J$10))</f>
        <v>Мазур В.И.</v>
      </c>
      <c r="M2" s="24"/>
    </row>
    <row r="3" spans="1:13" s="6" customFormat="1" ht="16.5">
      <c r="A3" s="3" t="s">
        <v>7</v>
      </c>
      <c r="B3" s="3" t="str">
        <f t="shared" si="0"/>
        <v>Мазур В.И.</v>
      </c>
      <c r="C3" s="4" t="s">
        <v>8</v>
      </c>
      <c r="D3" s="5">
        <v>50083</v>
      </c>
      <c r="E3" s="8">
        <v>40210</v>
      </c>
      <c r="F3" s="5"/>
      <c r="H3" s="6">
        <f t="shared" ref="H3:H20" si="1">SUM(AND(A3&lt;&gt;0,F3=0),H2)</f>
        <v>1</v>
      </c>
      <c r="I3" s="6">
        <v>2</v>
      </c>
      <c r="J3" s="3" t="str">
        <f t="shared" ref="J3:J10" si="2">IF($I3&gt;$H$21,"",INDEX(B$2:B$20,MATCH($I3,$H$2:$H$20,0)))</f>
        <v>Горинов В.Г.</v>
      </c>
      <c r="M3" s="24"/>
    </row>
    <row r="4" spans="1:13" s="6" customFormat="1" ht="16.5">
      <c r="A4" s="3" t="s">
        <v>9</v>
      </c>
      <c r="B4" s="3" t="str">
        <f t="shared" si="0"/>
        <v>Горинов В.Г.</v>
      </c>
      <c r="C4" s="4" t="s">
        <v>10</v>
      </c>
      <c r="D4" s="5">
        <v>50422</v>
      </c>
      <c r="E4" s="8">
        <v>40210</v>
      </c>
      <c r="F4" s="5"/>
      <c r="H4" s="6">
        <f t="shared" si="1"/>
        <v>2</v>
      </c>
      <c r="I4" s="6">
        <v>3</v>
      </c>
      <c r="J4" s="3" t="str">
        <f t="shared" si="2"/>
        <v>Бажин А.А.</v>
      </c>
      <c r="M4" s="24"/>
    </row>
    <row r="5" spans="1:13" s="6" customFormat="1" ht="16.5">
      <c r="A5" s="3" t="s">
        <v>11</v>
      </c>
      <c r="B5" s="3" t="str">
        <f t="shared" si="0"/>
        <v>Бажин А.А.</v>
      </c>
      <c r="C5" s="4" t="s">
        <v>10</v>
      </c>
      <c r="D5" s="5">
        <v>51074</v>
      </c>
      <c r="E5" s="8">
        <v>40210</v>
      </c>
      <c r="F5" s="5"/>
      <c r="H5" s="6">
        <f t="shared" si="1"/>
        <v>3</v>
      </c>
      <c r="I5" s="6">
        <v>4</v>
      </c>
      <c r="J5" s="3" t="str">
        <f t="shared" si="2"/>
        <v>Булатов А.Н.</v>
      </c>
      <c r="M5" s="24"/>
    </row>
    <row r="6" spans="1:13" s="6" customFormat="1" ht="16.5">
      <c r="A6" s="3" t="s">
        <v>12</v>
      </c>
      <c r="B6" s="3" t="str">
        <f t="shared" si="0"/>
        <v>Булатов А.Н.</v>
      </c>
      <c r="C6" s="4" t="s">
        <v>6</v>
      </c>
      <c r="D6" s="5">
        <v>51144</v>
      </c>
      <c r="E6" s="8">
        <v>40210</v>
      </c>
      <c r="F6" s="5"/>
      <c r="H6" s="6">
        <f t="shared" si="1"/>
        <v>4</v>
      </c>
      <c r="I6" s="6">
        <v>5</v>
      </c>
      <c r="J6" s="3" t="str">
        <f t="shared" si="2"/>
        <v>Акулов В.Ф.</v>
      </c>
      <c r="M6" s="24"/>
    </row>
    <row r="7" spans="1:13" s="6" customFormat="1" ht="16.5">
      <c r="A7" s="7" t="s">
        <v>13</v>
      </c>
      <c r="B7" s="3" t="str">
        <f t="shared" si="0"/>
        <v>Акулов В.Ф.</v>
      </c>
      <c r="C7" s="4" t="s">
        <v>14</v>
      </c>
      <c r="D7" s="5">
        <v>51145</v>
      </c>
      <c r="E7" s="8">
        <v>40210</v>
      </c>
      <c r="F7" s="8"/>
      <c r="H7" s="6">
        <f t="shared" si="1"/>
        <v>5</v>
      </c>
      <c r="I7" s="6">
        <v>6</v>
      </c>
      <c r="J7" s="3" t="str">
        <f t="shared" si="2"/>
        <v>Винтоняк Д.В.</v>
      </c>
      <c r="M7" s="24"/>
    </row>
    <row r="8" spans="1:13" s="6" customFormat="1" ht="16.5">
      <c r="A8" s="7" t="s">
        <v>16</v>
      </c>
      <c r="B8" s="3" t="str">
        <f t="shared" si="0"/>
        <v>Винтоняк Д.В.</v>
      </c>
      <c r="C8" s="4" t="s">
        <v>14</v>
      </c>
      <c r="D8" s="5">
        <v>51146</v>
      </c>
      <c r="E8" s="8">
        <v>40210</v>
      </c>
      <c r="F8" s="8"/>
      <c r="H8" s="6">
        <f t="shared" si="1"/>
        <v>6</v>
      </c>
      <c r="I8" s="6">
        <v>7</v>
      </c>
      <c r="J8" s="3" t="str">
        <f t="shared" si="2"/>
        <v>Сидоров И.И.</v>
      </c>
      <c r="M8" s="24"/>
    </row>
    <row r="9" spans="1:13" s="6" customFormat="1" ht="16.5">
      <c r="A9" s="7" t="s">
        <v>17</v>
      </c>
      <c r="B9" s="3" t="str">
        <f t="shared" si="0"/>
        <v>Малинин В.К.</v>
      </c>
      <c r="C9" s="4" t="s">
        <v>14</v>
      </c>
      <c r="D9" s="5">
        <v>51147</v>
      </c>
      <c r="E9" s="8">
        <v>40210</v>
      </c>
      <c r="F9" s="27">
        <v>41030</v>
      </c>
      <c r="H9" s="6">
        <f t="shared" si="1"/>
        <v>6</v>
      </c>
      <c r="I9" s="6">
        <v>8</v>
      </c>
      <c r="J9" s="3" t="str">
        <f t="shared" si="2"/>
        <v/>
      </c>
      <c r="M9" s="24"/>
    </row>
    <row r="10" spans="1:13" s="6" customFormat="1" ht="18.75">
      <c r="A10" s="7" t="s">
        <v>18</v>
      </c>
      <c r="B10" s="3" t="str">
        <f t="shared" si="0"/>
        <v>Полушин С.В.</v>
      </c>
      <c r="C10" s="4" t="s">
        <v>14</v>
      </c>
      <c r="D10" s="5">
        <v>51148</v>
      </c>
      <c r="E10" s="8">
        <v>40210</v>
      </c>
      <c r="F10" s="8">
        <v>40947</v>
      </c>
      <c r="G10" s="39">
        <f>COUNTBLANK(F2:F11)</f>
        <v>7</v>
      </c>
      <c r="H10" s="6">
        <f t="shared" si="1"/>
        <v>6</v>
      </c>
      <c r="I10" s="6">
        <v>9</v>
      </c>
      <c r="J10" s="3" t="str">
        <f t="shared" si="2"/>
        <v/>
      </c>
      <c r="M10" s="24"/>
    </row>
    <row r="11" spans="1:13" s="6" customFormat="1" ht="16.5">
      <c r="A11" s="33" t="s">
        <v>27</v>
      </c>
      <c r="B11" s="34" t="str">
        <f>LEFT(A11,SEARCH(" ",A11))&amp;MID(A11,SEARCH(" ",A11)+1,1)&amp;"."&amp;MID(A11,SEARCH(" ",A11,SEARCH(" ",A11)+1)+1,1)&amp;"."</f>
        <v>Сидоров И.И.</v>
      </c>
      <c r="C11" s="33"/>
      <c r="D11" s="35"/>
      <c r="E11" s="36"/>
      <c r="F11" s="36"/>
      <c r="G11" s="37"/>
      <c r="H11" s="6">
        <f t="shared" si="1"/>
        <v>7</v>
      </c>
    </row>
    <row r="12" spans="1:13" s="6" customFormat="1" ht="16.5">
      <c r="A12" s="7"/>
      <c r="B12" s="4"/>
      <c r="C12" s="5"/>
      <c r="D12" s="5"/>
      <c r="E12" s="5"/>
      <c r="H12" s="6">
        <f t="shared" si="1"/>
        <v>7</v>
      </c>
    </row>
    <row r="13" spans="1:13" s="6" customFormat="1" ht="16.5">
      <c r="A13" s="7"/>
      <c r="B13" s="4"/>
      <c r="C13" s="5"/>
      <c r="D13" s="5"/>
      <c r="E13" s="5"/>
      <c r="H13" s="6">
        <f t="shared" si="1"/>
        <v>7</v>
      </c>
    </row>
    <row r="14" spans="1:13" s="6" customFormat="1" ht="16.5">
      <c r="A14" s="7"/>
      <c r="B14" s="4"/>
      <c r="C14" s="5"/>
      <c r="D14" s="5"/>
      <c r="E14" s="5"/>
      <c r="H14" s="6">
        <f t="shared" si="1"/>
        <v>7</v>
      </c>
    </row>
    <row r="15" spans="1:13" s="6" customFormat="1" ht="16.5">
      <c r="A15" s="7"/>
      <c r="B15" s="4"/>
      <c r="C15" s="5"/>
      <c r="D15" s="5"/>
      <c r="E15" s="5"/>
      <c r="H15" s="6">
        <f t="shared" si="1"/>
        <v>7</v>
      </c>
    </row>
    <row r="16" spans="1:13" s="6" customFormat="1" ht="16.5">
      <c r="A16" s="7"/>
      <c r="B16" s="4"/>
      <c r="C16" s="5"/>
      <c r="D16" s="5"/>
      <c r="E16" s="5"/>
      <c r="H16" s="6">
        <f t="shared" si="1"/>
        <v>7</v>
      </c>
    </row>
    <row r="17" spans="1:8" s="6" customFormat="1" ht="16.5">
      <c r="A17" s="7"/>
      <c r="B17" s="4"/>
      <c r="C17" s="5"/>
      <c r="D17" s="5"/>
      <c r="E17" s="5"/>
      <c r="H17" s="6">
        <f t="shared" si="1"/>
        <v>7</v>
      </c>
    </row>
    <row r="18" spans="1:8" s="6" customFormat="1" ht="16.5">
      <c r="A18" s="7"/>
      <c r="B18" s="4"/>
      <c r="C18" s="5"/>
      <c r="D18" s="5"/>
      <c r="E18" s="5"/>
      <c r="H18" s="6">
        <f t="shared" si="1"/>
        <v>7</v>
      </c>
    </row>
    <row r="19" spans="1:8" s="6" customFormat="1" ht="16.5">
      <c r="A19" s="7"/>
      <c r="B19" s="4"/>
      <c r="C19" s="5"/>
      <c r="D19" s="5"/>
      <c r="E19" s="5"/>
      <c r="H19" s="6">
        <f t="shared" si="1"/>
        <v>7</v>
      </c>
    </row>
    <row r="20" spans="1:8" s="6" customFormat="1" ht="16.5">
      <c r="A20" s="7"/>
      <c r="B20" s="4"/>
      <c r="C20" s="5"/>
      <c r="D20" s="5"/>
      <c r="E20" s="5"/>
      <c r="H20" s="6">
        <f t="shared" si="1"/>
        <v>7</v>
      </c>
    </row>
    <row r="21" spans="1:8" s="6" customFormat="1" ht="16.5">
      <c r="A21" s="7"/>
      <c r="B21" s="4"/>
      <c r="C21" s="5"/>
      <c r="D21" s="5"/>
      <c r="E21" s="5"/>
      <c r="H21" s="30">
        <f>MAX(H2:H20)</f>
        <v>7</v>
      </c>
    </row>
    <row r="22" spans="1:8" s="6" customFormat="1" ht="16.5">
      <c r="A22" s="7"/>
      <c r="B22" s="4"/>
      <c r="C22" s="5"/>
      <c r="D22" s="5"/>
      <c r="E22" s="5"/>
    </row>
    <row r="23" spans="1:8" s="6" customFormat="1" ht="16.5">
      <c r="A23" s="7"/>
      <c r="B23" s="4"/>
      <c r="C23" s="5"/>
      <c r="D23" s="5"/>
      <c r="E23" s="5"/>
    </row>
    <row r="24" spans="1:8" s="6" customFormat="1" ht="16.5">
      <c r="A24" s="7"/>
      <c r="B24" s="4"/>
      <c r="C24" s="5"/>
      <c r="D24" s="5"/>
      <c r="E24" s="5"/>
    </row>
    <row r="25" spans="1:8" s="6" customFormat="1" ht="16.5">
      <c r="A25" s="7"/>
      <c r="B25" s="4"/>
      <c r="C25" s="5"/>
      <c r="D25" s="5"/>
      <c r="E25" s="5"/>
    </row>
    <row r="26" spans="1:8" s="6" customFormat="1" ht="16.5">
      <c r="A26" s="7"/>
      <c r="B26" s="4"/>
      <c r="C26" s="5"/>
      <c r="D26" s="5"/>
      <c r="E26" s="5"/>
    </row>
    <row r="27" spans="1:8" s="6" customFormat="1" ht="16.5">
      <c r="A27" s="7"/>
      <c r="B27" s="4"/>
      <c r="C27" s="5"/>
      <c r="D27" s="5"/>
      <c r="E27" s="5"/>
    </row>
    <row r="28" spans="1:8" s="6" customFormat="1" ht="16.5">
      <c r="A28" s="7"/>
      <c r="B28" s="4"/>
      <c r="C28" s="5"/>
      <c r="D28" s="5"/>
      <c r="E28" s="5"/>
    </row>
    <row r="29" spans="1:8" s="6" customFormat="1" ht="16.5">
      <c r="A29" s="7"/>
      <c r="B29" s="4"/>
      <c r="C29" s="5"/>
      <c r="D29" s="5"/>
      <c r="E29" s="5"/>
    </row>
    <row r="30" spans="1:8" s="6" customFormat="1" ht="16.5">
      <c r="A30" s="7"/>
      <c r="B30" s="4"/>
      <c r="C30" s="5"/>
      <c r="D30" s="5"/>
      <c r="E30" s="5"/>
    </row>
    <row r="31" spans="1:8" s="6" customFormat="1" ht="16.5">
      <c r="A31" s="7"/>
      <c r="B31" s="4"/>
      <c r="C31" s="5"/>
      <c r="D31" s="5"/>
      <c r="E31" s="5"/>
    </row>
    <row r="32" spans="1:8" s="6" customFormat="1" ht="16.5">
      <c r="A32" s="7"/>
      <c r="B32" s="4"/>
      <c r="C32" s="5"/>
      <c r="D32" s="5"/>
      <c r="E32" s="5"/>
    </row>
    <row r="33" spans="1:5" s="6" customFormat="1" ht="16.5">
      <c r="A33" s="7"/>
      <c r="B33" s="4"/>
      <c r="C33" s="5"/>
      <c r="D33" s="5"/>
      <c r="E33" s="5"/>
    </row>
    <row r="34" spans="1:5" s="6" customFormat="1" ht="16.5">
      <c r="A34" s="7"/>
      <c r="B34" s="4"/>
      <c r="C34" s="5"/>
      <c r="D34" s="5"/>
      <c r="E34" s="5"/>
    </row>
    <row r="35" spans="1:5" s="6" customFormat="1" ht="16.5">
      <c r="A35" s="7"/>
      <c r="B35" s="4"/>
      <c r="C35" s="5"/>
      <c r="D35" s="5"/>
      <c r="E35" s="5"/>
    </row>
    <row r="36" spans="1:5" s="6" customFormat="1" ht="16.5">
      <c r="A36" s="7"/>
      <c r="B36" s="4"/>
      <c r="C36" s="5"/>
      <c r="D36" s="5"/>
      <c r="E36" s="5"/>
    </row>
    <row r="37" spans="1:5" s="6" customFormat="1" ht="16.5">
      <c r="A37" s="7"/>
      <c r="B37" s="4"/>
      <c r="C37" s="5"/>
      <c r="D37" s="5"/>
      <c r="E37" s="5"/>
    </row>
    <row r="38" spans="1:5" s="6" customFormat="1" ht="16.5">
      <c r="A38" s="7"/>
      <c r="B38" s="4"/>
      <c r="C38" s="5"/>
      <c r="D38" s="5"/>
      <c r="E38" s="5"/>
    </row>
    <row r="39" spans="1:5" s="6" customFormat="1" ht="16.5">
      <c r="A39" s="7"/>
      <c r="B39" s="4"/>
      <c r="C39" s="5"/>
      <c r="D39" s="5"/>
      <c r="E39" s="5"/>
    </row>
    <row r="40" spans="1:5" s="6" customFormat="1" ht="16.5">
      <c r="A40" s="7"/>
      <c r="B40" s="4"/>
      <c r="C40" s="5"/>
      <c r="D40" s="5"/>
      <c r="E40" s="5"/>
    </row>
    <row r="41" spans="1:5" s="6" customFormat="1" ht="16.5">
      <c r="A41" s="7"/>
      <c r="B41" s="4"/>
      <c r="C41" s="5"/>
      <c r="D41" s="5"/>
      <c r="E41" s="5"/>
    </row>
    <row r="42" spans="1:5" s="6" customFormat="1" ht="16.5">
      <c r="A42" s="7"/>
      <c r="B42" s="4"/>
      <c r="C42" s="5"/>
      <c r="D42" s="5"/>
      <c r="E42" s="5"/>
    </row>
    <row r="43" spans="1:5" s="6" customFormat="1" ht="16.5">
      <c r="A43" s="7"/>
      <c r="B43" s="4"/>
      <c r="C43" s="5"/>
      <c r="D43" s="5"/>
      <c r="E43" s="5"/>
    </row>
    <row r="44" spans="1:5" s="6" customFormat="1" ht="16.5">
      <c r="A44" s="7"/>
      <c r="B44" s="4"/>
      <c r="C44" s="5"/>
      <c r="D44" s="5"/>
      <c r="E44" s="5"/>
    </row>
    <row r="45" spans="1:5" s="6" customFormat="1" ht="16.5">
      <c r="A45" s="7"/>
      <c r="B45" s="4"/>
      <c r="C45" s="5"/>
      <c r="D45" s="5"/>
      <c r="E45" s="5"/>
    </row>
    <row r="46" spans="1:5" s="6" customFormat="1" ht="16.5">
      <c r="A46" s="7"/>
      <c r="B46" s="4"/>
      <c r="C46" s="5"/>
      <c r="D46" s="5"/>
      <c r="E46" s="5"/>
    </row>
    <row r="47" spans="1:5" s="6" customFormat="1" ht="16.5">
      <c r="A47" s="7"/>
      <c r="B47" s="4"/>
      <c r="C47" s="5"/>
      <c r="D47" s="5"/>
      <c r="E47" s="5"/>
    </row>
    <row r="48" spans="1:5" s="6" customFormat="1" ht="16.5">
      <c r="A48" s="7"/>
      <c r="B48" s="4"/>
      <c r="C48" s="5"/>
      <c r="D48" s="5"/>
      <c r="E48" s="5"/>
    </row>
    <row r="49" spans="1:5" s="6" customFormat="1" ht="16.5">
      <c r="A49" s="7"/>
      <c r="B49" s="4"/>
      <c r="C49" s="5"/>
      <c r="D49" s="5"/>
      <c r="E49" s="5"/>
    </row>
    <row r="50" spans="1:5" s="6" customFormat="1" ht="16.5">
      <c r="A50" s="7"/>
      <c r="B50" s="4"/>
      <c r="C50" s="5"/>
      <c r="D50" s="5"/>
      <c r="E50" s="5"/>
    </row>
    <row r="51" spans="1:5" s="6" customFormat="1" ht="16.5">
      <c r="A51" s="7"/>
      <c r="B51" s="4"/>
      <c r="C51" s="5"/>
      <c r="D51" s="5"/>
      <c r="E51" s="5"/>
    </row>
    <row r="52" spans="1:5" s="6" customFormat="1" ht="16.5">
      <c r="A52" s="7"/>
      <c r="B52" s="4"/>
      <c r="C52" s="5"/>
      <c r="D52" s="5"/>
      <c r="E52" s="5"/>
    </row>
    <row r="53" spans="1:5" s="6" customFormat="1" ht="16.5">
      <c r="A53" s="7"/>
      <c r="B53" s="4"/>
      <c r="C53" s="5"/>
      <c r="D53" s="5"/>
      <c r="E53" s="5"/>
    </row>
    <row r="54" spans="1:5" s="6" customFormat="1" ht="16.5">
      <c r="A54" s="7"/>
      <c r="B54" s="4"/>
      <c r="C54" s="5"/>
      <c r="D54" s="5"/>
      <c r="E54" s="5"/>
    </row>
    <row r="55" spans="1:5" s="6" customFormat="1" ht="16.5">
      <c r="A55" s="7"/>
      <c r="B55" s="4"/>
      <c r="C55" s="5"/>
      <c r="D55" s="5"/>
      <c r="E55" s="5"/>
    </row>
    <row r="56" spans="1:5" s="6" customFormat="1" ht="16.5">
      <c r="A56" s="7"/>
      <c r="B56" s="4"/>
      <c r="C56" s="5"/>
      <c r="D56" s="5"/>
      <c r="E56" s="5"/>
    </row>
    <row r="57" spans="1:5" s="6" customFormat="1" ht="16.5">
      <c r="A57" s="7"/>
      <c r="B57" s="4"/>
      <c r="C57" s="5"/>
      <c r="D57" s="5"/>
      <c r="E57" s="5"/>
    </row>
    <row r="58" spans="1:5" s="6" customFormat="1" ht="16.5">
      <c r="A58" s="7"/>
      <c r="B58" s="4"/>
      <c r="C58" s="5"/>
      <c r="D58" s="5"/>
      <c r="E58" s="5"/>
    </row>
    <row r="59" spans="1:5" s="6" customFormat="1" ht="16.5">
      <c r="A59" s="7"/>
      <c r="B59" s="4"/>
      <c r="C59" s="5"/>
      <c r="D59" s="5"/>
      <c r="E59" s="5"/>
    </row>
    <row r="60" spans="1:5" s="6" customFormat="1" ht="16.5">
      <c r="A60" s="7"/>
      <c r="B60" s="4"/>
      <c r="C60" s="5"/>
      <c r="D60" s="5"/>
      <c r="E60" s="5"/>
    </row>
    <row r="61" spans="1:5" s="6" customFormat="1" ht="16.5">
      <c r="A61" s="7"/>
      <c r="B61" s="4"/>
      <c r="C61" s="5"/>
      <c r="D61" s="5"/>
      <c r="E61" s="5"/>
    </row>
    <row r="62" spans="1:5" s="6" customFormat="1" ht="16.5">
      <c r="A62" s="7"/>
      <c r="B62" s="4"/>
      <c r="C62" s="5"/>
      <c r="D62" s="5"/>
      <c r="E62" s="5"/>
    </row>
    <row r="63" spans="1:5" s="6" customFormat="1" ht="16.5">
      <c r="A63" s="7"/>
      <c r="B63" s="4"/>
      <c r="C63" s="5"/>
      <c r="D63" s="5"/>
      <c r="E63" s="5"/>
    </row>
    <row r="64" spans="1:5" s="6" customFormat="1" ht="16.5">
      <c r="A64" s="7"/>
      <c r="B64" s="4"/>
      <c r="C64" s="5"/>
      <c r="D64" s="5"/>
      <c r="E64" s="5"/>
    </row>
    <row r="65" spans="1:5" s="6" customFormat="1" ht="16.5">
      <c r="A65" s="7"/>
      <c r="B65" s="4"/>
      <c r="C65" s="5"/>
      <c r="D65" s="5"/>
      <c r="E65" s="5"/>
    </row>
    <row r="66" spans="1:5" s="6" customFormat="1" ht="16.5">
      <c r="A66" s="7"/>
      <c r="B66" s="4"/>
      <c r="C66" s="5"/>
      <c r="D66" s="5"/>
      <c r="E66" s="5"/>
    </row>
    <row r="67" spans="1:5" s="6" customFormat="1" ht="16.5">
      <c r="A67" s="7"/>
      <c r="B67" s="4"/>
      <c r="C67" s="5"/>
      <c r="D67" s="5"/>
      <c r="E67" s="5"/>
    </row>
    <row r="68" spans="1:5" s="6" customFormat="1" ht="16.5">
      <c r="A68" s="7"/>
      <c r="B68" s="4"/>
      <c r="C68" s="5"/>
      <c r="D68" s="5"/>
      <c r="E68" s="5"/>
    </row>
    <row r="69" spans="1:5" s="6" customFormat="1" ht="16.5">
      <c r="A69" s="7"/>
      <c r="B69" s="4"/>
      <c r="C69" s="5"/>
      <c r="D69" s="5"/>
      <c r="E69" s="5"/>
    </row>
    <row r="70" spans="1:5" s="6" customFormat="1" ht="16.5">
      <c r="A70" s="7"/>
      <c r="B70" s="4"/>
      <c r="C70" s="5"/>
      <c r="D70" s="5"/>
      <c r="E70" s="5"/>
    </row>
    <row r="71" spans="1:5" s="6" customFormat="1" ht="16.5">
      <c r="A71" s="7"/>
      <c r="B71" s="4"/>
      <c r="C71" s="5"/>
      <c r="D71" s="5"/>
      <c r="E71" s="5"/>
    </row>
    <row r="72" spans="1:5" s="6" customFormat="1" ht="16.5">
      <c r="A72" s="7"/>
      <c r="B72" s="4"/>
      <c r="C72" s="5"/>
      <c r="D72" s="5"/>
      <c r="E72" s="5"/>
    </row>
    <row r="73" spans="1:5" s="6" customFormat="1" ht="16.5">
      <c r="A73" s="7"/>
      <c r="B73" s="4"/>
      <c r="C73" s="5"/>
      <c r="D73" s="5"/>
      <c r="E73" s="5"/>
    </row>
    <row r="74" spans="1:5" s="6" customFormat="1" ht="16.5">
      <c r="A74" s="7"/>
      <c r="B74" s="4"/>
      <c r="C74" s="5"/>
      <c r="D74" s="5"/>
      <c r="E74" s="5"/>
    </row>
    <row r="75" spans="1:5" s="6" customFormat="1" ht="16.5">
      <c r="A75" s="7"/>
      <c r="B75" s="4"/>
      <c r="C75" s="5"/>
      <c r="D75" s="5"/>
      <c r="E75" s="5"/>
    </row>
    <row r="76" spans="1:5" s="6" customFormat="1" ht="16.5">
      <c r="A76" s="7"/>
      <c r="B76" s="4"/>
      <c r="C76" s="5"/>
      <c r="D76" s="5"/>
      <c r="E76" s="5"/>
    </row>
    <row r="77" spans="1:5" s="6" customFormat="1" ht="16.5">
      <c r="A77" s="7"/>
      <c r="B77" s="4"/>
      <c r="C77" s="5"/>
      <c r="D77" s="5"/>
      <c r="E77" s="5"/>
    </row>
    <row r="78" spans="1:5" s="6" customFormat="1" ht="16.5">
      <c r="A78" s="7"/>
      <c r="B78" s="4"/>
      <c r="C78" s="5"/>
      <c r="D78" s="5"/>
      <c r="E78" s="5"/>
    </row>
    <row r="79" spans="1:5" s="6" customFormat="1" ht="16.5">
      <c r="A79" s="7"/>
      <c r="B79" s="4"/>
      <c r="C79" s="5"/>
      <c r="D79" s="5"/>
      <c r="E79" s="5"/>
    </row>
    <row r="80" spans="1:5" s="6" customFormat="1" ht="16.5">
      <c r="A80" s="7"/>
      <c r="B80" s="4"/>
      <c r="C80" s="5"/>
      <c r="D80" s="5"/>
      <c r="E80" s="5"/>
    </row>
    <row r="81" spans="1:5" s="6" customFormat="1" ht="16.5">
      <c r="A81" s="7"/>
      <c r="B81" s="4"/>
      <c r="C81" s="5"/>
      <c r="D81" s="5"/>
      <c r="E81" s="5"/>
    </row>
    <row r="82" spans="1:5" s="6" customFormat="1" ht="16.5">
      <c r="A82" s="7"/>
      <c r="B82" s="4"/>
      <c r="C82" s="5"/>
      <c r="D82" s="5"/>
      <c r="E82" s="5"/>
    </row>
    <row r="83" spans="1:5" s="6" customFormat="1" ht="16.5">
      <c r="A83" s="7"/>
      <c r="B83" s="4"/>
      <c r="C83" s="5"/>
      <c r="D83" s="5"/>
      <c r="E83" s="5"/>
    </row>
    <row r="84" spans="1:5" s="6" customFormat="1" ht="16.5">
      <c r="A84" s="7"/>
      <c r="B84" s="4"/>
      <c r="C84" s="5"/>
      <c r="D84" s="5"/>
      <c r="E84" s="5"/>
    </row>
    <row r="85" spans="1:5" s="6" customFormat="1" ht="16.5">
      <c r="A85" s="7"/>
      <c r="B85" s="4"/>
      <c r="C85" s="5"/>
      <c r="D85" s="5"/>
      <c r="E85" s="5"/>
    </row>
    <row r="86" spans="1:5" s="6" customFormat="1" ht="16.5">
      <c r="A86" s="7"/>
      <c r="B86" s="4"/>
      <c r="C86" s="5"/>
      <c r="D86" s="5"/>
      <c r="E86" s="5"/>
    </row>
    <row r="87" spans="1:5" s="6" customFormat="1" ht="16.5">
      <c r="A87" s="7"/>
      <c r="B87" s="4"/>
      <c r="C87" s="5"/>
      <c r="D87" s="5"/>
      <c r="E87" s="5"/>
    </row>
    <row r="88" spans="1:5" s="6" customFormat="1" ht="16.5">
      <c r="A88" s="7"/>
      <c r="B88" s="4"/>
      <c r="C88" s="5"/>
      <c r="D88" s="5"/>
      <c r="E88" s="5"/>
    </row>
    <row r="89" spans="1:5" s="6" customFormat="1" ht="16.5">
      <c r="A89" s="7"/>
      <c r="B89" s="4"/>
      <c r="C89" s="5"/>
      <c r="D89" s="5"/>
      <c r="E89" s="5"/>
    </row>
    <row r="90" spans="1:5" s="6" customFormat="1" ht="16.5">
      <c r="A90" s="7"/>
      <c r="B90" s="4"/>
      <c r="C90" s="5"/>
      <c r="D90" s="5"/>
      <c r="E90" s="5"/>
    </row>
    <row r="91" spans="1:5" s="6" customFormat="1" ht="16.5">
      <c r="A91" s="7"/>
      <c r="B91" s="4"/>
      <c r="C91" s="5"/>
      <c r="D91" s="5"/>
      <c r="E91" s="5"/>
    </row>
    <row r="92" spans="1:5" s="6" customFormat="1" ht="16.5">
      <c r="A92" s="7"/>
      <c r="B92" s="4"/>
      <c r="C92" s="5"/>
      <c r="D92" s="5"/>
      <c r="E92" s="5"/>
    </row>
    <row r="93" spans="1:5" s="6" customFormat="1" ht="16.5">
      <c r="A93" s="7"/>
      <c r="B93" s="4"/>
      <c r="C93" s="5"/>
      <c r="D93" s="5"/>
      <c r="E93" s="5"/>
    </row>
    <row r="94" spans="1:5" s="6" customFormat="1" ht="16.5">
      <c r="A94" s="7"/>
      <c r="B94" s="4"/>
      <c r="C94" s="5"/>
      <c r="D94" s="5"/>
      <c r="E94" s="5"/>
    </row>
    <row r="95" spans="1:5" s="6" customFormat="1" ht="16.5">
      <c r="A95" s="7"/>
      <c r="B95" s="4"/>
      <c r="C95" s="5"/>
      <c r="D95" s="5"/>
      <c r="E95" s="5"/>
    </row>
    <row r="96" spans="1:5" s="6" customFormat="1" ht="16.5">
      <c r="A96" s="7"/>
      <c r="B96" s="4"/>
      <c r="C96" s="5"/>
      <c r="D96" s="5"/>
      <c r="E96" s="5"/>
    </row>
    <row r="97" spans="1:5" s="6" customFormat="1" ht="16.5">
      <c r="A97" s="7"/>
      <c r="B97" s="4"/>
      <c r="C97" s="5"/>
      <c r="D97" s="5"/>
      <c r="E97" s="5"/>
    </row>
    <row r="98" spans="1:5" s="6" customFormat="1" ht="16.5">
      <c r="A98" s="7"/>
      <c r="B98" s="4"/>
      <c r="C98" s="5"/>
      <c r="D98" s="5"/>
      <c r="E98" s="5"/>
    </row>
    <row r="99" spans="1:5" s="6" customFormat="1" ht="16.5">
      <c r="A99" s="7"/>
      <c r="B99" s="4"/>
      <c r="C99" s="5"/>
      <c r="D99" s="5"/>
      <c r="E99" s="5"/>
    </row>
    <row r="100" spans="1:5" s="6" customFormat="1" ht="16.5">
      <c r="A100" s="7"/>
      <c r="B100" s="4"/>
      <c r="C100" s="5"/>
      <c r="D100" s="5"/>
      <c r="E100" s="5"/>
    </row>
    <row r="101" spans="1:5" s="6" customFormat="1" ht="16.5">
      <c r="A101" s="7"/>
      <c r="B101" s="4"/>
      <c r="C101" s="5"/>
      <c r="D101" s="5"/>
      <c r="E101" s="5"/>
    </row>
    <row r="102" spans="1:5" s="6" customFormat="1" ht="16.5">
      <c r="A102" s="7"/>
      <c r="B102" s="4"/>
      <c r="C102" s="5"/>
      <c r="D102" s="5"/>
      <c r="E102" s="5"/>
    </row>
    <row r="103" spans="1:5" s="6" customFormat="1" ht="16.5">
      <c r="A103" s="7"/>
      <c r="B103" s="4"/>
      <c r="C103" s="5"/>
      <c r="D103" s="5"/>
      <c r="E103" s="5"/>
    </row>
    <row r="104" spans="1:5" s="6" customFormat="1" ht="16.5">
      <c r="A104" s="7"/>
      <c r="B104" s="4"/>
      <c r="C104" s="5"/>
      <c r="D104" s="5"/>
      <c r="E104" s="5"/>
    </row>
    <row r="105" spans="1:5" s="6" customFormat="1" ht="16.5">
      <c r="A105" s="7"/>
      <c r="B105" s="4"/>
      <c r="C105" s="5"/>
      <c r="D105" s="5"/>
      <c r="E105" s="5"/>
    </row>
    <row r="106" spans="1:5" s="6" customFormat="1" ht="16.5">
      <c r="A106" s="7"/>
      <c r="B106" s="4"/>
      <c r="C106" s="5"/>
      <c r="D106" s="5"/>
      <c r="E106" s="5"/>
    </row>
    <row r="107" spans="1:5" s="6" customFormat="1" ht="16.5">
      <c r="A107" s="7"/>
      <c r="B107" s="4"/>
      <c r="C107" s="5"/>
      <c r="D107" s="5"/>
      <c r="E107" s="5"/>
    </row>
    <row r="108" spans="1:5" s="6" customFormat="1" ht="16.5">
      <c r="A108" s="7"/>
      <c r="B108" s="4"/>
      <c r="C108" s="5"/>
      <c r="D108" s="5"/>
      <c r="E108" s="5"/>
    </row>
    <row r="109" spans="1:5" s="6" customFormat="1" ht="16.5">
      <c r="A109" s="7"/>
      <c r="B109" s="4"/>
      <c r="C109" s="5"/>
      <c r="D109" s="5"/>
      <c r="E109" s="5"/>
    </row>
    <row r="110" spans="1:5" s="6" customFormat="1" ht="16.5">
      <c r="A110" s="7"/>
      <c r="B110" s="4"/>
      <c r="C110" s="5"/>
      <c r="D110" s="5"/>
      <c r="E110" s="5"/>
    </row>
    <row r="111" spans="1:5" s="6" customFormat="1" ht="16.5">
      <c r="A111" s="7"/>
      <c r="B111" s="4"/>
      <c r="C111" s="5"/>
      <c r="D111" s="5"/>
      <c r="E111" s="5"/>
    </row>
    <row r="112" spans="1:5" s="6" customFormat="1" ht="16.5">
      <c r="A112" s="7"/>
      <c r="B112" s="4"/>
      <c r="C112" s="5"/>
      <c r="D112" s="5"/>
      <c r="E112" s="5"/>
    </row>
    <row r="113" spans="1:5" s="6" customFormat="1" ht="16.5">
      <c r="A113" s="7"/>
      <c r="B113" s="4"/>
      <c r="C113" s="5"/>
      <c r="D113" s="5"/>
      <c r="E113" s="5"/>
    </row>
    <row r="114" spans="1:5" s="6" customFormat="1" ht="16.5">
      <c r="A114" s="7"/>
      <c r="B114" s="4"/>
      <c r="C114" s="5"/>
      <c r="D114" s="5"/>
      <c r="E114" s="5"/>
    </row>
    <row r="115" spans="1:5" s="6" customFormat="1" ht="16.5">
      <c r="A115" s="7"/>
      <c r="B115" s="4"/>
      <c r="C115" s="5"/>
      <c r="D115" s="5"/>
      <c r="E115" s="5"/>
    </row>
    <row r="116" spans="1:5" s="6" customFormat="1" ht="16.5">
      <c r="A116" s="7"/>
      <c r="B116" s="4"/>
      <c r="C116" s="5"/>
      <c r="D116" s="5"/>
      <c r="E116" s="5"/>
    </row>
    <row r="117" spans="1:5" s="6" customFormat="1" ht="16.5">
      <c r="A117" s="7"/>
      <c r="B117" s="4"/>
      <c r="C117" s="5"/>
      <c r="D117" s="5"/>
      <c r="E117" s="5"/>
    </row>
    <row r="118" spans="1:5" s="6" customFormat="1" ht="16.5">
      <c r="A118" s="7"/>
      <c r="B118" s="4"/>
      <c r="C118" s="5"/>
      <c r="D118" s="5"/>
      <c r="E118" s="5"/>
    </row>
    <row r="119" spans="1:5" s="6" customFormat="1" ht="16.5">
      <c r="A119" s="7"/>
      <c r="B119" s="4"/>
      <c r="C119" s="5"/>
      <c r="D119" s="5"/>
      <c r="E119" s="5"/>
    </row>
    <row r="120" spans="1:5" s="6" customFormat="1" ht="16.5">
      <c r="A120" s="7"/>
      <c r="B120" s="4"/>
      <c r="C120" s="5"/>
      <c r="D120" s="5"/>
      <c r="E120" s="5"/>
    </row>
    <row r="121" spans="1:5" s="6" customFormat="1" ht="16.5">
      <c r="A121" s="7"/>
      <c r="B121" s="4"/>
      <c r="C121" s="5"/>
      <c r="D121" s="5"/>
      <c r="E121" s="5"/>
    </row>
    <row r="122" spans="1:5" s="6" customFormat="1" ht="16.5">
      <c r="A122" s="7"/>
      <c r="B122" s="4"/>
      <c r="C122" s="5"/>
      <c r="D122" s="5"/>
      <c r="E122" s="5"/>
    </row>
    <row r="123" spans="1:5" s="6" customFormat="1" ht="16.5">
      <c r="A123" s="7"/>
      <c r="B123" s="4"/>
      <c r="C123" s="5"/>
      <c r="D123" s="5"/>
      <c r="E123" s="5"/>
    </row>
    <row r="124" spans="1:5" s="6" customFormat="1" ht="16.5">
      <c r="A124" s="7"/>
      <c r="B124" s="4"/>
      <c r="C124" s="5"/>
      <c r="D124" s="5"/>
      <c r="E124" s="5"/>
    </row>
    <row r="125" spans="1:5" s="6" customFormat="1" ht="16.5">
      <c r="A125" s="7"/>
      <c r="B125" s="4"/>
      <c r="C125" s="5"/>
      <c r="D125" s="5"/>
      <c r="E125" s="5"/>
    </row>
    <row r="126" spans="1:5" s="6" customFormat="1" ht="16.5">
      <c r="A126" s="7"/>
      <c r="B126" s="4"/>
      <c r="C126" s="5"/>
      <c r="D126" s="5"/>
      <c r="E126" s="5"/>
    </row>
    <row r="127" spans="1:5" s="6" customFormat="1" ht="16.5">
      <c r="A127" s="7"/>
      <c r="B127" s="4"/>
      <c r="C127" s="5"/>
      <c r="D127" s="5"/>
      <c r="E127" s="5"/>
    </row>
    <row r="128" spans="1:5" s="6" customFormat="1" ht="16.5">
      <c r="A128" s="7"/>
      <c r="B128" s="4"/>
      <c r="C128" s="5"/>
      <c r="D128" s="5"/>
      <c r="E128" s="5"/>
    </row>
    <row r="129" spans="1:5" s="6" customFormat="1" ht="16.5">
      <c r="A129" s="7"/>
      <c r="B129" s="4"/>
      <c r="C129" s="5"/>
      <c r="D129" s="5"/>
      <c r="E129" s="5"/>
    </row>
    <row r="130" spans="1:5" s="6" customFormat="1" ht="16.5">
      <c r="A130" s="7"/>
      <c r="B130" s="4"/>
      <c r="C130" s="5"/>
      <c r="D130" s="5"/>
      <c r="E130" s="5"/>
    </row>
    <row r="131" spans="1:5" s="6" customFormat="1" ht="16.5">
      <c r="A131" s="7"/>
      <c r="B131" s="4"/>
      <c r="C131" s="5"/>
      <c r="D131" s="5"/>
      <c r="E131" s="5"/>
    </row>
    <row r="132" spans="1:5" s="6" customFormat="1" ht="16.5">
      <c r="A132" s="7"/>
      <c r="B132" s="4"/>
      <c r="C132" s="5"/>
      <c r="D132" s="5"/>
      <c r="E132" s="5"/>
    </row>
    <row r="133" spans="1:5" s="6" customFormat="1" ht="16.5">
      <c r="A133" s="7"/>
      <c r="B133" s="4"/>
      <c r="C133" s="5"/>
      <c r="D133" s="5"/>
      <c r="E133" s="5"/>
    </row>
    <row r="134" spans="1:5" s="6" customFormat="1" ht="16.5">
      <c r="A134" s="7"/>
      <c r="B134" s="4"/>
      <c r="C134" s="5"/>
      <c r="D134" s="5"/>
      <c r="E134" s="5"/>
    </row>
    <row r="135" spans="1:5" s="6" customFormat="1" ht="16.5">
      <c r="A135" s="7"/>
      <c r="B135" s="4"/>
      <c r="C135" s="5"/>
      <c r="D135" s="5"/>
      <c r="E135" s="5"/>
    </row>
    <row r="136" spans="1:5" s="6" customFormat="1" ht="16.5">
      <c r="A136" s="7"/>
      <c r="B136" s="4"/>
      <c r="C136" s="5"/>
      <c r="D136" s="5"/>
      <c r="E136" s="5"/>
    </row>
    <row r="137" spans="1:5" s="6" customFormat="1" ht="16.5">
      <c r="A137" s="7"/>
      <c r="B137" s="4"/>
      <c r="C137" s="5"/>
      <c r="D137" s="5"/>
      <c r="E137" s="5"/>
    </row>
    <row r="138" spans="1:5" s="6" customFormat="1" ht="16.5">
      <c r="A138" s="7"/>
      <c r="B138" s="4"/>
      <c r="C138" s="5"/>
      <c r="D138" s="5"/>
      <c r="E138" s="5"/>
    </row>
    <row r="139" spans="1:5" s="6" customFormat="1" ht="16.5">
      <c r="A139" s="7"/>
      <c r="B139" s="4"/>
      <c r="C139" s="5"/>
      <c r="D139" s="5"/>
      <c r="E139" s="5"/>
    </row>
    <row r="140" spans="1:5" s="6" customFormat="1" ht="16.5">
      <c r="A140" s="7"/>
      <c r="B140" s="4"/>
      <c r="C140" s="5"/>
      <c r="D140" s="5"/>
      <c r="E140" s="5"/>
    </row>
    <row r="141" spans="1:5" s="6" customFormat="1" ht="16.5">
      <c r="A141" s="7"/>
      <c r="B141" s="4"/>
      <c r="C141" s="5"/>
      <c r="D141" s="5"/>
      <c r="E141" s="5"/>
    </row>
    <row r="142" spans="1:5" s="6" customFormat="1" ht="16.5">
      <c r="A142" s="7"/>
      <c r="B142" s="4"/>
      <c r="C142" s="5"/>
      <c r="D142" s="5"/>
      <c r="E142" s="5"/>
    </row>
    <row r="143" spans="1:5" s="6" customFormat="1" ht="16.5">
      <c r="A143" s="7"/>
      <c r="B143" s="4"/>
      <c r="C143" s="5"/>
      <c r="D143" s="5"/>
      <c r="E143" s="5"/>
    </row>
    <row r="144" spans="1:5" s="6" customFormat="1" ht="16.5">
      <c r="A144" s="7"/>
      <c r="B144" s="4"/>
      <c r="C144" s="5"/>
      <c r="D144" s="5"/>
      <c r="E144" s="5"/>
    </row>
    <row r="145" spans="1:5" s="6" customFormat="1" ht="16.5">
      <c r="A145" s="7"/>
      <c r="B145" s="4"/>
      <c r="C145" s="5"/>
      <c r="D145" s="5"/>
      <c r="E145" s="5"/>
    </row>
    <row r="146" spans="1:5" s="6" customFormat="1" ht="16.5">
      <c r="A146" s="7"/>
      <c r="B146" s="4"/>
      <c r="C146" s="5"/>
      <c r="D146" s="5"/>
      <c r="E146" s="5"/>
    </row>
    <row r="147" spans="1:5" s="6" customFormat="1" ht="16.5">
      <c r="A147" s="7"/>
      <c r="B147" s="4"/>
      <c r="C147" s="5"/>
      <c r="D147" s="5"/>
      <c r="E147" s="5"/>
    </row>
    <row r="148" spans="1:5" s="6" customFormat="1" ht="16.5">
      <c r="A148" s="7"/>
      <c r="B148" s="4"/>
      <c r="C148" s="5"/>
      <c r="D148" s="5"/>
      <c r="E148" s="5"/>
    </row>
    <row r="149" spans="1:5" s="6" customFormat="1" ht="16.5">
      <c r="A149" s="7"/>
      <c r="B149" s="4"/>
      <c r="C149" s="5"/>
      <c r="D149" s="5"/>
      <c r="E149" s="5"/>
    </row>
    <row r="150" spans="1:5" s="6" customFormat="1" ht="16.5">
      <c r="A150" s="7"/>
      <c r="B150" s="4"/>
      <c r="C150" s="5"/>
      <c r="D150" s="5"/>
      <c r="E150" s="5"/>
    </row>
    <row r="151" spans="1:5" s="6" customFormat="1" ht="16.5">
      <c r="A151" s="7"/>
      <c r="B151" s="4"/>
      <c r="C151" s="5"/>
      <c r="D151" s="5"/>
      <c r="E151" s="5"/>
    </row>
    <row r="152" spans="1:5" s="6" customFormat="1" ht="16.5">
      <c r="A152" s="7"/>
      <c r="B152" s="4"/>
      <c r="C152" s="5"/>
      <c r="D152" s="5"/>
      <c r="E152" s="5"/>
    </row>
    <row r="153" spans="1:5" s="6" customFormat="1" ht="16.5">
      <c r="A153" s="7"/>
      <c r="B153" s="4"/>
      <c r="C153" s="5"/>
      <c r="D153" s="5"/>
      <c r="E153" s="5"/>
    </row>
    <row r="154" spans="1:5" s="6" customFormat="1" ht="16.5">
      <c r="A154" s="7"/>
      <c r="B154" s="4"/>
      <c r="C154" s="5"/>
      <c r="D154" s="5"/>
      <c r="E154" s="5"/>
    </row>
    <row r="155" spans="1:5" s="6" customFormat="1" ht="16.5">
      <c r="A155" s="7"/>
      <c r="B155" s="4"/>
      <c r="C155" s="5"/>
      <c r="D155" s="5"/>
      <c r="E155" s="5"/>
    </row>
    <row r="156" spans="1:5" s="6" customFormat="1" ht="16.5">
      <c r="A156" s="7"/>
      <c r="B156" s="4"/>
      <c r="C156" s="5"/>
      <c r="D156" s="5"/>
      <c r="E156" s="5"/>
    </row>
    <row r="157" spans="1:5" s="6" customFormat="1" ht="16.5">
      <c r="A157" s="7"/>
      <c r="B157" s="4"/>
      <c r="C157" s="5"/>
      <c r="D157" s="5"/>
      <c r="E157" s="5"/>
    </row>
    <row r="158" spans="1:5" s="6" customFormat="1" ht="16.5">
      <c r="A158" s="7"/>
      <c r="B158" s="4"/>
      <c r="C158" s="5"/>
      <c r="D158" s="5"/>
      <c r="E158" s="5"/>
    </row>
    <row r="159" spans="1:5" s="6" customFormat="1" ht="16.5">
      <c r="A159" s="7"/>
      <c r="B159" s="4"/>
      <c r="C159" s="5"/>
      <c r="D159" s="5"/>
      <c r="E159" s="5"/>
    </row>
    <row r="160" spans="1:5" s="6" customFormat="1" ht="16.5">
      <c r="A160" s="7"/>
      <c r="B160" s="4"/>
      <c r="C160" s="5"/>
      <c r="D160" s="5"/>
      <c r="E160" s="5"/>
    </row>
    <row r="161" spans="1:5" s="6" customFormat="1" ht="16.5">
      <c r="A161" s="7"/>
      <c r="B161" s="4"/>
      <c r="C161" s="5"/>
      <c r="D161" s="5"/>
      <c r="E161" s="5"/>
    </row>
    <row r="162" spans="1:5" s="6" customFormat="1" ht="16.5">
      <c r="A162" s="7"/>
      <c r="B162" s="4"/>
      <c r="C162" s="5"/>
      <c r="D162" s="5"/>
      <c r="E162" s="5"/>
    </row>
    <row r="163" spans="1:5" s="6" customFormat="1" ht="16.5">
      <c r="A163" s="7"/>
      <c r="B163" s="4"/>
      <c r="C163" s="5"/>
      <c r="D163" s="5"/>
      <c r="E163" s="5"/>
    </row>
    <row r="164" spans="1:5" s="6" customFormat="1" ht="16.5">
      <c r="A164" s="7"/>
      <c r="B164" s="4"/>
      <c r="C164" s="5"/>
      <c r="D164" s="5"/>
      <c r="E164" s="5"/>
    </row>
    <row r="165" spans="1:5" s="6" customFormat="1" ht="16.5">
      <c r="A165" s="7"/>
      <c r="B165" s="4"/>
      <c r="C165" s="5"/>
      <c r="D165" s="5"/>
      <c r="E165" s="5"/>
    </row>
    <row r="166" spans="1:5" s="6" customFormat="1" ht="16.5">
      <c r="A166" s="7"/>
      <c r="B166" s="4"/>
      <c r="C166" s="5"/>
      <c r="D166" s="5"/>
      <c r="E166" s="5"/>
    </row>
    <row r="167" spans="1:5" s="6" customFormat="1" ht="16.5">
      <c r="A167" s="7"/>
      <c r="B167" s="4"/>
      <c r="C167" s="5"/>
      <c r="D167" s="5"/>
      <c r="E167" s="5"/>
    </row>
    <row r="168" spans="1:5" s="6" customFormat="1" ht="16.5">
      <c r="A168" s="7"/>
      <c r="B168" s="4"/>
      <c r="C168" s="5"/>
      <c r="D168" s="5"/>
      <c r="E168" s="5"/>
    </row>
    <row r="169" spans="1:5" s="6" customFormat="1" ht="16.5">
      <c r="A169" s="7"/>
      <c r="B169" s="4"/>
      <c r="C169" s="5"/>
      <c r="D169" s="5"/>
      <c r="E169" s="5"/>
    </row>
    <row r="170" spans="1:5" s="6" customFormat="1" ht="16.5">
      <c r="A170" s="7"/>
      <c r="B170" s="4"/>
      <c r="C170" s="5"/>
      <c r="D170" s="5"/>
      <c r="E170" s="5"/>
    </row>
    <row r="171" spans="1:5" s="6" customFormat="1" ht="16.5">
      <c r="A171" s="7"/>
      <c r="B171" s="4"/>
      <c r="C171" s="5"/>
      <c r="D171" s="5"/>
      <c r="E171" s="5"/>
    </row>
    <row r="172" spans="1:5" s="6" customFormat="1" ht="16.5">
      <c r="A172" s="7"/>
      <c r="B172" s="4"/>
      <c r="C172" s="5"/>
      <c r="D172" s="5"/>
      <c r="E172" s="5"/>
    </row>
    <row r="173" spans="1:5" s="6" customFormat="1" ht="16.5">
      <c r="A173" s="7"/>
      <c r="B173" s="4"/>
      <c r="C173" s="5"/>
      <c r="D173" s="5"/>
      <c r="E173" s="5"/>
    </row>
    <row r="174" spans="1:5" s="6" customFormat="1" ht="16.5">
      <c r="A174" s="7"/>
      <c r="B174" s="4"/>
      <c r="C174" s="5"/>
      <c r="D174" s="5"/>
      <c r="E174" s="5"/>
    </row>
    <row r="175" spans="1:5" s="6" customFormat="1" ht="16.5">
      <c r="A175" s="7"/>
      <c r="B175" s="4"/>
      <c r="C175" s="5"/>
      <c r="D175" s="5"/>
      <c r="E175" s="5"/>
    </row>
    <row r="176" spans="1:5" s="6" customFormat="1" ht="16.5">
      <c r="A176" s="7"/>
      <c r="B176" s="4"/>
      <c r="C176" s="5"/>
      <c r="D176" s="5"/>
      <c r="E176" s="5"/>
    </row>
    <row r="177" spans="1:5" s="6" customFormat="1" ht="16.5">
      <c r="A177" s="7"/>
      <c r="B177" s="4"/>
      <c r="C177" s="5"/>
      <c r="D177" s="5"/>
      <c r="E177" s="5"/>
    </row>
    <row r="178" spans="1:5" s="6" customFormat="1" ht="16.5">
      <c r="A178" s="7"/>
      <c r="B178" s="4"/>
      <c r="C178" s="5"/>
      <c r="D178" s="5"/>
      <c r="E178" s="5"/>
    </row>
    <row r="179" spans="1:5" s="6" customFormat="1" ht="16.5">
      <c r="A179" s="7"/>
      <c r="B179" s="4"/>
      <c r="C179" s="5"/>
      <c r="D179" s="5"/>
      <c r="E179" s="5"/>
    </row>
    <row r="180" spans="1:5" s="6" customFormat="1" ht="16.5">
      <c r="A180" s="7"/>
      <c r="B180" s="4"/>
      <c r="C180" s="5"/>
      <c r="D180" s="5"/>
      <c r="E180" s="5"/>
    </row>
    <row r="181" spans="1:5" s="6" customFormat="1" ht="16.5">
      <c r="A181" s="7"/>
      <c r="B181" s="4"/>
      <c r="C181" s="5"/>
      <c r="D181" s="5"/>
      <c r="E181" s="5"/>
    </row>
    <row r="182" spans="1:5" s="6" customFormat="1" ht="16.5">
      <c r="A182" s="7"/>
      <c r="B182" s="4"/>
      <c r="C182" s="5"/>
      <c r="D182" s="5"/>
      <c r="E182" s="5"/>
    </row>
    <row r="183" spans="1:5" s="6" customFormat="1" ht="16.5">
      <c r="A183" s="7"/>
      <c r="B183" s="4"/>
      <c r="C183" s="5"/>
      <c r="D183" s="5"/>
      <c r="E183" s="5"/>
    </row>
    <row r="184" spans="1:5" s="6" customFormat="1" ht="16.5">
      <c r="A184" s="7"/>
      <c r="B184" s="4"/>
      <c r="C184" s="5"/>
      <c r="D184" s="5"/>
      <c r="E184" s="5"/>
    </row>
    <row r="185" spans="1:5" s="6" customFormat="1" ht="16.5">
      <c r="A185" s="7"/>
      <c r="B185" s="4"/>
      <c r="C185" s="5"/>
      <c r="D185" s="5"/>
      <c r="E185" s="5"/>
    </row>
    <row r="186" spans="1:5" s="6" customFormat="1" ht="16.5">
      <c r="A186" s="7"/>
      <c r="B186" s="4"/>
      <c r="C186" s="5"/>
      <c r="D186" s="5"/>
      <c r="E186" s="5"/>
    </row>
    <row r="187" spans="1:5" s="6" customFormat="1" ht="16.5">
      <c r="A187" s="7"/>
      <c r="B187" s="4"/>
      <c r="C187" s="5"/>
      <c r="D187" s="5"/>
      <c r="E187" s="5"/>
    </row>
    <row r="188" spans="1:5" s="6" customFormat="1" ht="16.5">
      <c r="A188" s="7"/>
      <c r="B188" s="4"/>
      <c r="C188" s="5"/>
      <c r="D188" s="5"/>
      <c r="E188" s="5"/>
    </row>
    <row r="189" spans="1:5" s="6" customFormat="1" ht="16.5">
      <c r="A189" s="7"/>
      <c r="B189" s="4"/>
      <c r="C189" s="5"/>
      <c r="D189" s="5"/>
      <c r="E189" s="5"/>
    </row>
    <row r="190" spans="1:5" s="6" customFormat="1" ht="16.5">
      <c r="A190" s="7"/>
      <c r="B190" s="4"/>
      <c r="C190" s="5"/>
      <c r="D190" s="5"/>
      <c r="E190" s="5"/>
    </row>
    <row r="191" spans="1:5" s="6" customFormat="1" ht="16.5">
      <c r="A191" s="7"/>
      <c r="B191" s="4"/>
      <c r="C191" s="5"/>
      <c r="D191" s="5"/>
      <c r="E191" s="5"/>
    </row>
    <row r="192" spans="1:5" s="6" customFormat="1" ht="16.5">
      <c r="A192" s="7"/>
      <c r="B192" s="4"/>
      <c r="C192" s="5"/>
      <c r="D192" s="5"/>
      <c r="E192" s="5"/>
    </row>
    <row r="193" spans="1:5" s="6" customFormat="1" ht="16.5">
      <c r="A193" s="7"/>
      <c r="B193" s="4"/>
      <c r="C193" s="5"/>
      <c r="D193" s="5"/>
      <c r="E193" s="5"/>
    </row>
    <row r="194" spans="1:5" s="6" customFormat="1" ht="16.5">
      <c r="A194" s="7"/>
      <c r="B194" s="4"/>
      <c r="C194" s="5"/>
      <c r="D194" s="5"/>
      <c r="E194" s="5"/>
    </row>
    <row r="195" spans="1:5" s="6" customFormat="1" ht="16.5">
      <c r="A195" s="7"/>
      <c r="B195" s="4"/>
      <c r="C195" s="5"/>
      <c r="D195" s="5"/>
      <c r="E195" s="5"/>
    </row>
    <row r="196" spans="1:5" s="6" customFormat="1" ht="16.5">
      <c r="A196" s="7"/>
      <c r="B196" s="4"/>
      <c r="C196" s="5"/>
      <c r="D196" s="5"/>
      <c r="E196" s="5"/>
    </row>
    <row r="197" spans="1:5" s="6" customFormat="1" ht="16.5">
      <c r="A197" s="7"/>
      <c r="B197" s="4"/>
      <c r="C197" s="5"/>
      <c r="D197" s="5"/>
      <c r="E197" s="5"/>
    </row>
    <row r="198" spans="1:5" s="6" customFormat="1" ht="16.5">
      <c r="A198" s="7"/>
      <c r="B198" s="4"/>
      <c r="C198" s="5"/>
      <c r="D198" s="5"/>
      <c r="E198" s="5"/>
    </row>
    <row r="199" spans="1:5" s="6" customFormat="1" ht="16.5">
      <c r="A199" s="7"/>
      <c r="B199" s="4"/>
      <c r="C199" s="5"/>
      <c r="D199" s="5"/>
      <c r="E199" s="5"/>
    </row>
    <row r="200" spans="1:5" s="6" customFormat="1" ht="16.5">
      <c r="A200" s="7"/>
      <c r="B200" s="4"/>
      <c r="C200" s="5"/>
      <c r="D200" s="5"/>
      <c r="E200" s="5"/>
    </row>
    <row r="201" spans="1:5" s="6" customFormat="1" ht="16.5">
      <c r="A201" s="7"/>
      <c r="B201" s="4"/>
      <c r="C201" s="5"/>
      <c r="D201" s="5"/>
      <c r="E201" s="5"/>
    </row>
    <row r="202" spans="1:5" s="6" customFormat="1" ht="16.5">
      <c r="A202" s="7"/>
      <c r="B202" s="4"/>
      <c r="C202" s="5"/>
      <c r="D202" s="5"/>
      <c r="E202" s="5"/>
    </row>
    <row r="203" spans="1:5" s="6" customFormat="1" ht="16.5">
      <c r="A203" s="7"/>
      <c r="B203" s="4"/>
      <c r="C203" s="5"/>
      <c r="D203" s="5"/>
      <c r="E203" s="5"/>
    </row>
    <row r="204" spans="1:5" s="6" customFormat="1" ht="16.5">
      <c r="A204" s="7"/>
      <c r="B204" s="4"/>
      <c r="C204" s="5"/>
      <c r="D204" s="5"/>
      <c r="E204" s="5"/>
    </row>
    <row r="205" spans="1:5" s="6" customFormat="1" ht="16.5">
      <c r="A205" s="7"/>
      <c r="B205" s="4"/>
      <c r="C205" s="5"/>
      <c r="D205" s="5"/>
      <c r="E205" s="5"/>
    </row>
    <row r="206" spans="1:5" s="6" customFormat="1" ht="16.5">
      <c r="A206" s="7"/>
      <c r="B206" s="4"/>
      <c r="C206" s="5"/>
      <c r="D206" s="5"/>
      <c r="E206" s="5"/>
    </row>
    <row r="207" spans="1:5" s="6" customFormat="1" ht="16.5">
      <c r="A207" s="7"/>
      <c r="B207" s="4"/>
      <c r="C207" s="5"/>
      <c r="D207" s="5"/>
      <c r="E207" s="5"/>
    </row>
    <row r="208" spans="1:5" s="6" customFormat="1" ht="16.5">
      <c r="A208" s="7"/>
      <c r="B208" s="4"/>
      <c r="C208" s="5"/>
      <c r="D208" s="5"/>
      <c r="E208" s="5"/>
    </row>
    <row r="209" spans="1:5" s="6" customFormat="1" ht="16.5">
      <c r="A209" s="7"/>
      <c r="B209" s="4"/>
      <c r="C209" s="5"/>
      <c r="D209" s="5"/>
      <c r="E209" s="5"/>
    </row>
    <row r="210" spans="1:5" s="6" customFormat="1" ht="16.5">
      <c r="A210" s="7"/>
      <c r="B210" s="4"/>
      <c r="C210" s="5"/>
      <c r="D210" s="5"/>
      <c r="E210" s="5"/>
    </row>
    <row r="211" spans="1:5" s="6" customFormat="1" ht="16.5">
      <c r="A211" s="7"/>
      <c r="B211" s="4"/>
      <c r="C211" s="5"/>
      <c r="D211" s="5"/>
      <c r="E211" s="5"/>
    </row>
    <row r="212" spans="1:5" s="6" customFormat="1" ht="16.5">
      <c r="A212" s="7"/>
      <c r="B212" s="4"/>
      <c r="C212" s="5"/>
      <c r="D212" s="5"/>
      <c r="E212" s="5"/>
    </row>
    <row r="213" spans="1:5" s="6" customFormat="1" ht="16.5">
      <c r="A213" s="7"/>
      <c r="B213" s="4"/>
      <c r="C213" s="5"/>
      <c r="D213" s="5"/>
      <c r="E213" s="5"/>
    </row>
    <row r="214" spans="1:5" s="6" customFormat="1" ht="16.5">
      <c r="A214" s="7"/>
      <c r="B214" s="4"/>
      <c r="C214" s="5"/>
      <c r="D214" s="5"/>
      <c r="E214" s="5"/>
    </row>
    <row r="215" spans="1:5" s="6" customFormat="1" ht="16.5">
      <c r="A215" s="7"/>
      <c r="B215" s="4"/>
      <c r="C215" s="5"/>
      <c r="D215" s="5"/>
      <c r="E215" s="5"/>
    </row>
    <row r="216" spans="1:5" s="6" customFormat="1" ht="16.5">
      <c r="A216" s="7"/>
      <c r="B216" s="4"/>
      <c r="C216" s="5"/>
      <c r="D216" s="5"/>
      <c r="E216" s="5"/>
    </row>
    <row r="217" spans="1:5" s="6" customFormat="1" ht="16.5">
      <c r="A217" s="7"/>
      <c r="B217" s="4"/>
      <c r="C217" s="5"/>
      <c r="D217" s="5"/>
      <c r="E217" s="5"/>
    </row>
    <row r="218" spans="1:5" s="6" customFormat="1" ht="16.5">
      <c r="A218" s="7"/>
      <c r="B218" s="4"/>
      <c r="C218" s="5"/>
      <c r="D218" s="5"/>
      <c r="E218" s="5"/>
    </row>
    <row r="219" spans="1:5" s="6" customFormat="1" ht="16.5">
      <c r="A219" s="7"/>
      <c r="B219" s="4"/>
      <c r="C219" s="5"/>
      <c r="D219" s="5"/>
      <c r="E219" s="5"/>
    </row>
    <row r="220" spans="1:5" s="6" customFormat="1" ht="16.5">
      <c r="A220" s="7"/>
      <c r="B220" s="4"/>
      <c r="C220" s="5"/>
      <c r="D220" s="5"/>
      <c r="E220" s="5"/>
    </row>
    <row r="221" spans="1:5" s="6" customFormat="1" ht="16.5">
      <c r="A221" s="7"/>
      <c r="B221" s="4"/>
      <c r="C221" s="5"/>
      <c r="D221" s="5"/>
      <c r="E221" s="5"/>
    </row>
    <row r="222" spans="1:5" s="6" customFormat="1" ht="16.5">
      <c r="A222" s="7"/>
      <c r="B222" s="4"/>
      <c r="C222" s="5"/>
      <c r="D222" s="5"/>
      <c r="E222" s="5"/>
    </row>
    <row r="223" spans="1:5" s="6" customFormat="1" ht="16.5">
      <c r="A223" s="7"/>
      <c r="B223" s="4"/>
      <c r="C223" s="5"/>
      <c r="D223" s="5"/>
      <c r="E223" s="5"/>
    </row>
    <row r="224" spans="1:5" s="6" customFormat="1" ht="16.5">
      <c r="A224" s="7"/>
      <c r="B224" s="4"/>
      <c r="C224" s="5"/>
      <c r="D224" s="5"/>
      <c r="E224" s="5"/>
    </row>
    <row r="225" spans="1:5" s="6" customFormat="1" ht="16.5">
      <c r="A225" s="7"/>
      <c r="B225" s="4"/>
      <c r="C225" s="5"/>
      <c r="D225" s="5"/>
      <c r="E225" s="5"/>
    </row>
    <row r="226" spans="1:5" s="6" customFormat="1" ht="16.5">
      <c r="A226" s="7"/>
      <c r="B226" s="4"/>
      <c r="C226" s="5"/>
      <c r="D226" s="5"/>
      <c r="E226" s="5"/>
    </row>
    <row r="227" spans="1:5" s="6" customFormat="1" ht="16.5">
      <c r="A227" s="7"/>
      <c r="B227" s="4"/>
      <c r="C227" s="5"/>
      <c r="D227" s="5"/>
      <c r="E227" s="5"/>
    </row>
    <row r="228" spans="1:5" s="6" customFormat="1" ht="16.5">
      <c r="A228" s="7"/>
      <c r="B228" s="4"/>
      <c r="C228" s="5"/>
      <c r="D228" s="5"/>
      <c r="E228" s="5"/>
    </row>
    <row r="229" spans="1:5" s="6" customFormat="1" ht="16.5">
      <c r="A229" s="7"/>
      <c r="B229" s="4"/>
      <c r="C229" s="5"/>
      <c r="D229" s="5"/>
      <c r="E229" s="5"/>
    </row>
    <row r="230" spans="1:5" s="6" customFormat="1" ht="16.5">
      <c r="A230" s="7"/>
      <c r="B230" s="4"/>
      <c r="C230" s="5"/>
      <c r="D230" s="5"/>
      <c r="E230" s="5"/>
    </row>
    <row r="231" spans="1:5" s="6" customFormat="1" ht="16.5">
      <c r="A231" s="7"/>
      <c r="B231" s="4"/>
      <c r="C231" s="5"/>
      <c r="D231" s="5"/>
      <c r="E231" s="5"/>
    </row>
    <row r="232" spans="1:5" s="6" customFormat="1" ht="16.5">
      <c r="A232" s="7"/>
      <c r="B232" s="4"/>
      <c r="C232" s="5"/>
      <c r="D232" s="5"/>
      <c r="E232" s="5"/>
    </row>
    <row r="233" spans="1:5" s="6" customFormat="1" ht="16.5">
      <c r="A233" s="7"/>
      <c r="B233" s="4"/>
      <c r="C233" s="5"/>
      <c r="D233" s="5"/>
      <c r="E233" s="5"/>
    </row>
    <row r="234" spans="1:5" s="6" customFormat="1" ht="16.5">
      <c r="A234" s="7"/>
      <c r="B234" s="4"/>
      <c r="C234" s="5"/>
      <c r="D234" s="5"/>
      <c r="E234" s="5"/>
    </row>
    <row r="235" spans="1:5" s="6" customFormat="1" ht="16.5">
      <c r="A235" s="7"/>
      <c r="B235" s="4"/>
      <c r="C235" s="5"/>
      <c r="D235" s="5"/>
      <c r="E235" s="5"/>
    </row>
    <row r="236" spans="1:5" s="6" customFormat="1" ht="16.5">
      <c r="A236" s="7"/>
      <c r="B236" s="4"/>
      <c r="C236" s="5"/>
      <c r="D236" s="5"/>
      <c r="E236" s="5"/>
    </row>
    <row r="237" spans="1:5" s="6" customFormat="1" ht="16.5">
      <c r="A237" s="7"/>
      <c r="B237" s="4"/>
      <c r="C237" s="5"/>
      <c r="D237" s="5"/>
      <c r="E237" s="5"/>
    </row>
    <row r="238" spans="1:5" s="6" customFormat="1" ht="16.5">
      <c r="A238" s="7"/>
      <c r="B238" s="4"/>
      <c r="C238" s="5"/>
      <c r="D238" s="5"/>
      <c r="E238" s="5"/>
    </row>
    <row r="239" spans="1:5" s="6" customFormat="1" ht="16.5">
      <c r="A239" s="7"/>
      <c r="B239" s="4"/>
      <c r="C239" s="5"/>
      <c r="D239" s="5"/>
      <c r="E239" s="5"/>
    </row>
    <row r="240" spans="1:5" s="6" customFormat="1" ht="16.5">
      <c r="A240" s="7"/>
      <c r="B240" s="4"/>
      <c r="C240" s="5"/>
      <c r="D240" s="5"/>
      <c r="E240" s="5"/>
    </row>
    <row r="241" spans="1:5" s="6" customFormat="1" ht="16.5">
      <c r="A241" s="7"/>
      <c r="B241" s="4"/>
      <c r="C241" s="5"/>
      <c r="D241" s="5"/>
      <c r="E241" s="5"/>
    </row>
    <row r="242" spans="1:5" s="6" customFormat="1" ht="16.5">
      <c r="A242" s="7"/>
      <c r="B242" s="4"/>
      <c r="C242" s="5"/>
      <c r="D242" s="5"/>
      <c r="E242" s="5"/>
    </row>
    <row r="243" spans="1:5" s="6" customFormat="1" ht="16.5">
      <c r="A243" s="7"/>
      <c r="B243" s="4"/>
      <c r="C243" s="5"/>
      <c r="D243" s="5"/>
      <c r="E243" s="5"/>
    </row>
    <row r="244" spans="1:5" s="6" customFormat="1" ht="16.5">
      <c r="A244" s="7"/>
      <c r="B244" s="4"/>
      <c r="C244" s="5"/>
      <c r="D244" s="5"/>
      <c r="E244" s="5"/>
    </row>
    <row r="245" spans="1:5" s="6" customFormat="1" ht="16.5">
      <c r="A245" s="7"/>
      <c r="B245" s="4"/>
      <c r="C245" s="5"/>
      <c r="D245" s="5"/>
      <c r="E245" s="5"/>
    </row>
    <row r="246" spans="1:5" s="6" customFormat="1" ht="16.5">
      <c r="A246" s="7"/>
      <c r="B246" s="4"/>
      <c r="C246" s="5"/>
      <c r="D246" s="5"/>
      <c r="E246" s="5"/>
    </row>
    <row r="247" spans="1:5" s="6" customFormat="1" ht="16.5">
      <c r="A247" s="7"/>
      <c r="B247" s="4"/>
      <c r="C247" s="5"/>
      <c r="D247" s="5"/>
      <c r="E247" s="5"/>
    </row>
    <row r="248" spans="1:5" s="6" customFormat="1" ht="16.5">
      <c r="A248" s="7"/>
      <c r="B248" s="4"/>
      <c r="C248" s="5"/>
      <c r="D248" s="5"/>
      <c r="E248" s="5"/>
    </row>
    <row r="249" spans="1:5" s="6" customFormat="1" ht="16.5">
      <c r="A249" s="7"/>
      <c r="B249" s="4"/>
      <c r="C249" s="5"/>
      <c r="D249" s="5"/>
      <c r="E249" s="5"/>
    </row>
    <row r="250" spans="1:5" s="6" customFormat="1" ht="16.5">
      <c r="A250" s="7"/>
      <c r="B250" s="4"/>
      <c r="C250" s="5"/>
      <c r="D250" s="5"/>
      <c r="E250" s="5"/>
    </row>
    <row r="251" spans="1:5" s="6" customFormat="1" ht="16.5">
      <c r="A251" s="7"/>
      <c r="B251" s="4"/>
      <c r="C251" s="5"/>
      <c r="D251" s="5"/>
      <c r="E251" s="5"/>
    </row>
    <row r="252" spans="1:5" s="6" customFormat="1" ht="16.5">
      <c r="A252" s="7"/>
      <c r="B252" s="4"/>
      <c r="C252" s="5"/>
      <c r="D252" s="5"/>
      <c r="E252" s="5"/>
    </row>
    <row r="253" spans="1:5" s="6" customFormat="1" ht="16.5">
      <c r="A253" s="7"/>
      <c r="B253" s="4"/>
      <c r="C253" s="5"/>
      <c r="D253" s="5"/>
      <c r="E253" s="5"/>
    </row>
    <row r="254" spans="1:5" s="6" customFormat="1" ht="16.5">
      <c r="A254" s="7"/>
      <c r="B254" s="4"/>
      <c r="C254" s="5"/>
      <c r="D254" s="5"/>
      <c r="E254" s="5"/>
    </row>
    <row r="255" spans="1:5" s="6" customFormat="1" ht="16.5">
      <c r="A255" s="7"/>
      <c r="B255" s="4"/>
      <c r="C255" s="5"/>
      <c r="D255" s="5"/>
      <c r="E255" s="5"/>
    </row>
    <row r="256" spans="1:5" s="6" customFormat="1" ht="16.5">
      <c r="A256" s="7"/>
      <c r="B256" s="4"/>
      <c r="C256" s="5"/>
      <c r="D256" s="5"/>
      <c r="E256" s="5"/>
    </row>
    <row r="257" spans="1:5" s="6" customFormat="1" ht="16.5">
      <c r="A257" s="7"/>
      <c r="B257" s="4"/>
      <c r="C257" s="5"/>
      <c r="D257" s="5"/>
      <c r="E257" s="5"/>
    </row>
    <row r="258" spans="1:5" s="6" customFormat="1" ht="16.5">
      <c r="A258" s="7"/>
      <c r="B258" s="4"/>
      <c r="C258" s="5"/>
      <c r="D258" s="5"/>
      <c r="E258" s="5"/>
    </row>
    <row r="259" spans="1:5" s="6" customFormat="1" ht="16.5">
      <c r="A259" s="7"/>
      <c r="B259" s="4"/>
      <c r="C259" s="5"/>
      <c r="D259" s="5"/>
      <c r="E259" s="5"/>
    </row>
    <row r="260" spans="1:5" s="6" customFormat="1" ht="16.5">
      <c r="A260" s="7"/>
      <c r="B260" s="4"/>
      <c r="C260" s="5"/>
      <c r="D260" s="5"/>
      <c r="E260" s="5"/>
    </row>
    <row r="261" spans="1:5" s="6" customFormat="1" ht="16.5">
      <c r="A261" s="7"/>
      <c r="B261" s="4"/>
      <c r="C261" s="5"/>
      <c r="D261" s="5"/>
      <c r="E261" s="5"/>
    </row>
    <row r="262" spans="1:5" s="6" customFormat="1" ht="16.5">
      <c r="A262" s="7"/>
      <c r="B262" s="4"/>
      <c r="C262" s="5"/>
      <c r="D262" s="5"/>
      <c r="E262" s="5"/>
    </row>
    <row r="263" spans="1:5" s="6" customFormat="1" ht="16.5">
      <c r="A263" s="7"/>
      <c r="B263" s="4"/>
      <c r="C263" s="5"/>
      <c r="D263" s="5"/>
      <c r="E263" s="5"/>
    </row>
    <row r="264" spans="1:5" s="6" customFormat="1" ht="16.5">
      <c r="A264" s="7"/>
      <c r="B264" s="4"/>
      <c r="C264" s="5"/>
      <c r="D264" s="5"/>
      <c r="E264" s="5"/>
    </row>
    <row r="265" spans="1:5" s="6" customFormat="1" ht="16.5">
      <c r="A265" s="7"/>
      <c r="B265" s="4"/>
      <c r="C265" s="5"/>
      <c r="D265" s="5"/>
      <c r="E265" s="5"/>
    </row>
    <row r="266" spans="1:5" s="6" customFormat="1" ht="16.5">
      <c r="A266" s="7"/>
      <c r="B266" s="4"/>
      <c r="C266" s="5"/>
      <c r="D266" s="5"/>
      <c r="E266" s="5"/>
    </row>
    <row r="267" spans="1:5" s="6" customFormat="1" ht="16.5">
      <c r="A267" s="7"/>
      <c r="B267" s="4"/>
      <c r="C267" s="5"/>
      <c r="D267" s="5"/>
      <c r="E267" s="5"/>
    </row>
    <row r="268" spans="1:5" s="6" customFormat="1" ht="16.5">
      <c r="A268" s="7"/>
      <c r="B268" s="4"/>
      <c r="C268" s="5"/>
      <c r="D268" s="5"/>
      <c r="E268" s="5"/>
    </row>
    <row r="269" spans="1:5" s="6" customFormat="1" ht="16.5">
      <c r="A269" s="7"/>
      <c r="B269" s="4"/>
      <c r="C269" s="5"/>
      <c r="D269" s="5"/>
      <c r="E269" s="5"/>
    </row>
    <row r="270" spans="1:5" s="6" customFormat="1" ht="16.5">
      <c r="A270" s="7"/>
      <c r="B270" s="4"/>
      <c r="C270" s="5"/>
      <c r="D270" s="5"/>
      <c r="E270" s="5"/>
    </row>
    <row r="271" spans="1:5" s="6" customFormat="1" ht="16.5">
      <c r="A271" s="7"/>
      <c r="B271" s="4"/>
      <c r="C271" s="5"/>
      <c r="D271" s="5"/>
      <c r="E271" s="5"/>
    </row>
    <row r="272" spans="1:5" s="6" customFormat="1" ht="16.5">
      <c r="A272" s="7"/>
      <c r="B272" s="4"/>
      <c r="C272" s="5"/>
      <c r="D272" s="5"/>
      <c r="E272" s="5"/>
    </row>
    <row r="273" spans="1:5" s="6" customFormat="1" ht="16.5">
      <c r="A273" s="7"/>
      <c r="B273" s="4"/>
      <c r="C273" s="5"/>
      <c r="D273" s="5"/>
      <c r="E273" s="5"/>
    </row>
    <row r="274" spans="1:5" s="6" customFormat="1" ht="16.5">
      <c r="A274" s="7"/>
      <c r="B274" s="4"/>
      <c r="C274" s="5"/>
      <c r="D274" s="5"/>
      <c r="E274" s="5"/>
    </row>
    <row r="275" spans="1:5" s="6" customFormat="1" ht="16.5">
      <c r="A275" s="7"/>
      <c r="B275" s="4"/>
      <c r="C275" s="5"/>
      <c r="D275" s="5"/>
      <c r="E275" s="5"/>
    </row>
    <row r="276" spans="1:5" s="6" customFormat="1" ht="16.5">
      <c r="A276" s="7"/>
      <c r="B276" s="4"/>
      <c r="C276" s="5"/>
      <c r="D276" s="5"/>
      <c r="E276" s="5"/>
    </row>
    <row r="277" spans="1:5" s="6" customFormat="1" ht="16.5">
      <c r="A277" s="7"/>
      <c r="B277" s="4"/>
      <c r="C277" s="5"/>
      <c r="D277" s="5"/>
      <c r="E277" s="5"/>
    </row>
    <row r="278" spans="1:5" s="6" customFormat="1" ht="16.5">
      <c r="A278" s="7"/>
      <c r="B278" s="4"/>
      <c r="C278" s="5"/>
      <c r="D278" s="5"/>
      <c r="E278" s="5"/>
    </row>
    <row r="279" spans="1:5" s="6" customFormat="1" ht="16.5">
      <c r="A279" s="7"/>
      <c r="B279" s="4"/>
      <c r="C279" s="5"/>
      <c r="D279" s="5"/>
      <c r="E279" s="5"/>
    </row>
    <row r="280" spans="1:5" s="6" customFormat="1" ht="16.5">
      <c r="A280" s="7"/>
      <c r="B280" s="4"/>
      <c r="C280" s="5"/>
      <c r="D280" s="5"/>
      <c r="E280" s="5"/>
    </row>
    <row r="281" spans="1:5" s="6" customFormat="1" ht="16.5">
      <c r="A281" s="7"/>
      <c r="B281" s="4"/>
      <c r="C281" s="5"/>
      <c r="D281" s="5"/>
      <c r="E281" s="5"/>
    </row>
    <row r="282" spans="1:5" s="6" customFormat="1" ht="16.5">
      <c r="A282" s="7"/>
      <c r="B282" s="4"/>
      <c r="C282" s="5"/>
      <c r="D282" s="5"/>
      <c r="E282" s="5"/>
    </row>
    <row r="283" spans="1:5" s="6" customFormat="1" ht="16.5">
      <c r="A283" s="7"/>
      <c r="B283" s="4"/>
      <c r="C283" s="5"/>
      <c r="D283" s="5"/>
      <c r="E283" s="5"/>
    </row>
    <row r="284" spans="1:5" s="6" customFormat="1" ht="16.5">
      <c r="A284" s="7"/>
      <c r="B284" s="4"/>
      <c r="C284" s="5"/>
      <c r="D284" s="5"/>
      <c r="E284" s="5"/>
    </row>
    <row r="285" spans="1:5" s="6" customFormat="1" ht="16.5">
      <c r="A285" s="7"/>
      <c r="B285" s="4"/>
      <c r="C285" s="5"/>
      <c r="D285" s="5"/>
      <c r="E285" s="5"/>
    </row>
    <row r="286" spans="1:5" s="6" customFormat="1" ht="16.5">
      <c r="A286" s="7"/>
      <c r="B286" s="4"/>
      <c r="C286" s="5"/>
      <c r="D286" s="5"/>
      <c r="E286" s="5"/>
    </row>
    <row r="287" spans="1:5" s="6" customFormat="1" ht="16.5">
      <c r="A287" s="7"/>
      <c r="B287" s="4"/>
      <c r="C287" s="5"/>
      <c r="D287" s="5"/>
      <c r="E287" s="5"/>
    </row>
    <row r="288" spans="1:5" s="12" customFormat="1" ht="16.5">
      <c r="A288" s="9"/>
      <c r="B288" s="10"/>
      <c r="C288" s="11"/>
      <c r="D288" s="11"/>
      <c r="E288" s="11"/>
    </row>
    <row r="289" spans="1:5" s="12" customFormat="1" ht="16.5">
      <c r="A289" s="9"/>
      <c r="B289" s="10"/>
      <c r="C289" s="11"/>
      <c r="D289" s="11"/>
      <c r="E289" s="11"/>
    </row>
    <row r="290" spans="1:5" s="12" customFormat="1" ht="16.5">
      <c r="A290" s="9"/>
      <c r="B290" s="10"/>
      <c r="C290" s="11"/>
      <c r="D290" s="11"/>
      <c r="E290" s="11"/>
    </row>
    <row r="291" spans="1:5" s="12" customFormat="1" ht="16.5">
      <c r="A291" s="9"/>
      <c r="B291" s="10"/>
      <c r="C291" s="11"/>
      <c r="D291" s="11"/>
      <c r="E291" s="11"/>
    </row>
    <row r="292" spans="1:5" s="12" customFormat="1" ht="16.5">
      <c r="A292" s="9"/>
      <c r="B292" s="10"/>
      <c r="C292" s="11"/>
      <c r="D292" s="11"/>
      <c r="E292" s="11"/>
    </row>
    <row r="293" spans="1:5" s="12" customFormat="1" ht="16.5">
      <c r="A293" s="9"/>
      <c r="B293" s="10"/>
      <c r="C293" s="11"/>
      <c r="D293" s="11"/>
      <c r="E293" s="11"/>
    </row>
    <row r="294" spans="1:5" s="12" customFormat="1" ht="16.5">
      <c r="A294" s="9"/>
      <c r="B294" s="10"/>
      <c r="C294" s="11"/>
      <c r="D294" s="11"/>
      <c r="E294" s="11"/>
    </row>
    <row r="295" spans="1:5" s="12" customFormat="1" ht="16.5">
      <c r="A295" s="9"/>
      <c r="B295" s="10"/>
      <c r="C295" s="11"/>
      <c r="D295" s="11"/>
      <c r="E295" s="11"/>
    </row>
    <row r="296" spans="1:5" s="12" customFormat="1" ht="16.5">
      <c r="A296" s="9"/>
      <c r="B296" s="10"/>
      <c r="C296" s="11"/>
      <c r="D296" s="11"/>
      <c r="E296" s="11"/>
    </row>
    <row r="297" spans="1:5" s="12" customFormat="1" ht="16.5">
      <c r="A297" s="9"/>
      <c r="B297" s="10"/>
      <c r="C297" s="11"/>
      <c r="D297" s="11"/>
      <c r="E297" s="11"/>
    </row>
    <row r="298" spans="1:5" s="12" customFormat="1" ht="16.5">
      <c r="A298" s="9"/>
      <c r="B298" s="10"/>
      <c r="C298" s="11"/>
      <c r="D298" s="11"/>
      <c r="E298" s="11"/>
    </row>
    <row r="299" spans="1:5" s="12" customFormat="1" ht="16.5">
      <c r="A299" s="9"/>
      <c r="B299" s="10"/>
      <c r="C299" s="11"/>
      <c r="D299" s="11"/>
      <c r="E299" s="11"/>
    </row>
    <row r="300" spans="1:5" s="12" customFormat="1" ht="16.5">
      <c r="A300" s="9"/>
      <c r="B300" s="10"/>
      <c r="C300" s="11"/>
      <c r="D300" s="11"/>
      <c r="E300" s="11"/>
    </row>
    <row r="301" spans="1:5" s="12" customFormat="1" ht="16.5">
      <c r="A301" s="9"/>
      <c r="B301" s="10"/>
      <c r="C301" s="11"/>
      <c r="D301" s="11"/>
      <c r="E301" s="11"/>
    </row>
    <row r="302" spans="1:5" s="16" customFormat="1" ht="18">
      <c r="A302" s="13"/>
      <c r="B302" s="14"/>
      <c r="C302" s="15"/>
      <c r="D302" s="15"/>
      <c r="E302" s="15"/>
    </row>
    <row r="303" spans="1:5" s="16" customFormat="1" ht="18">
      <c r="A303" s="13"/>
      <c r="B303" s="14"/>
      <c r="C303" s="15"/>
      <c r="D303" s="15"/>
      <c r="E303" s="15"/>
    </row>
    <row r="304" spans="1:5" s="16" customFormat="1" ht="18">
      <c r="A304" s="13"/>
      <c r="B304" s="14"/>
      <c r="C304" s="15"/>
      <c r="D304" s="15"/>
      <c r="E304" s="15"/>
    </row>
    <row r="305" spans="1:5" s="16" customFormat="1" ht="18">
      <c r="A305" s="13"/>
      <c r="B305" s="14"/>
      <c r="C305" s="15"/>
      <c r="D305" s="15"/>
      <c r="E305" s="15"/>
    </row>
    <row r="306" spans="1:5" s="16" customFormat="1" ht="18">
      <c r="A306" s="13"/>
      <c r="B306" s="14"/>
      <c r="C306" s="15"/>
      <c r="D306" s="15"/>
      <c r="E306" s="15"/>
    </row>
    <row r="307" spans="1:5" s="16" customFormat="1" ht="18">
      <c r="A307" s="13"/>
      <c r="B307" s="14"/>
      <c r="C307" s="15"/>
      <c r="D307" s="15"/>
      <c r="E307" s="15"/>
    </row>
    <row r="308" spans="1:5" s="16" customFormat="1" ht="18">
      <c r="A308" s="13"/>
      <c r="B308" s="14"/>
      <c r="C308" s="15"/>
      <c r="D308" s="15"/>
      <c r="E308" s="15"/>
    </row>
    <row r="309" spans="1:5" s="16" customFormat="1" ht="18">
      <c r="A309" s="13"/>
      <c r="B309" s="14"/>
      <c r="C309" s="15"/>
      <c r="D309" s="15"/>
      <c r="E309" s="15"/>
    </row>
    <row r="310" spans="1:5" s="16" customFormat="1" ht="18">
      <c r="A310" s="13"/>
      <c r="B310" s="14"/>
      <c r="C310" s="15"/>
      <c r="D310" s="15"/>
      <c r="E310" s="15"/>
    </row>
    <row r="311" spans="1:5" s="16" customFormat="1" ht="18">
      <c r="A311" s="13"/>
      <c r="B311" s="14"/>
      <c r="C311" s="15"/>
      <c r="D311" s="15"/>
      <c r="E311" s="15"/>
    </row>
    <row r="312" spans="1:5" s="16" customFormat="1" ht="18">
      <c r="A312" s="13"/>
      <c r="B312" s="14"/>
      <c r="C312" s="15"/>
      <c r="D312" s="15"/>
      <c r="E312" s="15"/>
    </row>
    <row r="313" spans="1:5" s="16" customFormat="1" ht="18">
      <c r="A313" s="13"/>
      <c r="B313" s="14"/>
      <c r="C313" s="15"/>
      <c r="D313" s="15"/>
      <c r="E313" s="15"/>
    </row>
    <row r="314" spans="1:5" s="16" customFormat="1" ht="18">
      <c r="A314" s="13"/>
      <c r="B314" s="14"/>
      <c r="C314" s="15"/>
      <c r="D314" s="15"/>
      <c r="E314" s="15"/>
    </row>
    <row r="315" spans="1:5" s="16" customFormat="1" ht="18">
      <c r="A315" s="13"/>
      <c r="B315" s="14"/>
      <c r="C315" s="15"/>
      <c r="D315" s="15"/>
      <c r="E315" s="15"/>
    </row>
    <row r="316" spans="1:5" s="16" customFormat="1" ht="18">
      <c r="A316" s="13"/>
      <c r="B316" s="14"/>
      <c r="C316" s="15"/>
      <c r="D316" s="15"/>
      <c r="E316" s="15"/>
    </row>
    <row r="317" spans="1:5" s="16" customFormat="1" ht="18">
      <c r="A317" s="13"/>
      <c r="B317" s="14"/>
      <c r="C317" s="15"/>
      <c r="D317" s="15"/>
      <c r="E317" s="15"/>
    </row>
    <row r="318" spans="1:5" s="16" customFormat="1" ht="18">
      <c r="A318" s="13"/>
      <c r="B318" s="14"/>
      <c r="C318" s="15"/>
      <c r="D318" s="15"/>
      <c r="E318" s="15"/>
    </row>
    <row r="319" spans="1:5" s="16" customFormat="1" ht="18">
      <c r="A319" s="13"/>
      <c r="B319" s="14"/>
      <c r="C319" s="15"/>
      <c r="D319" s="15"/>
      <c r="E319" s="15"/>
    </row>
    <row r="320" spans="1:5" s="16" customFormat="1" ht="18">
      <c r="A320" s="13"/>
      <c r="B320" s="14"/>
      <c r="C320" s="15"/>
      <c r="D320" s="15"/>
      <c r="E320" s="15"/>
    </row>
    <row r="321" spans="1:5" s="16" customFormat="1" ht="18">
      <c r="A321" s="13"/>
      <c r="B321" s="14"/>
      <c r="C321" s="15"/>
      <c r="D321" s="15"/>
      <c r="E321" s="15"/>
    </row>
    <row r="322" spans="1:5" s="16" customFormat="1" ht="18">
      <c r="A322" s="13"/>
      <c r="B322" s="14"/>
      <c r="C322" s="15"/>
      <c r="D322" s="15"/>
      <c r="E322" s="15"/>
    </row>
    <row r="323" spans="1:5" s="16" customFormat="1" ht="18">
      <c r="A323" s="13"/>
      <c r="B323" s="14"/>
      <c r="C323" s="15"/>
      <c r="D323" s="15"/>
      <c r="E323" s="15"/>
    </row>
    <row r="324" spans="1:5" s="16" customFormat="1" ht="18">
      <c r="A324" s="13"/>
      <c r="B324" s="14"/>
      <c r="C324" s="15"/>
      <c r="D324" s="15"/>
      <c r="E324" s="15"/>
    </row>
    <row r="325" spans="1:5" s="16" customFormat="1" ht="18">
      <c r="A325" s="13"/>
      <c r="B325" s="14"/>
      <c r="C325" s="15"/>
      <c r="D325" s="15"/>
      <c r="E325" s="15"/>
    </row>
    <row r="326" spans="1:5" s="16" customFormat="1" ht="18">
      <c r="A326" s="13"/>
      <c r="B326" s="14"/>
      <c r="C326" s="15"/>
      <c r="D326" s="15"/>
      <c r="E326" s="15"/>
    </row>
    <row r="327" spans="1:5" s="16" customFormat="1" ht="18">
      <c r="A327" s="13"/>
      <c r="B327" s="14"/>
      <c r="C327" s="15"/>
      <c r="D327" s="15"/>
      <c r="E327" s="15"/>
    </row>
    <row r="328" spans="1:5" s="16" customFormat="1" ht="18">
      <c r="A328" s="13"/>
      <c r="B328" s="14"/>
      <c r="C328" s="15"/>
      <c r="D328" s="15"/>
      <c r="E328" s="15"/>
    </row>
    <row r="329" spans="1:5" s="16" customFormat="1" ht="18">
      <c r="A329" s="13"/>
      <c r="B329" s="14"/>
      <c r="C329" s="15"/>
      <c r="D329" s="15"/>
      <c r="E329" s="15"/>
    </row>
    <row r="330" spans="1:5" s="16" customFormat="1" ht="18">
      <c r="A330" s="13"/>
      <c r="B330" s="14"/>
      <c r="C330" s="15"/>
      <c r="D330" s="15"/>
      <c r="E330" s="15"/>
    </row>
    <row r="331" spans="1:5" s="16" customFormat="1" ht="18">
      <c r="A331" s="13"/>
      <c r="B331" s="14"/>
      <c r="C331" s="15"/>
      <c r="D331" s="15"/>
      <c r="E331" s="15"/>
    </row>
    <row r="332" spans="1:5" s="16" customFormat="1" ht="18">
      <c r="A332" s="13"/>
      <c r="B332" s="14"/>
      <c r="C332" s="15"/>
      <c r="D332" s="15"/>
      <c r="E332" s="15"/>
    </row>
    <row r="333" spans="1:5" s="16" customFormat="1" ht="18">
      <c r="A333" s="13"/>
      <c r="B333" s="14"/>
      <c r="C333" s="15"/>
      <c r="D333" s="15"/>
      <c r="E333" s="15"/>
    </row>
    <row r="334" spans="1:5" s="16" customFormat="1" ht="18">
      <c r="A334" s="13"/>
      <c r="B334" s="14"/>
      <c r="C334" s="15"/>
      <c r="D334" s="15"/>
      <c r="E334" s="15"/>
    </row>
    <row r="335" spans="1:5" s="16" customFormat="1" ht="18">
      <c r="A335" s="13"/>
      <c r="B335" s="14"/>
      <c r="C335" s="15"/>
      <c r="D335" s="15"/>
      <c r="E335" s="15"/>
    </row>
    <row r="336" spans="1:5" s="16" customFormat="1" ht="18">
      <c r="A336" s="13"/>
      <c r="B336" s="14"/>
      <c r="C336" s="15"/>
      <c r="D336" s="15"/>
      <c r="E336" s="15"/>
    </row>
    <row r="337" spans="1:5" s="16" customFormat="1" ht="18">
      <c r="A337" s="13"/>
      <c r="B337" s="14"/>
      <c r="C337" s="15"/>
      <c r="D337" s="15"/>
      <c r="E337" s="15"/>
    </row>
    <row r="338" spans="1:5" s="16" customFormat="1" ht="18">
      <c r="A338" s="13"/>
      <c r="B338" s="14"/>
      <c r="C338" s="15"/>
      <c r="D338" s="15"/>
      <c r="E338" s="15"/>
    </row>
    <row r="339" spans="1:5" s="16" customFormat="1" ht="18">
      <c r="A339" s="13"/>
      <c r="B339" s="14"/>
      <c r="C339" s="15"/>
      <c r="D339" s="15"/>
      <c r="E339" s="15"/>
    </row>
    <row r="340" spans="1:5" s="16" customFormat="1" ht="18">
      <c r="A340" s="13"/>
      <c r="B340" s="14"/>
      <c r="C340" s="15"/>
      <c r="D340" s="15"/>
      <c r="E340" s="15"/>
    </row>
    <row r="341" spans="1:5" s="16" customFormat="1" ht="18">
      <c r="A341" s="13"/>
      <c r="B341" s="14"/>
      <c r="C341" s="15"/>
      <c r="D341" s="15"/>
      <c r="E341" s="15"/>
    </row>
    <row r="342" spans="1:5" s="16" customFormat="1" ht="18">
      <c r="A342" s="13"/>
      <c r="B342" s="14"/>
      <c r="C342" s="15"/>
      <c r="D342" s="15"/>
      <c r="E342" s="15"/>
    </row>
    <row r="343" spans="1:5" s="16" customFormat="1" ht="18">
      <c r="A343" s="13"/>
      <c r="B343" s="14"/>
      <c r="C343" s="15"/>
      <c r="D343" s="15"/>
      <c r="E343" s="15"/>
    </row>
    <row r="344" spans="1:5" s="16" customFormat="1" ht="18">
      <c r="A344" s="13"/>
      <c r="B344" s="14"/>
      <c r="C344" s="15"/>
      <c r="D344" s="15"/>
      <c r="E344" s="15"/>
    </row>
    <row r="345" spans="1:5" s="16" customFormat="1" ht="18">
      <c r="A345" s="13"/>
      <c r="B345" s="14"/>
      <c r="C345" s="15"/>
      <c r="D345" s="15"/>
      <c r="E345" s="15"/>
    </row>
    <row r="346" spans="1:5" s="16" customFormat="1" ht="18">
      <c r="A346" s="13"/>
      <c r="B346" s="14"/>
      <c r="C346" s="15"/>
      <c r="D346" s="15"/>
      <c r="E346" s="15"/>
    </row>
    <row r="347" spans="1:5" s="16" customFormat="1" ht="18">
      <c r="A347" s="13"/>
      <c r="B347" s="14"/>
      <c r="C347" s="15"/>
      <c r="D347" s="15"/>
      <c r="E347" s="15"/>
    </row>
    <row r="348" spans="1:5" s="16" customFormat="1" ht="18">
      <c r="A348" s="13"/>
      <c r="B348" s="14"/>
      <c r="C348" s="15"/>
      <c r="D348" s="15"/>
      <c r="E348" s="15"/>
    </row>
    <row r="349" spans="1:5" s="16" customFormat="1" ht="18">
      <c r="A349" s="13"/>
      <c r="B349" s="14"/>
      <c r="C349" s="15"/>
      <c r="D349" s="15"/>
      <c r="E349" s="15"/>
    </row>
    <row r="350" spans="1:5" s="16" customFormat="1" ht="18">
      <c r="A350" s="13"/>
      <c r="B350" s="14"/>
      <c r="C350" s="15"/>
      <c r="D350" s="15"/>
      <c r="E350" s="15"/>
    </row>
    <row r="351" spans="1:5" s="16" customFormat="1" ht="18">
      <c r="A351" s="13"/>
      <c r="B351" s="14"/>
      <c r="C351" s="15"/>
      <c r="D351" s="15"/>
      <c r="E351" s="15"/>
    </row>
    <row r="352" spans="1:5" s="16" customFormat="1" ht="18">
      <c r="A352" s="13"/>
      <c r="B352" s="14"/>
      <c r="C352" s="15"/>
      <c r="D352" s="15"/>
      <c r="E352" s="15"/>
    </row>
    <row r="353" spans="1:5" s="16" customFormat="1" ht="18">
      <c r="A353" s="13"/>
      <c r="B353" s="14"/>
      <c r="C353" s="15"/>
      <c r="D353" s="15"/>
      <c r="E353" s="15"/>
    </row>
    <row r="354" spans="1:5" s="16" customFormat="1" ht="18">
      <c r="A354" s="13"/>
      <c r="B354" s="14"/>
      <c r="C354" s="15"/>
      <c r="D354" s="15"/>
      <c r="E354" s="15"/>
    </row>
    <row r="355" spans="1:5" s="16" customFormat="1" ht="18">
      <c r="A355" s="13"/>
      <c r="B355" s="14"/>
      <c r="C355" s="15"/>
      <c r="D355" s="15"/>
      <c r="E355" s="15"/>
    </row>
    <row r="356" spans="1:5" s="16" customFormat="1" ht="18">
      <c r="A356" s="13"/>
      <c r="B356" s="14"/>
      <c r="C356" s="15"/>
      <c r="D356" s="15"/>
      <c r="E356" s="15"/>
    </row>
    <row r="357" spans="1:5" s="16" customFormat="1" ht="18">
      <c r="A357" s="13"/>
      <c r="B357" s="14"/>
      <c r="C357" s="15"/>
      <c r="D357" s="15"/>
      <c r="E357" s="15"/>
    </row>
    <row r="358" spans="1:5" s="16" customFormat="1" ht="18">
      <c r="A358" s="13"/>
      <c r="B358" s="14"/>
      <c r="C358" s="15"/>
      <c r="D358" s="15"/>
      <c r="E358" s="15"/>
    </row>
    <row r="359" spans="1:5" s="16" customFormat="1" ht="18">
      <c r="A359" s="13"/>
      <c r="B359" s="14"/>
      <c r="C359" s="15"/>
      <c r="D359" s="15"/>
      <c r="E359" s="15"/>
    </row>
    <row r="360" spans="1:5" s="16" customFormat="1" ht="18">
      <c r="A360" s="13"/>
      <c r="B360" s="14"/>
      <c r="C360" s="15"/>
      <c r="D360" s="15"/>
      <c r="E360" s="15"/>
    </row>
    <row r="361" spans="1:5" s="16" customFormat="1" ht="18">
      <c r="A361" s="13"/>
      <c r="B361" s="14"/>
      <c r="C361" s="15"/>
      <c r="D361" s="15"/>
      <c r="E361" s="15"/>
    </row>
    <row r="362" spans="1:5" s="16" customFormat="1" ht="18">
      <c r="A362" s="13"/>
      <c r="B362" s="14"/>
      <c r="C362" s="15"/>
      <c r="D362" s="15"/>
      <c r="E362" s="15"/>
    </row>
    <row r="363" spans="1:5" s="16" customFormat="1" ht="18">
      <c r="A363" s="13"/>
      <c r="B363" s="14"/>
      <c r="C363" s="15"/>
      <c r="D363" s="15"/>
      <c r="E363" s="15"/>
    </row>
    <row r="364" spans="1:5" s="16" customFormat="1" ht="18">
      <c r="A364" s="13"/>
      <c r="B364" s="14"/>
      <c r="C364" s="15"/>
      <c r="D364" s="15"/>
      <c r="E364" s="15"/>
    </row>
    <row r="365" spans="1:5" s="16" customFormat="1" ht="18">
      <c r="A365" s="13"/>
      <c r="B365" s="14"/>
      <c r="C365" s="15"/>
      <c r="D365" s="15"/>
      <c r="E365" s="15"/>
    </row>
    <row r="366" spans="1:5" s="16" customFormat="1" ht="18">
      <c r="A366" s="13"/>
      <c r="B366" s="14"/>
      <c r="C366" s="15"/>
      <c r="D366" s="15"/>
      <c r="E366" s="15"/>
    </row>
    <row r="367" spans="1:5" s="16" customFormat="1" ht="18">
      <c r="A367" s="13"/>
      <c r="B367" s="14"/>
      <c r="C367" s="15"/>
      <c r="D367" s="15"/>
      <c r="E367" s="15"/>
    </row>
    <row r="368" spans="1:5" s="16" customFormat="1" ht="18">
      <c r="A368" s="13"/>
      <c r="B368" s="14"/>
      <c r="C368" s="15"/>
      <c r="D368" s="15"/>
      <c r="E368" s="15"/>
    </row>
    <row r="369" spans="1:5" s="16" customFormat="1" ht="15">
      <c r="A369" s="17"/>
      <c r="B369" s="18"/>
      <c r="C369" s="19"/>
      <c r="D369" s="19"/>
      <c r="E369" s="19"/>
    </row>
    <row r="370" spans="1:5" s="16" customFormat="1" ht="15">
      <c r="A370" s="17"/>
      <c r="B370" s="18"/>
      <c r="C370" s="19"/>
      <c r="D370" s="19"/>
      <c r="E370" s="19"/>
    </row>
    <row r="371" spans="1:5" s="16" customFormat="1" ht="15">
      <c r="A371" s="17"/>
      <c r="B371" s="18"/>
      <c r="C371" s="19"/>
      <c r="D371" s="19"/>
      <c r="E371" s="19"/>
    </row>
    <row r="372" spans="1:5" s="16" customFormat="1" ht="15">
      <c r="A372" s="17"/>
      <c r="B372" s="18"/>
      <c r="C372" s="19"/>
      <c r="D372" s="19"/>
      <c r="E372" s="19"/>
    </row>
    <row r="373" spans="1:5" s="16" customFormat="1" ht="15">
      <c r="A373" s="17"/>
      <c r="B373" s="18"/>
      <c r="C373" s="19"/>
      <c r="D373" s="19"/>
      <c r="E373" s="19"/>
    </row>
    <row r="374" spans="1:5" s="16" customFormat="1" ht="15">
      <c r="A374" s="17"/>
      <c r="B374" s="18"/>
      <c r="C374" s="19"/>
      <c r="D374" s="19"/>
      <c r="E374" s="19"/>
    </row>
  </sheetData>
  <phoneticPr fontId="19" type="noConversion"/>
  <pageMargins left="0.7" right="0.7" top="0.33" bottom="0.75" header="0.3" footer="0.3"/>
  <pageSetup paperSize="9" scale="77" fitToHeight="0" orientation="portrait" r:id="rId1"/>
  <headerFooter alignWithMargins="0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K20"/>
  <sheetViews>
    <sheetView tabSelected="1" workbookViewId="0">
      <selection activeCell="C13" sqref="C13"/>
    </sheetView>
  </sheetViews>
  <sheetFormatPr defaultColWidth="10.28515625" defaultRowHeight="14.25"/>
  <cols>
    <col min="1" max="1" width="5.28515625" style="26" customWidth="1"/>
    <col min="2" max="2" width="31" style="25" customWidth="1"/>
    <col min="3" max="3" width="19.85546875" style="26" bestFit="1" customWidth="1"/>
    <col min="4" max="4" width="10.28515625" style="24"/>
    <col min="5" max="5" width="29.85546875" style="24" bestFit="1" customWidth="1"/>
    <col min="6" max="6" width="14.5703125" style="24" bestFit="1" customWidth="1"/>
    <col min="7" max="16384" width="10.28515625" style="24"/>
  </cols>
  <sheetData>
    <row r="1" spans="1:11" ht="25.5">
      <c r="B1" s="1" t="s">
        <v>0</v>
      </c>
      <c r="C1" s="1" t="s">
        <v>1</v>
      </c>
      <c r="D1" s="1" t="s">
        <v>2</v>
      </c>
    </row>
    <row r="2" spans="1:11" ht="16.5">
      <c r="A2" s="31">
        <v>1</v>
      </c>
      <c r="B2" s="32" t="s">
        <v>26</v>
      </c>
      <c r="C2" s="38" t="str">
        <f>IF(ISNA(VLOOKUP($B2,Лист1!$B$2:$D$11,COLUMN(B2),FALSE)),"",VLOOKUP($B2,Лист1!$B$2:$D$11,COLUMN(B2),FALSE))</f>
        <v>фельдшер</v>
      </c>
      <c r="D2" s="38">
        <f>IF(ISNA(VLOOKUP($B2,Лист1!$B$2:$D$11,COLUMN(C2),FALSE)),"",VLOOKUP($B2,Лист1!$B$2:$D$11,COLUMN(C2),FALSE))</f>
        <v>50083</v>
      </c>
      <c r="E2"/>
      <c r="F2"/>
      <c r="G2"/>
      <c r="H2"/>
      <c r="I2"/>
      <c r="J2"/>
      <c r="K2"/>
    </row>
    <row r="3" spans="1:11" ht="16.5">
      <c r="A3" s="31">
        <v>2</v>
      </c>
      <c r="B3" s="32" t="s">
        <v>20</v>
      </c>
      <c r="C3" s="38" t="str">
        <f>IF(ISNA(VLOOKUP($B3,Лист1!$B$2:$D$11,COLUMN(B3),FALSE)),"",VLOOKUP($B3,Лист1!$B$2:$D$11,COLUMN(B3),FALSE))</f>
        <v>слесарь-сантехник</v>
      </c>
      <c r="D3" s="38">
        <f>IF(ISNA(VLOOKUP($B3,Лист1!$B$2:$D$11,COLUMN(C3),FALSE)),"",VLOOKUP($B3,Лист1!$B$2:$D$11,COLUMN(C3),FALSE))</f>
        <v>50422</v>
      </c>
      <c r="E3"/>
      <c r="F3"/>
      <c r="G3"/>
      <c r="H3"/>
      <c r="I3"/>
      <c r="J3"/>
      <c r="K3"/>
    </row>
    <row r="4" spans="1:11" ht="16.5">
      <c r="A4" s="31">
        <v>3</v>
      </c>
      <c r="B4" s="32" t="s">
        <v>23</v>
      </c>
      <c r="C4" s="38" t="str">
        <f>IF(ISNA(VLOOKUP($B4,Лист1!$B$2:$D$11,COLUMN(B4),FALSE)),"",VLOOKUP($B4,Лист1!$B$2:$D$11,COLUMN(B4),FALSE))</f>
        <v>слесарь-сантехник</v>
      </c>
      <c r="D4" s="38">
        <f>IF(ISNA(VLOOKUP($B4,Лист1!$B$2:$D$11,COLUMN(C4),FALSE)),"",VLOOKUP($B4,Лист1!$B$2:$D$11,COLUMN(C4),FALSE))</f>
        <v>51074</v>
      </c>
      <c r="E4"/>
      <c r="F4"/>
      <c r="G4"/>
      <c r="H4"/>
      <c r="I4"/>
      <c r="J4"/>
      <c r="K4"/>
    </row>
    <row r="5" spans="1:11" ht="16.5">
      <c r="A5" s="31">
        <v>4</v>
      </c>
      <c r="B5" s="32" t="s">
        <v>23</v>
      </c>
      <c r="C5" s="38" t="str">
        <f>IF(ISNA(VLOOKUP($B5,Лист1!$B$2:$D$11,COLUMN(B5),FALSE)),"",VLOOKUP($B5,Лист1!$B$2:$D$11,COLUMN(B5),FALSE))</f>
        <v>слесарь-сантехник</v>
      </c>
      <c r="D5" s="38">
        <f>IF(ISNA(VLOOKUP($B5,Лист1!$B$2:$D$11,COLUMN(C5),FALSE)),"",VLOOKUP($B5,Лист1!$B$2:$D$11,COLUMN(C5),FALSE))</f>
        <v>51074</v>
      </c>
      <c r="E5"/>
      <c r="F5"/>
      <c r="G5"/>
      <c r="H5"/>
      <c r="I5"/>
      <c r="J5"/>
      <c r="K5"/>
    </row>
    <row r="6" spans="1:11" ht="16.5">
      <c r="A6" s="31">
        <v>5</v>
      </c>
      <c r="B6" s="32" t="s">
        <v>24</v>
      </c>
      <c r="C6" s="38" t="str">
        <f>IF(ISNA(VLOOKUP($B6,Лист1!$B$2:$D$11,COLUMN(B6),FALSE)),"",VLOOKUP($B6,Лист1!$B$2:$D$11,COLUMN(B6),FALSE))</f>
        <v>сторож</v>
      </c>
      <c r="D6" s="38">
        <f>IF(ISNA(VLOOKUP($B6,Лист1!$B$2:$D$11,COLUMN(C6),FALSE)),"",VLOOKUP($B6,Лист1!$B$2:$D$11,COLUMN(C6),FALSE))</f>
        <v>51144</v>
      </c>
      <c r="E6"/>
      <c r="F6"/>
      <c r="G6"/>
      <c r="H6"/>
      <c r="I6"/>
      <c r="J6"/>
      <c r="K6"/>
    </row>
    <row r="7" spans="1:11" ht="16.5">
      <c r="A7" s="31">
        <v>6</v>
      </c>
      <c r="B7" s="32" t="s">
        <v>25</v>
      </c>
      <c r="C7" s="38" t="str">
        <f>IF(ISNA(VLOOKUP($B7,Лист1!$B$2:$D$11,COLUMN(B7),FALSE)),"",VLOOKUP($B7,Лист1!$B$2:$D$11,COLUMN(B7),FALSE))</f>
        <v>машинист (кочегар)</v>
      </c>
      <c r="D7" s="38">
        <f>IF(ISNA(VLOOKUP($B7,Лист1!$B$2:$D$11,COLUMN(C7),FALSE)),"",VLOOKUP($B7,Лист1!$B$2:$D$11,COLUMN(C7),FALSE))</f>
        <v>51145</v>
      </c>
      <c r="E7"/>
      <c r="F7"/>
      <c r="G7"/>
      <c r="H7"/>
      <c r="I7"/>
      <c r="J7"/>
      <c r="K7"/>
    </row>
    <row r="8" spans="1:11" ht="16.5">
      <c r="A8" s="31">
        <v>7</v>
      </c>
      <c r="B8" s="32" t="s">
        <v>20</v>
      </c>
      <c r="C8" s="38" t="str">
        <f>IF(ISNA(VLOOKUP($B8,Лист1!$B$2:$D$11,COLUMN(B8),FALSE)),"",VLOOKUP($B8,Лист1!$B$2:$D$11,COLUMN(B8),FALSE))</f>
        <v>слесарь-сантехник</v>
      </c>
      <c r="D8" s="38">
        <f>IF(ISNA(VLOOKUP($B8,Лист1!$B$2:$D$11,COLUMN(C8),FALSE)),"",VLOOKUP($B8,Лист1!$B$2:$D$11,COLUMN(C8),FALSE))</f>
        <v>50422</v>
      </c>
      <c r="E8"/>
      <c r="F8"/>
      <c r="G8"/>
      <c r="H8"/>
      <c r="I8"/>
      <c r="J8"/>
      <c r="K8"/>
    </row>
    <row r="9" spans="1:11" ht="16.5">
      <c r="A9" s="31">
        <v>8</v>
      </c>
      <c r="B9" s="32" t="s">
        <v>28</v>
      </c>
      <c r="C9" s="38">
        <f>IF(ISNA(VLOOKUP($B9,Лист1!$B$2:$D$11,COLUMN(B9),FALSE)),"",VLOOKUP($B9,Лист1!$B$2:$D$11,COLUMN(B9),FALSE))</f>
        <v>0</v>
      </c>
      <c r="D9" s="38">
        <f>IF(ISNA(VLOOKUP($B9,Лист1!$B$2:$D$11,COLUMN(C9),FALSE)),"",VLOOKUP($B9,Лист1!$B$2:$D$11,COLUMN(C9),FALSE))</f>
        <v>0</v>
      </c>
      <c r="E9"/>
      <c r="F9"/>
      <c r="G9"/>
      <c r="H9"/>
      <c r="I9"/>
      <c r="J9"/>
      <c r="K9"/>
    </row>
    <row r="10" spans="1:11" ht="16.5">
      <c r="A10" s="31">
        <v>9</v>
      </c>
      <c r="B10" s="32" t="s">
        <v>22</v>
      </c>
      <c r="C10" s="38" t="str">
        <f>IF(ISNA(VLOOKUP($B10,Лист1!$B$2:$D$11,COLUMN(B10),FALSE)),"",VLOOKUP($B10,Лист1!$B$2:$D$11,COLUMN(B10),FALSE))</f>
        <v/>
      </c>
      <c r="D10" s="38" t="str">
        <f>IF(ISNA(VLOOKUP($B10,Лист1!$B$2:$D$11,COLUMN(C10),FALSE)),"",VLOOKUP($B10,Лист1!$B$2:$D$11,COLUMN(C10),FALSE))</f>
        <v/>
      </c>
      <c r="E10"/>
      <c r="F10"/>
      <c r="G10"/>
      <c r="H10"/>
      <c r="I10"/>
      <c r="J10"/>
      <c r="K10"/>
    </row>
    <row r="11" spans="1:11" ht="16.5">
      <c r="A11" s="3"/>
      <c r="E11"/>
      <c r="F11"/>
      <c r="G11"/>
      <c r="H11"/>
      <c r="I11"/>
      <c r="J11"/>
      <c r="K11"/>
    </row>
    <row r="12" spans="1:11" ht="16.5">
      <c r="A12" s="3"/>
      <c r="E12"/>
      <c r="F12"/>
      <c r="G12"/>
      <c r="H12"/>
      <c r="I12"/>
      <c r="J12"/>
      <c r="K12"/>
    </row>
    <row r="13" spans="1:11" ht="16.5">
      <c r="A13" s="3"/>
      <c r="E13"/>
      <c r="F13"/>
      <c r="G13"/>
      <c r="H13"/>
      <c r="I13"/>
      <c r="J13"/>
      <c r="K13"/>
    </row>
    <row r="14" spans="1:11">
      <c r="E14"/>
      <c r="F14"/>
      <c r="G14"/>
      <c r="H14"/>
      <c r="I14"/>
      <c r="J14"/>
      <c r="K14"/>
    </row>
    <row r="15" spans="1:11">
      <c r="E15"/>
      <c r="F15"/>
      <c r="G15"/>
      <c r="H15"/>
      <c r="I15"/>
      <c r="J15"/>
      <c r="K15"/>
    </row>
    <row r="16" spans="1:11">
      <c r="E16"/>
      <c r="F16"/>
      <c r="G16"/>
      <c r="H16"/>
      <c r="I16"/>
      <c r="J16"/>
      <c r="K16"/>
    </row>
    <row r="17" spans="5:11">
      <c r="E17"/>
      <c r="F17"/>
      <c r="G17"/>
      <c r="H17"/>
      <c r="I17"/>
      <c r="J17"/>
      <c r="K17"/>
    </row>
    <row r="18" spans="5:11">
      <c r="E18"/>
      <c r="F18"/>
      <c r="G18"/>
      <c r="H18"/>
      <c r="I18"/>
      <c r="J18"/>
      <c r="K18"/>
    </row>
    <row r="19" spans="5:11">
      <c r="E19"/>
      <c r="F19"/>
      <c r="G19"/>
      <c r="H19"/>
      <c r="I19"/>
      <c r="J19"/>
      <c r="K19"/>
    </row>
    <row r="20" spans="5:11">
      <c r="E20"/>
      <c r="F20"/>
      <c r="G20"/>
      <c r="H20"/>
      <c r="I20"/>
      <c r="J20"/>
      <c r="K20"/>
    </row>
  </sheetData>
  <phoneticPr fontId="1" type="noConversion"/>
  <pageMargins left="0.7" right="0.7" top="0.75" bottom="0.75" header="0.3" footer="0.3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OFFSET(Лист1!$J$2,,,COUNTA(Лист1!$J$2:$J$10))</xm:f>
          </x14:formula1>
          <xm:sqref>B2:B10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Rustem</cp:lastModifiedBy>
  <dcterms:created xsi:type="dcterms:W3CDTF">2013-07-20T18:12:38Z</dcterms:created>
  <dcterms:modified xsi:type="dcterms:W3CDTF">2013-07-21T17:13:53Z</dcterms:modified>
</cp:coreProperties>
</file>