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216" activeTab="1"/>
  </bookViews>
  <sheets>
    <sheet name="Лист1" sheetId="1" r:id="rId1"/>
    <sheet name="Лист2" sheetId="2" r:id="rId2"/>
  </sheets>
  <definedNames>
    <definedName name="_xlnm._FilterDatabase" localSheetId="1" hidden="1">Лист2!$B$1:$E$1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2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</calcChain>
</file>

<file path=xl/sharedStrings.xml><?xml version="1.0" encoding="utf-8"?>
<sst xmlns="http://schemas.openxmlformats.org/spreadsheetml/2006/main" count="103" uniqueCount="73">
  <si>
    <t>Условный кадастровый район</t>
  </si>
  <si>
    <t>Кадастровый Район:</t>
  </si>
  <si>
    <t>№ кад.р.</t>
  </si>
  <si>
    <t>39:00</t>
  </si>
  <si>
    <t>Агентство по имуществу Калининградской области</t>
  </si>
  <si>
    <t>Багратионовский</t>
  </si>
  <si>
    <t>39:01</t>
  </si>
  <si>
    <t>Администрация муниципального образования "Багратиновский городской округ"</t>
  </si>
  <si>
    <t>Гвардейский</t>
  </si>
  <si>
    <t>39:02</t>
  </si>
  <si>
    <t>Администрация муниципального образования "Гвардейский городской округ"</t>
  </si>
  <si>
    <t>Гурьевский</t>
  </si>
  <si>
    <t>39:03</t>
  </si>
  <si>
    <t>Администрация Гурьевского городского округа</t>
  </si>
  <si>
    <t>Гусевский</t>
  </si>
  <si>
    <t>39:04</t>
  </si>
  <si>
    <t>Администрация муниципального образования "Гусевский городской округ"</t>
  </si>
  <si>
    <t>Зеленоградский</t>
  </si>
  <si>
    <t>39:05</t>
  </si>
  <si>
    <t>Администрация Зеленоградского муниципального округа</t>
  </si>
  <si>
    <t>Краснознаменский</t>
  </si>
  <si>
    <t>39:06</t>
  </si>
  <si>
    <t>Администрация муниципального образования "Краснознаменский городской округ"</t>
  </si>
  <si>
    <t>Неманский</t>
  </si>
  <si>
    <t>39:07</t>
  </si>
  <si>
    <t>Администрация муниципального образования "Неманский городской округ"</t>
  </si>
  <si>
    <t>Нестеровский</t>
  </si>
  <si>
    <t>39:08</t>
  </si>
  <si>
    <t>Администрация муниципального образования "Нестеровский городской округ"</t>
  </si>
  <si>
    <t>Озерский</t>
  </si>
  <si>
    <t>39:09</t>
  </si>
  <si>
    <t>Администрация муниципального образования "Озерский городской округ" Калининградской области</t>
  </si>
  <si>
    <t>Полесский</t>
  </si>
  <si>
    <t>39:10</t>
  </si>
  <si>
    <t>Администрация муниципального образования "Полесский городской округ"</t>
  </si>
  <si>
    <t>Правдинский</t>
  </si>
  <si>
    <t>39:11</t>
  </si>
  <si>
    <t>Администрация муниципального образования "Правдинский городской округ"</t>
  </si>
  <si>
    <t>Славский</t>
  </si>
  <si>
    <t>39:12</t>
  </si>
  <si>
    <t>Администрация муниципального образования "Славский городской округ"</t>
  </si>
  <si>
    <t>Черняховский</t>
  </si>
  <si>
    <t>39:13</t>
  </si>
  <si>
    <t>Балтийский городской округ</t>
  </si>
  <si>
    <t>39:14</t>
  </si>
  <si>
    <t>Администрация муниципального образования "Балтийский городской округ" Калининградской области</t>
  </si>
  <si>
    <t>г.Калининград</t>
  </si>
  <si>
    <t>39:15</t>
  </si>
  <si>
    <t>г.Советск</t>
  </si>
  <si>
    <t>39:16</t>
  </si>
  <si>
    <t>Администрация Советского городского округа</t>
  </si>
  <si>
    <t>Светлогорский городской округ</t>
  </si>
  <si>
    <t>39:17</t>
  </si>
  <si>
    <t>Муниципальное учреждение "Администрация муниципального образования "Светлогорский городской округ"</t>
  </si>
  <si>
    <t>Светловский городской округ</t>
  </si>
  <si>
    <t>39:18</t>
  </si>
  <si>
    <t>г.Пионерский</t>
  </si>
  <si>
    <t>39:19</t>
  </si>
  <si>
    <t>Администрация Пионерского городского округа</t>
  </si>
  <si>
    <t>г.Ладушкин</t>
  </si>
  <si>
    <t>39:20</t>
  </si>
  <si>
    <t>Администрация муниципального образования "Ладушкинский городской округ"</t>
  </si>
  <si>
    <t>г.Мамоново</t>
  </si>
  <si>
    <t>39:21</t>
  </si>
  <si>
    <t>Администрация муниципального образования "Мамоновский городской округ"</t>
  </si>
  <si>
    <t>п.Янтарный</t>
  </si>
  <si>
    <t>39:22</t>
  </si>
  <si>
    <t>Администрация муниципального образования "Янтарный городской округ"</t>
  </si>
  <si>
    <t>Калининградский залив</t>
  </si>
  <si>
    <t>39:23</t>
  </si>
  <si>
    <t>АДМИНИСТРАЦИЯ</t>
  </si>
  <si>
    <t>НЕТ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</si>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</sst>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Calibri"/>
      <family val="2"/>
      <charset val="204"/>
    </font>
    <font>
      <b/>
      <sz val="8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/>
    <xf numFmtId="0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-ecolog.ru/e-cad/39:07" TargetMode="External"/><Relationship Id="rId13" Type="http://schemas.openxmlformats.org/officeDocument/2006/relationships/hyperlink" Target="https://e-ecolog.ru/e-cad/39:12" TargetMode="External"/><Relationship Id="rId18" Type="http://schemas.openxmlformats.org/officeDocument/2006/relationships/hyperlink" Target="https://e-ecolog.ru/e-cad/39:17" TargetMode="External"/><Relationship Id="rId3" Type="http://schemas.openxmlformats.org/officeDocument/2006/relationships/hyperlink" Target="https://e-ecolog.ru/e-cad/39:02" TargetMode="External"/><Relationship Id="rId21" Type="http://schemas.openxmlformats.org/officeDocument/2006/relationships/hyperlink" Target="https://e-ecolog.ru/e-cad/39:20" TargetMode="External"/><Relationship Id="rId7" Type="http://schemas.openxmlformats.org/officeDocument/2006/relationships/hyperlink" Target="https://e-ecolog.ru/e-cad/39:06" TargetMode="External"/><Relationship Id="rId12" Type="http://schemas.openxmlformats.org/officeDocument/2006/relationships/hyperlink" Target="https://e-ecolog.ru/e-cad/39:11" TargetMode="External"/><Relationship Id="rId17" Type="http://schemas.openxmlformats.org/officeDocument/2006/relationships/hyperlink" Target="https://e-ecolog.ru/e-cad/39:16" TargetMode="External"/><Relationship Id="rId25" Type="http://schemas.openxmlformats.org/officeDocument/2006/relationships/printerSettings" Target="../printerSettings/printerSettings2.bin"/><Relationship Id="rId2" Type="http://schemas.openxmlformats.org/officeDocument/2006/relationships/hyperlink" Target="https://e-ecolog.ru/e-cad/39:01" TargetMode="External"/><Relationship Id="rId16" Type="http://schemas.openxmlformats.org/officeDocument/2006/relationships/hyperlink" Target="https://e-ecolog.ru/e-cad/39:15" TargetMode="External"/><Relationship Id="rId20" Type="http://schemas.openxmlformats.org/officeDocument/2006/relationships/hyperlink" Target="https://e-ecolog.ru/e-cad/39:19" TargetMode="External"/><Relationship Id="rId1" Type="http://schemas.openxmlformats.org/officeDocument/2006/relationships/hyperlink" Target="https://e-ecolog.ru/e-cad/39:00" TargetMode="External"/><Relationship Id="rId6" Type="http://schemas.openxmlformats.org/officeDocument/2006/relationships/hyperlink" Target="https://e-ecolog.ru/e-cad/39:05" TargetMode="External"/><Relationship Id="rId11" Type="http://schemas.openxmlformats.org/officeDocument/2006/relationships/hyperlink" Target="https://e-ecolog.ru/e-cad/39:10" TargetMode="External"/><Relationship Id="rId24" Type="http://schemas.openxmlformats.org/officeDocument/2006/relationships/hyperlink" Target="https://e-ecolog.ru/e-cad/39:23" TargetMode="External"/><Relationship Id="rId5" Type="http://schemas.openxmlformats.org/officeDocument/2006/relationships/hyperlink" Target="https://e-ecolog.ru/e-cad/39:04" TargetMode="External"/><Relationship Id="rId15" Type="http://schemas.openxmlformats.org/officeDocument/2006/relationships/hyperlink" Target="https://e-ecolog.ru/e-cad/39:14" TargetMode="External"/><Relationship Id="rId23" Type="http://schemas.openxmlformats.org/officeDocument/2006/relationships/hyperlink" Target="https://e-ecolog.ru/e-cad/39:22" TargetMode="External"/><Relationship Id="rId10" Type="http://schemas.openxmlformats.org/officeDocument/2006/relationships/hyperlink" Target="https://e-ecolog.ru/e-cad/39:09" TargetMode="External"/><Relationship Id="rId19" Type="http://schemas.openxmlformats.org/officeDocument/2006/relationships/hyperlink" Target="https://e-ecolog.ru/e-cad/39:18" TargetMode="External"/><Relationship Id="rId4" Type="http://schemas.openxmlformats.org/officeDocument/2006/relationships/hyperlink" Target="https://e-ecolog.ru/e-cad/39:03" TargetMode="External"/><Relationship Id="rId9" Type="http://schemas.openxmlformats.org/officeDocument/2006/relationships/hyperlink" Target="https://e-ecolog.ru/e-cad/39:08" TargetMode="External"/><Relationship Id="rId14" Type="http://schemas.openxmlformats.org/officeDocument/2006/relationships/hyperlink" Target="https://e-ecolog.ru/e-cad/39:13" TargetMode="External"/><Relationship Id="rId22" Type="http://schemas.openxmlformats.org/officeDocument/2006/relationships/hyperlink" Target="https://e-ecolog.ru/e-cad/39: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Q31"/>
  <sheetViews>
    <sheetView topLeftCell="G1" workbookViewId="0">
      <selection activeCell="Q29" sqref="Q29"/>
    </sheetView>
  </sheetViews>
  <sheetFormatPr defaultColWidth="9.28515625" defaultRowHeight="10.199999999999999" x14ac:dyDescent="0.2"/>
  <cols>
    <col min="1" max="9" width="9.28515625" style="3"/>
    <col min="10" max="16" width="10.42578125" style="3" customWidth="1"/>
    <col min="17" max="17" width="99.28515625" style="4" customWidth="1"/>
    <col min="18" max="16384" width="9.28515625" style="3"/>
  </cols>
  <sheetData>
    <row r="1" spans="10:17" s="1" customFormat="1" ht="26.25" customHeight="1" x14ac:dyDescent="0.2">
      <c r="J1" s="5" t="s">
        <v>2</v>
      </c>
      <c r="K1" s="5"/>
      <c r="L1" s="5"/>
      <c r="M1" s="5"/>
      <c r="N1" s="5"/>
      <c r="O1" s="5"/>
      <c r="P1" s="5" t="s">
        <v>72</v>
      </c>
      <c r="Q1" s="5" t="s">
        <v>70</v>
      </c>
    </row>
    <row r="2" spans="10:17" x14ac:dyDescent="0.2">
      <c r="J2" s="3" t="s">
        <v>3</v>
      </c>
      <c r="Q2" s="4" t="s">
        <v>4</v>
      </c>
    </row>
    <row r="3" spans="10:17" x14ac:dyDescent="0.2">
      <c r="J3" s="3" t="s">
        <v>6</v>
      </c>
      <c r="P3" s="3" t="s">
        <v>71</v>
      </c>
      <c r="Q3" s="4" t="s">
        <v>7</v>
      </c>
    </row>
    <row r="4" spans="10:17" x14ac:dyDescent="0.2">
      <c r="J4" s="3" t="s">
        <v>9</v>
      </c>
      <c r="Q4" s="4" t="s">
        <v>10</v>
      </c>
    </row>
    <row r="5" spans="10:17" x14ac:dyDescent="0.2">
      <c r="J5" s="3" t="s">
        <v>12</v>
      </c>
      <c r="Q5" s="4" t="s">
        <v>13</v>
      </c>
    </row>
    <row r="6" spans="10:17" x14ac:dyDescent="0.2">
      <c r="J6" s="3" t="s">
        <v>15</v>
      </c>
      <c r="Q6" s="4" t="s">
        <v>16</v>
      </c>
    </row>
    <row r="7" spans="10:17" x14ac:dyDescent="0.2">
      <c r="J7" s="3" t="s">
        <v>18</v>
      </c>
      <c r="P7" s="3" t="s">
        <v>71</v>
      </c>
      <c r="Q7" s="4" t="s">
        <v>19</v>
      </c>
    </row>
    <row r="8" spans="10:17" x14ac:dyDescent="0.2">
      <c r="J8" s="3" t="s">
        <v>36</v>
      </c>
      <c r="Q8" s="4" t="s">
        <v>37</v>
      </c>
    </row>
    <row r="9" spans="10:17" x14ac:dyDescent="0.2">
      <c r="J9" s="3" t="s">
        <v>39</v>
      </c>
      <c r="P9" s="3" t="s">
        <v>71</v>
      </c>
      <c r="Q9" s="4" t="s">
        <v>40</v>
      </c>
    </row>
    <row r="10" spans="10:17" x14ac:dyDescent="0.2">
      <c r="J10" s="3" t="s">
        <v>42</v>
      </c>
    </row>
    <row r="11" spans="10:17" x14ac:dyDescent="0.2">
      <c r="J11" s="3" t="s">
        <v>44</v>
      </c>
      <c r="Q11" s="4" t="s">
        <v>45</v>
      </c>
    </row>
    <row r="12" spans="10:17" x14ac:dyDescent="0.2">
      <c r="J12" s="3" t="s">
        <v>47</v>
      </c>
    </row>
    <row r="13" spans="10:17" x14ac:dyDescent="0.2">
      <c r="J13" s="3" t="s">
        <v>49</v>
      </c>
      <c r="Q13" s="4" t="s">
        <v>50</v>
      </c>
    </row>
    <row r="14" spans="10:17" x14ac:dyDescent="0.2">
      <c r="J14" s="3" t="s">
        <v>52</v>
      </c>
      <c r="Q14" s="4" t="s">
        <v>53</v>
      </c>
    </row>
    <row r="15" spans="10:17" x14ac:dyDescent="0.2">
      <c r="J15" s="3" t="s">
        <v>55</v>
      </c>
    </row>
    <row r="16" spans="10:17" x14ac:dyDescent="0.2">
      <c r="J16" s="3" t="s">
        <v>57</v>
      </c>
      <c r="Q16" s="4" t="s">
        <v>58</v>
      </c>
    </row>
    <row r="17" spans="10:17" x14ac:dyDescent="0.2">
      <c r="J17" s="3" t="s">
        <v>60</v>
      </c>
      <c r="Q17" s="4" t="s">
        <v>61</v>
      </c>
    </row>
    <row r="18" spans="10:17" x14ac:dyDescent="0.2">
      <c r="J18" s="3" t="s">
        <v>63</v>
      </c>
      <c r="P18" s="3" t="s">
        <v>71</v>
      </c>
      <c r="Q18" s="4" t="s">
        <v>64</v>
      </c>
    </row>
    <row r="19" spans="10:17" x14ac:dyDescent="0.2">
      <c r="J19" s="3" t="s">
        <v>66</v>
      </c>
      <c r="Q19" s="4" t="s">
        <v>67</v>
      </c>
    </row>
    <row r="20" spans="10:17" x14ac:dyDescent="0.2">
      <c r="J20" s="3" t="s">
        <v>69</v>
      </c>
    </row>
    <row r="21" spans="10:17" x14ac:dyDescent="0.2">
      <c r="J21" s="3" t="s">
        <v>21</v>
      </c>
      <c r="Q21" s="4" t="s">
        <v>22</v>
      </c>
    </row>
    <row r="22" spans="10:17" x14ac:dyDescent="0.2">
      <c r="J22" s="3" t="s">
        <v>24</v>
      </c>
      <c r="Q22" s="4" t="s">
        <v>25</v>
      </c>
    </row>
    <row r="23" spans="10:17" x14ac:dyDescent="0.2">
      <c r="J23" s="3" t="s">
        <v>27</v>
      </c>
      <c r="Q23" s="4" t="s">
        <v>28</v>
      </c>
    </row>
    <row r="24" spans="10:17" x14ac:dyDescent="0.2">
      <c r="J24" s="3" t="s">
        <v>30</v>
      </c>
      <c r="Q24" s="4" t="s">
        <v>31</v>
      </c>
    </row>
    <row r="25" spans="10:17" x14ac:dyDescent="0.2">
      <c r="J25" s="3" t="s">
        <v>33</v>
      </c>
      <c r="Q25" s="4" t="s">
        <v>34</v>
      </c>
    </row>
    <row r="26" spans="10:17" s="2" customFormat="1" x14ac:dyDescent="0.2">
      <c r="Q26" s="4"/>
    </row>
    <row r="27" spans="10:17" s="2" customFormat="1" x14ac:dyDescent="0.2">
      <c r="Q27" s="4"/>
    </row>
    <row r="28" spans="10:17" s="2" customFormat="1" x14ac:dyDescent="0.2">
      <c r="Q28" s="4"/>
    </row>
    <row r="29" spans="10:17" s="2" customFormat="1" x14ac:dyDescent="0.2">
      <c r="Q29" s="4"/>
    </row>
    <row r="30" spans="10:17" s="2" customFormat="1" x14ac:dyDescent="0.2">
      <c r="Q30" s="4"/>
    </row>
    <row r="31" spans="10:17" s="2" customFormat="1" x14ac:dyDescent="0.2">
      <c r="Q31" s="4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5"/>
  <sheetViews>
    <sheetView tabSelected="1" workbookViewId="0">
      <selection activeCell="D2" sqref="D2"/>
    </sheetView>
  </sheetViews>
  <sheetFormatPr defaultRowHeight="10.199999999999999" x14ac:dyDescent="0.2"/>
  <cols>
    <col min="2" max="2" width="14.28515625" customWidth="1"/>
    <col min="3" max="3" width="32.42578125" customWidth="1"/>
    <col min="4" max="4" width="92.42578125" style="8" customWidth="1"/>
    <col min="5" max="5" width="10.42578125" style="3" customWidth="1"/>
    <col min="6" max="6" width="9.140625" style="8"/>
  </cols>
  <sheetData>
    <row r="1" spans="2:6" s="5" customFormat="1" ht="21" customHeight="1" x14ac:dyDescent="0.2">
      <c r="B1" s="5" t="s">
        <v>2</v>
      </c>
      <c r="C1" s="5" t="s">
        <v>1</v>
      </c>
      <c r="D1" s="7" t="s">
        <v>70</v>
      </c>
      <c r="E1" s="5" t="s">
        <v>72</v>
      </c>
      <c r="F1"/>
    </row>
    <row r="2" spans="2:6" x14ac:dyDescent="0.2">
      <c r="B2" t="s">
        <v>3</v>
      </c>
      <c r="C2" t="s">
        <v>0</v>
      </c>
      <c r="D2" s="6" t="str">
        <f>IFERROR(IF(VLOOKUP(B2,Лист1!$J$2:$Q$40,8,0)=0,"",VLOOKUP(B2,Лист1!$J$2:$Q$40,8,0)),"")</f>
        <v>Агентство по имуществу Калининградской области</v>
      </c>
      <c r="E2" s="3" t="str">
        <f>IFERROR(IF(VLOOKUP(B2,Лист1!$J$2:$P$40,7,0)=0,"",VLOOKUP(B2,Лист1!$J$2:$P$40,7,0)),"")</f>
        <v/>
      </c>
      <c r="F2"/>
    </row>
    <row r="3" spans="2:6" x14ac:dyDescent="0.2">
      <c r="B3" t="s">
        <v>6</v>
      </c>
      <c r="C3" t="s">
        <v>5</v>
      </c>
      <c r="D3" s="6" t="str">
        <f>IFERROR(IF(VLOOKUP(B3,Лист1!$J$2:$Q$40,8,0)=0,"",VLOOKUP(B3,Лист1!$J$2:$Q$40,8,0)),"")</f>
        <v>Администрация муниципального образования "Багратиновский городской округ"</v>
      </c>
      <c r="E3" s="3" t="str">
        <f>IFERROR(IF(VLOOKUP(B3,Лист1!$J$2:$P$40,7,0)=0,"",VLOOKUP(B3,Лист1!$J$2:$P$40,7,0)),"")</f>
        <v>НЕТ</v>
      </c>
      <c r="F3"/>
    </row>
    <row r="4" spans="2:6" x14ac:dyDescent="0.2">
      <c r="B4" t="s">
        <v>9</v>
      </c>
      <c r="C4" t="s">
        <v>8</v>
      </c>
      <c r="D4" s="6" t="str">
        <f>IFERROR(IF(VLOOKUP(B4,Лист1!$J$2:$Q$40,8,0)=0,"",VLOOKUP(B4,Лист1!$J$2:$Q$40,8,0)),"")</f>
        <v>Администрация муниципального образования "Гвардейский городской округ"</v>
      </c>
      <c r="E4" s="3" t="str">
        <f>IFERROR(IF(VLOOKUP(B4,Лист1!$J$2:$P$40,7,0)=0,"",VLOOKUP(B4,Лист1!$J$2:$P$40,7,0)),"")</f>
        <v/>
      </c>
      <c r="F4"/>
    </row>
    <row r="5" spans="2:6" x14ac:dyDescent="0.2">
      <c r="B5" t="s">
        <v>12</v>
      </c>
      <c r="C5" t="s">
        <v>11</v>
      </c>
      <c r="D5" s="6" t="str">
        <f>IFERROR(IF(VLOOKUP(B5,Лист1!$J$2:$Q$40,8,0)=0,"",VLOOKUP(B5,Лист1!$J$2:$Q$40,8,0)),"")</f>
        <v>Администрация Гурьевского городского округа</v>
      </c>
      <c r="E5" s="3" t="str">
        <f>IFERROR(IF(VLOOKUP(B5,Лист1!$J$2:$P$40,7,0)=0,"",VLOOKUP(B5,Лист1!$J$2:$P$40,7,0)),"")</f>
        <v/>
      </c>
      <c r="F5"/>
    </row>
    <row r="6" spans="2:6" x14ac:dyDescent="0.2">
      <c r="B6" t="s">
        <v>15</v>
      </c>
      <c r="C6" t="s">
        <v>14</v>
      </c>
      <c r="D6" s="6" t="str">
        <f>IFERROR(IF(VLOOKUP(B6,Лист1!$J$2:$Q$40,8,0)=0,"",VLOOKUP(B6,Лист1!$J$2:$Q$40,8,0)),"")</f>
        <v>Администрация муниципального образования "Гусевский городской округ"</v>
      </c>
      <c r="E6" s="3" t="str">
        <f>IFERROR(IF(VLOOKUP(B6,Лист1!$J$2:$P$40,7,0)=0,"",VLOOKUP(B6,Лист1!$J$2:$P$40,7,0)),"")</f>
        <v/>
      </c>
      <c r="F6"/>
    </row>
    <row r="7" spans="2:6" x14ac:dyDescent="0.2">
      <c r="B7" t="s">
        <v>18</v>
      </c>
      <c r="C7" t="s">
        <v>17</v>
      </c>
      <c r="D7" s="6" t="str">
        <f>IFERROR(IF(VLOOKUP(B7,Лист1!$J$2:$Q$40,8,0)=0,"",VLOOKUP(B7,Лист1!$J$2:$Q$40,8,0)),"")</f>
        <v>Администрация Зеленоградского муниципального округа</v>
      </c>
      <c r="E7" s="3" t="str">
        <f>IFERROR(IF(VLOOKUP(B7,Лист1!$J$2:$P$40,7,0)=0,"",VLOOKUP(B7,Лист1!$J$2:$P$40,7,0)),"")</f>
        <v>НЕТ</v>
      </c>
      <c r="F7"/>
    </row>
    <row r="8" spans="2:6" x14ac:dyDescent="0.2">
      <c r="B8" t="s">
        <v>21</v>
      </c>
      <c r="C8" t="s">
        <v>20</v>
      </c>
      <c r="D8" s="6" t="str">
        <f>IFERROR(IF(VLOOKUP(B8,Лист1!$J$2:$Q$40,8,0)=0,"",VLOOKUP(B8,Лист1!$J$2:$Q$40,8,0)),"")</f>
        <v>Администрация муниципального образования "Краснознаменский городской округ"</v>
      </c>
      <c r="E8" s="3" t="str">
        <f>IFERROR(IF(VLOOKUP(B8,Лист1!$J$2:$P$40,7,0)=0,"",VLOOKUP(B8,Лист1!$J$2:$P$40,7,0)),"")</f>
        <v/>
      </c>
      <c r="F8"/>
    </row>
    <row r="9" spans="2:6" x14ac:dyDescent="0.2">
      <c r="B9" t="s">
        <v>24</v>
      </c>
      <c r="C9" t="s">
        <v>23</v>
      </c>
      <c r="D9" s="6" t="str">
        <f>IFERROR(IF(VLOOKUP(B9,Лист1!$J$2:$Q$40,8,0)=0,"",VLOOKUP(B9,Лист1!$J$2:$Q$40,8,0)),"")</f>
        <v>Администрация муниципального образования "Неманский городской округ"</v>
      </c>
      <c r="E9" s="3" t="str">
        <f>IFERROR(IF(VLOOKUP(B9,Лист1!$J$2:$P$40,7,0)=0,"",VLOOKUP(B9,Лист1!$J$2:$P$40,7,0)),"")</f>
        <v/>
      </c>
      <c r="F9"/>
    </row>
    <row r="10" spans="2:6" x14ac:dyDescent="0.2">
      <c r="B10" t="s">
        <v>27</v>
      </c>
      <c r="C10" t="s">
        <v>26</v>
      </c>
      <c r="D10" s="6" t="str">
        <f>IFERROR(IF(VLOOKUP(B10,Лист1!$J$2:$Q$40,8,0)=0,"",VLOOKUP(B10,Лист1!$J$2:$Q$40,8,0)),"")</f>
        <v>Администрация муниципального образования "Нестеровский городской округ"</v>
      </c>
      <c r="E10" s="3" t="str">
        <f>IFERROR(IF(VLOOKUP(B10,Лист1!$J$2:$P$40,7,0)=0,"",VLOOKUP(B10,Лист1!$J$2:$P$40,7,0)),"")</f>
        <v/>
      </c>
      <c r="F10"/>
    </row>
    <row r="11" spans="2:6" x14ac:dyDescent="0.2">
      <c r="B11" t="s">
        <v>30</v>
      </c>
      <c r="C11" t="s">
        <v>29</v>
      </c>
      <c r="D11" s="6" t="str">
        <f>IFERROR(IF(VLOOKUP(B11,Лист1!$J$2:$Q$40,8,0)=0,"",VLOOKUP(B11,Лист1!$J$2:$Q$40,8,0)),"")</f>
        <v>Администрация муниципального образования "Озерский городской округ" Калининградской области</v>
      </c>
      <c r="E11" s="3" t="str">
        <f>IFERROR(IF(VLOOKUP(B11,Лист1!$J$2:$P$40,7,0)=0,"",VLOOKUP(B11,Лист1!$J$2:$P$40,7,0)),"")</f>
        <v/>
      </c>
      <c r="F11"/>
    </row>
    <row r="12" spans="2:6" x14ac:dyDescent="0.2">
      <c r="B12" t="s">
        <v>33</v>
      </c>
      <c r="C12" t="s">
        <v>32</v>
      </c>
      <c r="D12" s="6" t="str">
        <f>IFERROR(IF(VLOOKUP(B12,Лист1!$J$2:$Q$40,8,0)=0,"",VLOOKUP(B12,Лист1!$J$2:$Q$40,8,0)),"")</f>
        <v>Администрация муниципального образования "Полесский городской округ"</v>
      </c>
      <c r="E12" s="3" t="str">
        <f>IFERROR(IF(VLOOKUP(B12,Лист1!$J$2:$P$40,7,0)=0,"",VLOOKUP(B12,Лист1!$J$2:$P$40,7,0)),"")</f>
        <v/>
      </c>
      <c r="F12"/>
    </row>
    <row r="13" spans="2:6" x14ac:dyDescent="0.2">
      <c r="B13" t="s">
        <v>36</v>
      </c>
      <c r="C13" t="s">
        <v>35</v>
      </c>
      <c r="D13" s="6" t="str">
        <f>IFERROR(IF(VLOOKUP(B13,Лист1!$J$2:$Q$40,8,0)=0,"",VLOOKUP(B13,Лист1!$J$2:$Q$40,8,0)),"")</f>
        <v>Администрация муниципального образования "Правдинский городской округ"</v>
      </c>
      <c r="E13" s="3" t="str">
        <f>IFERROR(IF(VLOOKUP(B13,Лист1!$J$2:$P$40,7,0)=0,"",VLOOKUP(B13,Лист1!$J$2:$P$40,7,0)),"")</f>
        <v/>
      </c>
      <c r="F13"/>
    </row>
    <row r="14" spans="2:6" x14ac:dyDescent="0.2">
      <c r="B14" t="s">
        <v>39</v>
      </c>
      <c r="C14" t="s">
        <v>38</v>
      </c>
      <c r="D14" s="6" t="str">
        <f>IFERROR(IF(VLOOKUP(B14,Лист1!$J$2:$Q$40,8,0)=0,"",VLOOKUP(B14,Лист1!$J$2:$Q$40,8,0)),"")</f>
        <v>Администрация муниципального образования "Славский городской округ"</v>
      </c>
      <c r="E14" s="3" t="str">
        <f>IFERROR(IF(VLOOKUP(B14,Лист1!$J$2:$P$40,7,0)=0,"",VLOOKUP(B14,Лист1!$J$2:$P$40,7,0)),"")</f>
        <v>НЕТ</v>
      </c>
      <c r="F14"/>
    </row>
    <row r="15" spans="2:6" x14ac:dyDescent="0.2">
      <c r="B15" t="s">
        <v>42</v>
      </c>
      <c r="C15" t="s">
        <v>41</v>
      </c>
      <c r="D15" s="6" t="str">
        <f>IFERROR(IF(VLOOKUP(B15,Лист1!$J$2:$Q$40,8,0)=0,"",VLOOKUP(B15,Лист1!$J$2:$Q$40,8,0)),"")</f>
        <v/>
      </c>
      <c r="E15" s="3" t="str">
        <f>IFERROR(IF(VLOOKUP(B15,Лист1!$J$2:$P$40,7,0)=0,"",VLOOKUP(B15,Лист1!$J$2:$P$40,7,0)),"")</f>
        <v/>
      </c>
      <c r="F15"/>
    </row>
    <row r="16" spans="2:6" x14ac:dyDescent="0.2">
      <c r="B16" t="s">
        <v>44</v>
      </c>
      <c r="C16" t="s">
        <v>43</v>
      </c>
      <c r="D16" s="6" t="str">
        <f>IFERROR(IF(VLOOKUP(B16,Лист1!$J$2:$Q$40,8,0)=0,"",VLOOKUP(B16,Лист1!$J$2:$Q$40,8,0)),"")</f>
        <v>Администрация муниципального образования "Балтийский городской округ" Калининградской области</v>
      </c>
      <c r="E16" s="3" t="str">
        <f>IFERROR(IF(VLOOKUP(B16,Лист1!$J$2:$P$40,7,0)=0,"",VLOOKUP(B16,Лист1!$J$2:$P$40,7,0)),"")</f>
        <v/>
      </c>
      <c r="F16"/>
    </row>
    <row r="17" spans="2:6" x14ac:dyDescent="0.2">
      <c r="B17" t="s">
        <v>47</v>
      </c>
      <c r="C17" t="s">
        <v>46</v>
      </c>
      <c r="D17" s="6" t="str">
        <f>IFERROR(IF(VLOOKUP(B17,Лист1!$J$2:$Q$40,8,0)=0,"",VLOOKUP(B17,Лист1!$J$2:$Q$40,8,0)),"")</f>
        <v/>
      </c>
      <c r="E17" s="3" t="str">
        <f>IFERROR(IF(VLOOKUP(B17,Лист1!$J$2:$P$40,7,0)=0,"",VLOOKUP(B17,Лист1!$J$2:$P$40,7,0)),"")</f>
        <v/>
      </c>
      <c r="F17"/>
    </row>
    <row r="18" spans="2:6" x14ac:dyDescent="0.2">
      <c r="B18" t="s">
        <v>49</v>
      </c>
      <c r="C18" t="s">
        <v>48</v>
      </c>
      <c r="D18" s="6" t="str">
        <f>IFERROR(IF(VLOOKUP(B18,Лист1!$J$2:$Q$40,8,0)=0,"",VLOOKUP(B18,Лист1!$J$2:$Q$40,8,0)),"")</f>
        <v>Администрация Советского городского округа</v>
      </c>
      <c r="E18" s="3" t="str">
        <f>IFERROR(IF(VLOOKUP(B18,Лист1!$J$2:$P$40,7,0)=0,"",VLOOKUP(B18,Лист1!$J$2:$P$40,7,0)),"")</f>
        <v/>
      </c>
      <c r="F18"/>
    </row>
    <row r="19" spans="2:6" x14ac:dyDescent="0.2">
      <c r="B19" t="s">
        <v>52</v>
      </c>
      <c r="C19" t="s">
        <v>51</v>
      </c>
      <c r="D19" s="6" t="str">
        <f>IFERROR(IF(VLOOKUP(B19,Лист1!$J$2:$Q$40,8,0)=0,"",VLOOKUP(B19,Лист1!$J$2:$Q$40,8,0)),"")</f>
        <v>Муниципальное учреждение "Администрация муниципального образования "Светлогорский городской округ"</v>
      </c>
      <c r="E19" s="3" t="str">
        <f>IFERROR(IF(VLOOKUP(B19,Лист1!$J$2:$P$40,7,0)=0,"",VLOOKUP(B19,Лист1!$J$2:$P$40,7,0)),"")</f>
        <v/>
      </c>
      <c r="F19"/>
    </row>
    <row r="20" spans="2:6" x14ac:dyDescent="0.2">
      <c r="B20" t="s">
        <v>55</v>
      </c>
      <c r="C20" t="s">
        <v>54</v>
      </c>
      <c r="D20" s="6" t="str">
        <f>IFERROR(IF(VLOOKUP(B20,Лист1!$J$2:$Q$40,8,0)=0,"",VLOOKUP(B20,Лист1!$J$2:$Q$40,8,0)),"")</f>
        <v/>
      </c>
      <c r="E20" s="3" t="str">
        <f>IFERROR(IF(VLOOKUP(B20,Лист1!$J$2:$P$40,7,0)=0,"",VLOOKUP(B20,Лист1!$J$2:$P$40,7,0)),"")</f>
        <v/>
      </c>
      <c r="F20"/>
    </row>
    <row r="21" spans="2:6" x14ac:dyDescent="0.2">
      <c r="B21" t="s">
        <v>57</v>
      </c>
      <c r="C21" t="s">
        <v>56</v>
      </c>
      <c r="D21" s="6" t="str">
        <f>IFERROR(IF(VLOOKUP(B21,Лист1!$J$2:$Q$40,8,0)=0,"",VLOOKUP(B21,Лист1!$J$2:$Q$40,8,0)),"")</f>
        <v>Администрация Пионерского городского округа</v>
      </c>
      <c r="E21" s="3" t="str">
        <f>IFERROR(IF(VLOOKUP(B21,Лист1!$J$2:$P$40,7,0)=0,"",VLOOKUP(B21,Лист1!$J$2:$P$40,7,0)),"")</f>
        <v/>
      </c>
      <c r="F21"/>
    </row>
    <row r="22" spans="2:6" x14ac:dyDescent="0.2">
      <c r="B22" t="s">
        <v>60</v>
      </c>
      <c r="C22" t="s">
        <v>59</v>
      </c>
      <c r="D22" s="6" t="str">
        <f>IFERROR(IF(VLOOKUP(B22,Лист1!$J$2:$Q$40,8,0)=0,"",VLOOKUP(B22,Лист1!$J$2:$Q$40,8,0)),"")</f>
        <v>Администрация муниципального образования "Ладушкинский городской округ"</v>
      </c>
      <c r="E22" s="3" t="str">
        <f>IFERROR(IF(VLOOKUP(B22,Лист1!$J$2:$P$40,7,0)=0,"",VLOOKUP(B22,Лист1!$J$2:$P$40,7,0)),"")</f>
        <v/>
      </c>
      <c r="F22"/>
    </row>
    <row r="23" spans="2:6" x14ac:dyDescent="0.2">
      <c r="B23" t="s">
        <v>63</v>
      </c>
      <c r="C23" t="s">
        <v>62</v>
      </c>
      <c r="D23" s="6" t="str">
        <f>IFERROR(IF(VLOOKUP(B23,Лист1!$J$2:$Q$40,8,0)=0,"",VLOOKUP(B23,Лист1!$J$2:$Q$40,8,0)),"")</f>
        <v>Администрация муниципального образования "Мамоновский городской округ"</v>
      </c>
      <c r="E23" s="3" t="str">
        <f>IFERROR(IF(VLOOKUP(B23,Лист1!$J$2:$P$40,7,0)=0,"",VLOOKUP(B23,Лист1!$J$2:$P$40,7,0)),"")</f>
        <v>НЕТ</v>
      </c>
      <c r="F23"/>
    </row>
    <row r="24" spans="2:6" x14ac:dyDescent="0.2">
      <c r="B24" t="s">
        <v>66</v>
      </c>
      <c r="C24" t="s">
        <v>65</v>
      </c>
      <c r="D24" s="6" t="str">
        <f>IFERROR(IF(VLOOKUP(B24,Лист1!$J$2:$Q$40,8,0)=0,"",VLOOKUP(B24,Лист1!$J$2:$Q$40,8,0)),"")</f>
        <v>Администрация муниципального образования "Янтарный городской округ"</v>
      </c>
      <c r="E24" s="3" t="str">
        <f>IFERROR(IF(VLOOKUP(B24,Лист1!$J$2:$P$40,7,0)=0,"",VLOOKUP(B24,Лист1!$J$2:$P$40,7,0)),"")</f>
        <v/>
      </c>
      <c r="F24"/>
    </row>
    <row r="25" spans="2:6" x14ac:dyDescent="0.2">
      <c r="B25" t="s">
        <v>69</v>
      </c>
      <c r="C25" t="s">
        <v>68</v>
      </c>
      <c r="D25" s="6" t="str">
        <f>IFERROR(IF(VLOOKUP(B25,Лист1!$J$2:$Q$40,8,0)=0,"",VLOOKUP(B25,Лист1!$J$2:$Q$40,8,0)),"")</f>
        <v/>
      </c>
      <c r="E25" s="3" t="str">
        <f>IFERROR(IF(VLOOKUP(B25,Лист1!$J$2:$P$40,7,0)=0,"",VLOOKUP(B25,Лист1!$J$2:$P$40,7,0)),"")</f>
        <v/>
      </c>
      <c r="F25"/>
    </row>
    <row r="26" spans="2:6" x14ac:dyDescent="0.2">
      <c r="D26" s="6" t="str">
        <f>IFERROR(IF(VLOOKUP(B26,Лист1!$J$2:$Q$40,8,0)=0,"",VLOOKUP(B26,Лист1!$J$2:$Q$40,8,0)),"")</f>
        <v/>
      </c>
      <c r="E26" s="3" t="str">
        <f>IFERROR(IF(VLOOKUP(B26,Лист1!$J$2:$P$40,7,0)=0,"",VLOOKUP(B26,Лист1!$J$2:$P$40,7,0)),"")</f>
        <v/>
      </c>
      <c r="F26" s="9" t="str">
        <f>IFERROR(IF(VLOOKUP(B26,Лист1!$J$2:$P$40,7,0)=0,"",VLOOKUP(B26,Лист1!$J$2:$P$40,7,0)),"")</f>
        <v/>
      </c>
    </row>
    <row r="27" spans="2:6" x14ac:dyDescent="0.2">
      <c r="D27" s="6" t="str">
        <f>IFERROR(IF(VLOOKUP(B27,Лист1!$J$2:$Q$40,8,0)=0,"",VLOOKUP(B27,Лист1!$J$2:$Q$40,8,0)),"")</f>
        <v/>
      </c>
      <c r="E27" s="3" t="str">
        <f>IFERROR(IF(VLOOKUP(B27,Лист1!$J$2:$P$40,7,0)=0,"",VLOOKUP(B27,Лист1!$J$2:$P$40,7,0)),"")</f>
        <v/>
      </c>
      <c r="F27" s="9" t="str">
        <f>IFERROR(IF(VLOOKUP(B27,Лист1!$J$2:$P$40,7,0)=0,"",VLOOKUP(B27,Лист1!$J$2:$P$40,7,0)),"")</f>
        <v/>
      </c>
    </row>
    <row r="28" spans="2:6" x14ac:dyDescent="0.2">
      <c r="D28" s="6" t="str">
        <f>IFERROR(IF(VLOOKUP(B28,Лист1!$J$2:$Q$40,8,0)=0,"",VLOOKUP(B28,Лист1!$J$2:$Q$40,8,0)),"")</f>
        <v/>
      </c>
      <c r="E28" s="3" t="str">
        <f>IFERROR(IF(VLOOKUP(B28,Лист1!$J$2:$P$40,7,0)=0,"",VLOOKUP(B28,Лист1!$J$2:$P$40,7,0)),"")</f>
        <v/>
      </c>
      <c r="F28" s="9" t="str">
        <f>IFERROR(IF(VLOOKUP(B28,Лист1!$J$2:$P$40,7,0)=0,"",VLOOKUP(B28,Лист1!$J$2:$P$40,7,0)),"")</f>
        <v/>
      </c>
    </row>
    <row r="29" spans="2:6" x14ac:dyDescent="0.2">
      <c r="D29" s="6" t="str">
        <f>IFERROR(IF(VLOOKUP(B29,Лист1!$J$2:$Q$40,8,0)=0,"",VLOOKUP(B29,Лист1!$J$2:$Q$40,8,0)),"")</f>
        <v/>
      </c>
      <c r="E29" s="3" t="str">
        <f>IFERROR(IF(VLOOKUP(B29,Лист1!$J$2:$P$40,7,0)=0,"",VLOOKUP(B29,Лист1!$J$2:$P$40,7,0)),"")</f>
        <v/>
      </c>
      <c r="F29" s="9" t="str">
        <f>IFERROR(IF(VLOOKUP(B29,Лист1!$J$2:$P$40,7,0)=0,"",VLOOKUP(B29,Лист1!$J$2:$P$40,7,0)),"")</f>
        <v/>
      </c>
    </row>
    <row r="30" spans="2:6" x14ac:dyDescent="0.2">
      <c r="D30" s="6" t="str">
        <f>IFERROR(IF(VLOOKUP(B30,Лист1!$J$2:$Q$40,8,0)=0,"",VLOOKUP(B30,Лист1!$J$2:$Q$40,8,0)),"")</f>
        <v/>
      </c>
      <c r="E30" s="3" t="str">
        <f>IFERROR(IF(VLOOKUP(B30,Лист1!$J$2:$P$40,7,0)=0,"",VLOOKUP(B30,Лист1!$J$2:$P$40,7,0)),"")</f>
        <v/>
      </c>
      <c r="F30" s="9" t="str">
        <f>IFERROR(IF(VLOOKUP(B30,Лист1!$J$2:$P$40,7,0)=0,"",VLOOKUP(B30,Лист1!$J$2:$P$40,7,0)),"")</f>
        <v/>
      </c>
    </row>
    <row r="31" spans="2:6" x14ac:dyDescent="0.2">
      <c r="D31" s="6" t="str">
        <f>IFERROR(IF(VLOOKUP(B31,Лист1!$J$2:$Q$40,8,0)=0,"",VLOOKUP(B31,Лист1!$J$2:$Q$40,8,0)),"")</f>
        <v/>
      </c>
      <c r="E31" s="3" t="str">
        <f>IFERROR(IF(VLOOKUP(B31,Лист1!$J$2:$P$40,7,0)=0,"",VLOOKUP(B31,Лист1!$J$2:$P$40,7,0)),"")</f>
        <v/>
      </c>
      <c r="F31" s="9" t="str">
        <f>IFERROR(IF(VLOOKUP(B31,Лист1!$J$2:$P$40,7,0)=0,"",VLOOKUP(B31,Лист1!$J$2:$P$40,7,0)),"")</f>
        <v/>
      </c>
    </row>
    <row r="32" spans="2:6" x14ac:dyDescent="0.2">
      <c r="D32" s="6" t="str">
        <f>IFERROR(IF(VLOOKUP(B32,Лист1!$J$2:$Q$40,8,0)=0,"",VLOOKUP(B32,Лист1!$J$2:$Q$40,8,0)),"")</f>
        <v/>
      </c>
      <c r="E32" s="3" t="str">
        <f>IFERROR(IF(VLOOKUP(B32,Лист1!$J$2:$P$40,7,0)=0,"",VLOOKUP(B32,Лист1!$J$2:$P$40,7,0)),"")</f>
        <v/>
      </c>
      <c r="F32" s="9" t="str">
        <f>IFERROR(IF(VLOOKUP(B32,Лист1!$J$2:$P$40,7,0)=0,"",VLOOKUP(B32,Лист1!$J$2:$P$40,7,0)),"")</f>
        <v/>
      </c>
    </row>
    <row r="33" spans="4:6" x14ac:dyDescent="0.2">
      <c r="D33" s="6" t="str">
        <f>IFERROR(IF(VLOOKUP(B33,Лист1!$J$2:$Q$40,8,0)=0,"",VLOOKUP(B33,Лист1!$J$2:$Q$40,8,0)),"")</f>
        <v/>
      </c>
      <c r="E33" s="3" t="str">
        <f>IFERROR(IF(VLOOKUP(B33,Лист1!$J$2:$P$40,7,0)=0,"",VLOOKUP(B33,Лист1!$J$2:$P$40,7,0)),"")</f>
        <v/>
      </c>
      <c r="F33" s="9" t="str">
        <f>IFERROR(IF(VLOOKUP(B33,Лист1!$J$2:$P$40,7,0)=0,"",VLOOKUP(B33,Лист1!$J$2:$P$40,7,0)),"")</f>
        <v/>
      </c>
    </row>
    <row r="34" spans="4:6" x14ac:dyDescent="0.2">
      <c r="D34" s="6" t="str">
        <f>IFERROR(IF(VLOOKUP(B34,Лист1!$J$2:$Q$40,8,0)=0,"",VLOOKUP(B34,Лист1!$J$2:$Q$40,8,0)),"")</f>
        <v/>
      </c>
      <c r="E34" s="3" t="str">
        <f>IFERROR(IF(VLOOKUP(B34,Лист1!$J$2:$P$40,7,0)=0,"",VLOOKUP(B34,Лист1!$J$2:$P$40,7,0)),"")</f>
        <v/>
      </c>
      <c r="F34" s="9" t="str">
        <f>IFERROR(IF(VLOOKUP(B34,Лист1!$J$2:$P$40,7,0)=0,"",VLOOKUP(B34,Лист1!$J$2:$P$40,7,0)),"")</f>
        <v/>
      </c>
    </row>
    <row r="35" spans="4:6" x14ac:dyDescent="0.2">
      <c r="D35" s="6" t="str">
        <f>IFERROR(IF(VLOOKUP(B35,Лист1!$J$2:$Q$40,8,0)=0,"",VLOOKUP(B35,Лист1!$J$2:$Q$40,8,0)),"")</f>
        <v/>
      </c>
      <c r="E35" s="3" t="str">
        <f>IFERROR(IF(VLOOKUP(B35,Лист1!$J$2:$P$40,7,0)=0,"",VLOOKUP(B35,Лист1!$J$2:$P$40,7,0)),"")</f>
        <v/>
      </c>
      <c r="F35" s="9" t="str">
        <f>IFERROR(IF(VLOOKUP(B35,Лист1!$J$2:$P$40,7,0)=0,"",VLOOKUP(B35,Лист1!$J$2:$P$40,7,0)),"")</f>
        <v/>
      </c>
    </row>
    <row r="36" spans="4:6" x14ac:dyDescent="0.2">
      <c r="D36" s="6" t="str">
        <f>IFERROR(IF(VLOOKUP(B36,Лист1!$J$2:$Q$40,8,0)=0,"",VLOOKUP(B36,Лист1!$J$2:$Q$40,8,0)),"")</f>
        <v/>
      </c>
      <c r="E36" s="3" t="str">
        <f>IFERROR(IF(VLOOKUP(B36,Лист1!$J$2:$P$40,7,0)=0,"",VLOOKUP(B36,Лист1!$J$2:$P$40,7,0)),"")</f>
        <v/>
      </c>
      <c r="F36" s="9" t="str">
        <f>IFERROR(IF(VLOOKUP(B36,Лист1!$J$2:$P$40,7,0)=0,"",VLOOKUP(B36,Лист1!$J$2:$P$40,7,0)),"")</f>
        <v/>
      </c>
    </row>
    <row r="37" spans="4:6" x14ac:dyDescent="0.2">
      <c r="D37" s="6" t="str">
        <f>IFERROR(IF(VLOOKUP(B37,Лист1!$J$2:$Q$40,8,0)=0,"",VLOOKUP(B37,Лист1!$J$2:$Q$40,8,0)),"")</f>
        <v/>
      </c>
      <c r="E37" s="3" t="str">
        <f>IFERROR(IF(VLOOKUP(B37,Лист1!$J$2:$P$40,7,0)=0,"",VLOOKUP(B37,Лист1!$J$2:$P$40,7,0)),"")</f>
        <v/>
      </c>
      <c r="F37" s="9" t="str">
        <f>IFERROR(IF(VLOOKUP(B37,Лист1!$J$2:$P$40,7,0)=0,"",VLOOKUP(B37,Лист1!$J$2:$P$40,7,0)),"")</f>
        <v/>
      </c>
    </row>
    <row r="38" spans="4:6" x14ac:dyDescent="0.2">
      <c r="D38" s="6" t="str">
        <f>IFERROR(IF(VLOOKUP(B38,Лист1!$J$2:$Q$40,8,0)=0,"",VLOOKUP(B38,Лист1!$J$2:$Q$40,8,0)),"")</f>
        <v/>
      </c>
      <c r="E38" s="3" t="str">
        <f>IFERROR(IF(VLOOKUP(B38,Лист1!$J$2:$P$40,7,0)=0,"",VLOOKUP(B38,Лист1!$J$2:$P$40,7,0)),"")</f>
        <v/>
      </c>
      <c r="F38" s="9" t="str">
        <f>IFERROR(IF(VLOOKUP(B38,Лист1!$J$2:$P$40,7,0)=0,"",VLOOKUP(B38,Лист1!$J$2:$P$40,7,0)),"")</f>
        <v/>
      </c>
    </row>
    <row r="39" spans="4:6" x14ac:dyDescent="0.2">
      <c r="D39" s="6" t="str">
        <f>IFERROR(IF(VLOOKUP(B39,Лист1!$J$2:$Q$40,8,0)=0,"",VLOOKUP(B39,Лист1!$J$2:$Q$40,8,0)),"")</f>
        <v/>
      </c>
      <c r="E39" s="3" t="str">
        <f>IFERROR(IF(VLOOKUP(B39,Лист1!$J$2:$P$40,7,0)=0,"",VLOOKUP(B39,Лист1!$J$2:$P$40,7,0)),"")</f>
        <v/>
      </c>
      <c r="F39" s="9" t="str">
        <f>IFERROR(IF(VLOOKUP(B39,Лист1!$J$2:$P$40,7,0)=0,"",VLOOKUP(B39,Лист1!$J$2:$P$40,7,0)),"")</f>
        <v/>
      </c>
    </row>
    <row r="40" spans="4:6" x14ac:dyDescent="0.2">
      <c r="D40" s="6" t="str">
        <f>IFERROR(IF(VLOOKUP(B40,Лист1!$J$2:$Q$40,8,0)=0,"",VLOOKUP(B40,Лист1!$J$2:$Q$40,8,0)),"")</f>
        <v/>
      </c>
      <c r="E40" s="3" t="str">
        <f>IFERROR(IF(VLOOKUP(B40,Лист1!$J$2:$P$40,7,0)=0,"",VLOOKUP(B40,Лист1!$J$2:$P$40,7,0)),"")</f>
        <v/>
      </c>
      <c r="F40" s="9" t="str">
        <f>IFERROR(IF(VLOOKUP(B40,Лист1!$J$2:$P$40,7,0)=0,"",VLOOKUP(B40,Лист1!$J$2:$P$40,7,0)),"")</f>
        <v/>
      </c>
    </row>
    <row r="41" spans="4:6" x14ac:dyDescent="0.2">
      <c r="D41" s="6"/>
    </row>
    <row r="42" spans="4:6" x14ac:dyDescent="0.2">
      <c r="D42" s="6"/>
    </row>
    <row r="43" spans="4:6" x14ac:dyDescent="0.2">
      <c r="D43" s="6"/>
    </row>
    <row r="44" spans="4:6" x14ac:dyDescent="0.2">
      <c r="D44" s="6"/>
    </row>
    <row r="45" spans="4:6" x14ac:dyDescent="0.2">
      <c r="D45" s="6"/>
    </row>
  </sheetData>
  <autoFilter ref="B1:E1"/>
  <hyperlinks>
    <hyperlink ref="C2" r:id="rId1" display="https://e-ecolog.ru/e-cad/39:00"/>
    <hyperlink ref="C3" r:id="rId2" display="https://e-ecolog.ru/e-cad/39:01"/>
    <hyperlink ref="C4" r:id="rId3" display="https://e-ecolog.ru/e-cad/39:02"/>
    <hyperlink ref="C5" r:id="rId4" display="https://e-ecolog.ru/e-cad/39:03"/>
    <hyperlink ref="C6" r:id="rId5" display="https://e-ecolog.ru/e-cad/39:04"/>
    <hyperlink ref="C7" r:id="rId6" display="https://e-ecolog.ru/e-cad/39:05"/>
    <hyperlink ref="C8" r:id="rId7" display="https://e-ecolog.ru/e-cad/39:06"/>
    <hyperlink ref="C9" r:id="rId8" display="https://e-ecolog.ru/e-cad/39:07"/>
    <hyperlink ref="C10" r:id="rId9" display="https://e-ecolog.ru/e-cad/39:08"/>
    <hyperlink ref="C11" r:id="rId10" display="https://e-ecolog.ru/e-cad/39:09"/>
    <hyperlink ref="C12" r:id="rId11" display="https://e-ecolog.ru/e-cad/39:10"/>
    <hyperlink ref="C13" r:id="rId12" display="https://e-ecolog.ru/e-cad/39:11"/>
    <hyperlink ref="C14" r:id="rId13" display="https://e-ecolog.ru/e-cad/39:12"/>
    <hyperlink ref="C15" r:id="rId14" display="https://e-ecolog.ru/e-cad/39:13"/>
    <hyperlink ref="C16" r:id="rId15" display="https://e-ecolog.ru/e-cad/39:14"/>
    <hyperlink ref="C17" r:id="rId16" display="https://e-ecolog.ru/e-cad/39:15"/>
    <hyperlink ref="C18" r:id="rId17" display="https://e-ecolog.ru/e-cad/39:16"/>
    <hyperlink ref="C19" r:id="rId18" display="https://e-ecolog.ru/e-cad/39:17"/>
    <hyperlink ref="C20" r:id="rId19" display="https://e-ecolog.ru/e-cad/39:18"/>
    <hyperlink ref="C21" r:id="rId20" display="https://e-ecolog.ru/e-cad/39:19"/>
    <hyperlink ref="C22" r:id="rId21" display="https://e-ecolog.ru/e-cad/39:20"/>
    <hyperlink ref="C23" r:id="rId22" display="https://e-ecolog.ru/e-cad/39:21"/>
    <hyperlink ref="C24" r:id="rId23" display="https://e-ecolog.ru/e-cad/39:22"/>
    <hyperlink ref="C25" r:id="rId24" display="https://e-ecolog.ru/e-cad/39:23"/>
  </hyperlinks>
  <pageMargins left="0.7" right="0.7" top="0.75" bottom="0.75" header="0.3" footer="0.3"/>
  <pageSetup paperSize="9"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LightKey.Store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Мельников</dc:creator>
  <cp:lastModifiedBy>user</cp:lastModifiedBy>
  <dcterms:created xsi:type="dcterms:W3CDTF">2024-11-30T17:09:15Z</dcterms:created>
  <dcterms:modified xsi:type="dcterms:W3CDTF">2024-12-01T07:41:15Z</dcterms:modified>
</cp:coreProperties>
</file>