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2.xml" ContentType="application/vnd.openxmlformats-officedocument.spreadsheetml.worksheet+xml"/>
  <Override PartName="/xl/worksheets/sheet7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Основной" sheetId="1" state="visible" r:id="rId3"/>
    <sheet name="Анисимова И.Д." sheetId="2" state="visible" r:id="rId4"/>
    <sheet name="Брюхова Д.А." sheetId="3" state="visible" r:id="rId5"/>
    <sheet name="Гулик Е.Н." sheetId="4" state="visible" r:id="rId6"/>
    <sheet name="Зобнина Е.Л." sheetId="5" state="visible" r:id="rId7"/>
    <sheet name="Мещанинов И.А." sheetId="6" state="visible" r:id="rId8"/>
    <sheet name="Хабибуллин Р.Р." sheetId="7" state="visible" r:id="rId9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<sst xmlns="http://schemas.openxmlformats.org/spreadsheetml/2006/main" count="312" uniqueCount="93">
  <si>
    <t xml:space="preserve">Поступил в работу</t>
  </si>
  <si>
    <t xml:space="preserve">Наименование</t>
  </si>
  <si>
    <t xml:space="preserve">Менеджер</t>
  </si>
  <si>
    <t xml:space="preserve">Приоритетность</t>
  </si>
  <si>
    <t xml:space="preserve">Кто выполняет</t>
  </si>
  <si>
    <t xml:space="preserve">Статус работ</t>
  </si>
  <si>
    <t xml:space="preserve">Примечание</t>
  </si>
  <si>
    <t xml:space="preserve">Республика Татарстан</t>
  </si>
  <si>
    <t xml:space="preserve">Менеджер 1</t>
  </si>
  <si>
    <t xml:space="preserve">Анисимова И.Д.</t>
  </si>
  <si>
    <t xml:space="preserve">ОГЗ на ДКС Берегового м/р</t>
  </si>
  <si>
    <t xml:space="preserve">Менеджер 2</t>
  </si>
  <si>
    <t xml:space="preserve">Гулик Е.Н.</t>
  </si>
  <si>
    <t xml:space="preserve">до 25.11.2024</t>
  </si>
  <si>
    <t xml:space="preserve">Задача 1</t>
  </si>
  <si>
    <t xml:space="preserve">Менеджер 3</t>
  </si>
  <si>
    <t xml:space="preserve">Задача 2</t>
  </si>
  <si>
    <t xml:space="preserve">Менеджер 4</t>
  </si>
  <si>
    <t xml:space="preserve">Мещанинов И.А.</t>
  </si>
  <si>
    <t xml:space="preserve">Задача 3</t>
  </si>
  <si>
    <t xml:space="preserve">Менеджер 5</t>
  </si>
  <si>
    <t xml:space="preserve">Хабибуллин Р.Р.</t>
  </si>
  <si>
    <t xml:space="preserve">до 25.11.2025</t>
  </si>
  <si>
    <t xml:space="preserve">Задача 4</t>
  </si>
  <si>
    <t xml:space="preserve">Менеджер 6</t>
  </si>
  <si>
    <t xml:space="preserve">Зобнина Е.Л.</t>
  </si>
  <si>
    <t xml:space="preserve">Задача 5</t>
  </si>
  <si>
    <t xml:space="preserve">Менеджер 7</t>
  </si>
  <si>
    <t xml:space="preserve">Задача 6</t>
  </si>
  <si>
    <t xml:space="preserve">Менеджер 8</t>
  </si>
  <si>
    <t xml:space="preserve">Брюхова Д.А.</t>
  </si>
  <si>
    <t xml:space="preserve">до 25.11.2026</t>
  </si>
  <si>
    <t xml:space="preserve">Задача 7</t>
  </si>
  <si>
    <t xml:space="preserve">Менеджер 9</t>
  </si>
  <si>
    <t xml:space="preserve">Задача 8</t>
  </si>
  <si>
    <t xml:space="preserve">Менеджер 10</t>
  </si>
  <si>
    <t xml:space="preserve">Задача 9</t>
  </si>
  <si>
    <t xml:space="preserve">Менеджер 11</t>
  </si>
  <si>
    <t xml:space="preserve">до 25.11.2027</t>
  </si>
  <si>
    <t xml:space="preserve">Задача 10</t>
  </si>
  <si>
    <t xml:space="preserve">Менеджер 12</t>
  </si>
  <si>
    <t xml:space="preserve">Задача 11</t>
  </si>
  <si>
    <t xml:space="preserve">Менеджер 13</t>
  </si>
  <si>
    <t xml:space="preserve">Задача 12</t>
  </si>
  <si>
    <t xml:space="preserve">Менеджер 14</t>
  </si>
  <si>
    <t xml:space="preserve">до 25.11.2028</t>
  </si>
  <si>
    <t xml:space="preserve">Задача 13</t>
  </si>
  <si>
    <t xml:space="preserve">Менеджер 15</t>
  </si>
  <si>
    <t xml:space="preserve">Задача 14</t>
  </si>
  <si>
    <t xml:space="preserve">Менеджер 16</t>
  </si>
  <si>
    <t xml:space="preserve">Задача 15</t>
  </si>
  <si>
    <t xml:space="preserve">Менеджер 17</t>
  </si>
  <si>
    <t xml:space="preserve">до 25.11.2029</t>
  </si>
  <si>
    <t xml:space="preserve">Задача 16</t>
  </si>
  <si>
    <t xml:space="preserve">Менеджер 18</t>
  </si>
  <si>
    <t xml:space="preserve">Задача 17</t>
  </si>
  <si>
    <t xml:space="preserve">Менеджер 19</t>
  </si>
  <si>
    <t xml:space="preserve">Задача 18</t>
  </si>
  <si>
    <t xml:space="preserve">Менеджер 20</t>
  </si>
  <si>
    <t xml:space="preserve">до 25.11.2030</t>
  </si>
  <si>
    <t xml:space="preserve">Задача 19</t>
  </si>
  <si>
    <t xml:space="preserve">Менеджер 21</t>
  </si>
  <si>
    <t xml:space="preserve">Задача 20</t>
  </si>
  <si>
    <t xml:space="preserve">Менеджер 22</t>
  </si>
  <si>
    <t xml:space="preserve">Задача 21</t>
  </si>
  <si>
    <t xml:space="preserve">Менеджер 23</t>
  </si>
  <si>
    <t xml:space="preserve">до 25.11.2031</t>
  </si>
  <si>
    <t xml:space="preserve">Задача 22</t>
  </si>
  <si>
    <t xml:space="preserve">Менеджер 24</t>
  </si>
  <si>
    <t xml:space="preserve">Задача 23</t>
  </si>
  <si>
    <t xml:space="preserve">Менеджер 25</t>
  </si>
  <si>
    <t xml:space="preserve">Задача 24</t>
  </si>
  <si>
    <t xml:space="preserve">Менеджер 26</t>
  </si>
  <si>
    <t xml:space="preserve">до 25.11.2032</t>
  </si>
  <si>
    <t xml:space="preserve">Задача 25</t>
  </si>
  <si>
    <t xml:space="preserve">Менеджер 27</t>
  </si>
  <si>
    <t xml:space="preserve">Задача 26</t>
  </si>
  <si>
    <t xml:space="preserve">Менеджер 28</t>
  </si>
  <si>
    <t xml:space="preserve">Задача 27</t>
  </si>
  <si>
    <t xml:space="preserve">Менеджер 29</t>
  </si>
  <si>
    <t xml:space="preserve">до 25.11.2033</t>
  </si>
  <si>
    <t xml:space="preserve">Задача 28</t>
  </si>
  <si>
    <t xml:space="preserve">Менеджер 30</t>
  </si>
  <si>
    <t xml:space="preserve">Задача 29</t>
  </si>
  <si>
    <t xml:space="preserve">Менеджер 31</t>
  </si>
  <si>
    <t xml:space="preserve">Задача 30</t>
  </si>
  <si>
    <t xml:space="preserve">Менеджер 32</t>
  </si>
  <si>
    <t xml:space="preserve">до 25.11.2034</t>
  </si>
  <si>
    <t xml:space="preserve">Задача 31</t>
  </si>
  <si>
    <t xml:space="preserve">Менеджер 33</t>
  </si>
  <si>
    <t xml:space="preserve">В работе</t>
  </si>
  <si>
    <t xml:space="preserve">Выполнено</t>
  </si>
  <si>
    <t xml:space="preserve">Отказ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</si>
</sst>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@"/>
    <numFmt numFmtId="167" formatCode="#,##0"/>
  </numFmts>
  <fonts count="5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"/>
        <bgColor rgb="FFD9D9D9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true" indent="0" shrinkToFit="false"/>
      <protection locked="true" hidden="false"/>
    </xf>
    <xf numFmtId="166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6">
    <dxf>
      <font>
        <color rgb="FFFF0000"/>
      </font>
    </dxf>
    <dxf>
      <font>
        <color rgb="FFD9D9D9"/>
      </font>
    </dxf>
    <dxf>
      <font>
        <color rgb="FFFF0000"/>
      </font>
    </dxf>
    <dxf>
      <font>
        <color rgb="FFD9D9D9"/>
      </font>
    </dxf>
    <dxf>
      <font>
        <color rgb="FFA6A6A6"/>
      </font>
    </dxf>
    <dxf>
      <font>
        <color rgb="FFFF0000"/>
      </font>
    </dxf>
    <dxf>
      <font>
        <color rgb="FFFF0000"/>
      </font>
    </dxf>
    <dxf>
      <font>
        <color rgb="FFD9D9D9"/>
      </font>
    </dxf>
    <dxf>
      <font>
        <color rgb="FFA6A6A6"/>
      </font>
    </dxf>
    <dxf>
      <font>
        <color rgb="FFFF0000"/>
      </font>
    </dxf>
    <dxf>
      <font>
        <color rgb="FFFF0000"/>
      </font>
    </dxf>
    <dxf>
      <font>
        <color rgb="FFD9D9D9"/>
      </font>
    </dxf>
    <dxf>
      <font>
        <color rgb="FFA6A6A6"/>
      </font>
    </dxf>
    <dxf>
      <font>
        <color rgb="FFFF0000"/>
      </font>
    </dxf>
    <dxf>
      <font>
        <color rgb="FFFF0000"/>
      </font>
    </dxf>
    <dxf>
      <font>
        <color rgb="FFD9D9D9"/>
      </font>
    </dxf>
    <dxf>
      <font>
        <color rgb="FFA6A6A6"/>
      </font>
    </dxf>
    <dxf>
      <font>
        <color rgb="FFFF0000"/>
      </font>
    </dxf>
    <dxf>
      <font>
        <color rgb="FFFF0000"/>
      </font>
    </dxf>
    <dxf>
      <font>
        <color rgb="FFD9D9D9"/>
      </font>
    </dxf>
    <dxf>
      <font>
        <color rgb="FFA6A6A6"/>
      </font>
    </dxf>
    <dxf>
      <font>
        <color rgb="FFFF0000"/>
      </font>
    </dxf>
    <dxf>
      <font>
        <color rgb="FFFF0000"/>
      </font>
    </dxf>
    <dxf>
      <font>
        <color rgb="FFD9D9D9"/>
      </font>
    </dxf>
    <dxf>
      <font>
        <color rgb="FFA6A6A6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F0"/>
    <pageSetUpPr fitToPage="false"/>
  </sheetPr>
  <dimension ref="A1:I34"/>
  <sheetViews>
    <sheetView showFormulas="false" showGridLines="true" showRowColHeaders="true" showZeros="true" rightToLeft="false" tabSelected="true" showOutlineSymbols="true" defaultGridColor="true" view="normal" topLeftCell="A7" colorId="64" zoomScale="140" zoomScaleNormal="140" zoomScalePageLayoutView="100" workbookViewId="0">
      <selection pane="topLeft" activeCell="F34" activeCellId="0" sqref="F34"/>
    </sheetView>
  </sheetViews>
  <sheetFormatPr defaultColWidth="21.71484375" defaultRowHeight="15" zeroHeight="false" outlineLevelRow="0" outlineLevelCol="0"/>
  <cols>
    <col collapsed="false" customWidth="true" hidden="false" outlineLevel="0" max="1" min="1" style="1" width="15.71"/>
    <col collapsed="false" customWidth="true" hidden="false" outlineLevel="0" max="2" min="2" style="1" width="80"/>
    <col collapsed="false" customWidth="false" hidden="false" outlineLevel="0" max="5" min="3" style="1" width="21.71"/>
    <col collapsed="false" customWidth="true" hidden="false" outlineLevel="0" max="6" min="6" style="1" width="18.42"/>
    <col collapsed="false" customWidth="false" hidden="false" outlineLevel="0" max="16384" min="7" style="1" width="21.71"/>
  </cols>
  <sheetData>
    <row r="1" customFormat="false" ht="30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/>
    </row>
    <row r="2" customFormat="false" ht="13.8" hidden="false" customHeight="false" outlineLevel="0" collapsed="false">
      <c r="A2" s="4" t="n">
        <v>45586</v>
      </c>
      <c r="B2" s="5" t="s">
        <v>7</v>
      </c>
      <c r="C2" s="6" t="s">
        <v>8</v>
      </c>
      <c r="D2" s="6" t="n">
        <v>1</v>
      </c>
      <c r="E2" s="6" t="s">
        <v>9</v>
      </c>
      <c r="F2" s="6" t="str">
        <f aca="true">VLOOKUP(A2,INDIRECT("'"&amp;E2&amp;"'!A1"):INDIRECT("'"&amp;E2&amp;"'!f999"),6,0)</f>
        <v>В работе</v>
      </c>
      <c r="G2" s="5" t="n">
        <v>100012</v>
      </c>
      <c r="I2" s="3"/>
    </row>
    <row r="3" customFormat="false" ht="13.8" hidden="false" customHeight="false" outlineLevel="0" collapsed="false">
      <c r="A3" s="4" t="n">
        <v>45587</v>
      </c>
      <c r="B3" s="5" t="s">
        <v>10</v>
      </c>
      <c r="C3" s="6" t="s">
        <v>11</v>
      </c>
      <c r="D3" s="6" t="n">
        <v>1</v>
      </c>
      <c r="E3" s="6" t="s">
        <v>12</v>
      </c>
      <c r="F3" s="6" t="str">
        <f aca="true">VLOOKUP(A3,INDIRECT("'"&amp;E3&amp;"'!A1"):INDIRECT("'"&amp;E3&amp;"'!f999"),6,0)</f>
        <v>Выполнено</v>
      </c>
      <c r="G3" s="5" t="s">
        <v>13</v>
      </c>
    </row>
    <row r="4" customFormat="false" ht="13.8" hidden="false" customHeight="false" outlineLevel="0" collapsed="false">
      <c r="A4" s="4" t="n">
        <v>45588</v>
      </c>
      <c r="B4" s="7" t="s">
        <v>14</v>
      </c>
      <c r="C4" s="6" t="s">
        <v>15</v>
      </c>
      <c r="D4" s="6" t="n">
        <v>1</v>
      </c>
      <c r="E4" s="8" t="s">
        <v>12</v>
      </c>
      <c r="F4" s="6" t="str">
        <f aca="true">VLOOKUP(A4,INDIRECT("'"&amp;E4&amp;"'!A1"):INDIRECT("'"&amp;E4&amp;"'!f999"),6,0)</f>
        <v>Выполнено</v>
      </c>
      <c r="G4" s="9" t="n">
        <v>1000</v>
      </c>
    </row>
    <row r="5" customFormat="false" ht="13.8" hidden="false" customHeight="false" outlineLevel="0" collapsed="false">
      <c r="A5" s="4" t="n">
        <v>45589</v>
      </c>
      <c r="B5" s="7" t="s">
        <v>16</v>
      </c>
      <c r="C5" s="6" t="s">
        <v>17</v>
      </c>
      <c r="D5" s="6" t="n">
        <v>1</v>
      </c>
      <c r="E5" s="6" t="s">
        <v>18</v>
      </c>
      <c r="F5" s="6" t="str">
        <f aca="true">VLOOKUP(A5,INDIRECT("'"&amp;E5&amp;"'!A1"):INDIRECT("'"&amp;E5&amp;"'!f999"),6,0)</f>
        <v>Выполнено</v>
      </c>
      <c r="G5" s="5" t="n">
        <v>100013</v>
      </c>
    </row>
    <row r="6" customFormat="false" ht="13.8" hidden="false" customHeight="false" outlineLevel="0" collapsed="false">
      <c r="A6" s="4" t="n">
        <v>45590</v>
      </c>
      <c r="B6" s="7" t="s">
        <v>19</v>
      </c>
      <c r="C6" s="6" t="s">
        <v>20</v>
      </c>
      <c r="D6" s="6" t="n">
        <v>1</v>
      </c>
      <c r="E6" s="6" t="s">
        <v>21</v>
      </c>
      <c r="F6" s="6" t="str">
        <f aca="true">VLOOKUP(A6,INDIRECT("'"&amp;E6&amp;"'!A1"):INDIRECT("'"&amp;E6&amp;"'!f999"),6,0)</f>
        <v>В работе</v>
      </c>
      <c r="G6" s="5" t="s">
        <v>22</v>
      </c>
    </row>
    <row r="7" customFormat="false" ht="13.8" hidden="false" customHeight="false" outlineLevel="0" collapsed="false">
      <c r="A7" s="4" t="n">
        <v>45591</v>
      </c>
      <c r="B7" s="7" t="s">
        <v>23</v>
      </c>
      <c r="C7" s="6" t="s">
        <v>24</v>
      </c>
      <c r="D7" s="6" t="n">
        <v>1</v>
      </c>
      <c r="E7" s="8" t="s">
        <v>25</v>
      </c>
      <c r="F7" s="6" t="str">
        <f aca="true">VLOOKUP(A7,INDIRECT("'"&amp;E7&amp;"'!A1"):INDIRECT("'"&amp;E7&amp;"'!f999"),6,0)</f>
        <v>В работе</v>
      </c>
      <c r="G7" s="9" t="n">
        <v>1001</v>
      </c>
    </row>
    <row r="8" customFormat="false" ht="13.8" hidden="false" customHeight="false" outlineLevel="0" collapsed="false">
      <c r="A8" s="4" t="n">
        <v>45592</v>
      </c>
      <c r="B8" s="7" t="s">
        <v>26</v>
      </c>
      <c r="C8" s="6" t="s">
        <v>27</v>
      </c>
      <c r="D8" s="6" t="n">
        <v>2</v>
      </c>
      <c r="E8" s="6" t="s">
        <v>9</v>
      </c>
      <c r="F8" s="6" t="str">
        <f aca="true">VLOOKUP(A8,INDIRECT("'"&amp;E8&amp;"'!A1"):INDIRECT("'"&amp;E8&amp;"'!f999"),6,0)</f>
        <v>Выполнено</v>
      </c>
      <c r="G8" s="5" t="n">
        <v>100014</v>
      </c>
    </row>
    <row r="9" customFormat="false" ht="13.8" hidden="false" customHeight="false" outlineLevel="0" collapsed="false">
      <c r="A9" s="4" t="n">
        <v>45593</v>
      </c>
      <c r="B9" s="7" t="s">
        <v>28</v>
      </c>
      <c r="C9" s="6" t="s">
        <v>29</v>
      </c>
      <c r="D9" s="6" t="n">
        <v>3</v>
      </c>
      <c r="E9" s="6" t="s">
        <v>30</v>
      </c>
      <c r="F9" s="6" t="str">
        <f aca="true">VLOOKUP(A9,INDIRECT("'"&amp;E9&amp;"'!A1"):INDIRECT("'"&amp;E9&amp;"'!f999"),6,0)</f>
        <v>В работе</v>
      </c>
      <c r="G9" s="5" t="s">
        <v>31</v>
      </c>
    </row>
    <row r="10" customFormat="false" ht="13.8" hidden="false" customHeight="false" outlineLevel="0" collapsed="false">
      <c r="A10" s="4" t="n">
        <v>45594</v>
      </c>
      <c r="B10" s="7" t="s">
        <v>32</v>
      </c>
      <c r="C10" s="6" t="s">
        <v>33</v>
      </c>
      <c r="D10" s="6" t="n">
        <v>5</v>
      </c>
      <c r="E10" s="8" t="s">
        <v>12</v>
      </c>
      <c r="F10" s="6" t="str">
        <f aca="true">VLOOKUP(A10,INDIRECT("'"&amp;E10&amp;"'!A1"):INDIRECT("'"&amp;E10&amp;"'!f999"),6,0)</f>
        <v>Отказ</v>
      </c>
      <c r="G10" s="9" t="n">
        <v>1002</v>
      </c>
    </row>
    <row r="11" customFormat="false" ht="13.8" hidden="false" customHeight="false" outlineLevel="0" collapsed="false">
      <c r="A11" s="4" t="n">
        <v>45595</v>
      </c>
      <c r="B11" s="7" t="s">
        <v>34</v>
      </c>
      <c r="C11" s="6" t="s">
        <v>35</v>
      </c>
      <c r="D11" s="6" t="n">
        <v>5</v>
      </c>
      <c r="E11" s="6" t="s">
        <v>9</v>
      </c>
      <c r="F11" s="6" t="str">
        <f aca="true">VLOOKUP(A11,INDIRECT("'"&amp;E11&amp;"'!A1"):INDIRECT("'"&amp;E11&amp;"'!f999"),6,0)</f>
        <v>Отказ</v>
      </c>
      <c r="G11" s="5" t="n">
        <v>100015</v>
      </c>
    </row>
    <row r="12" customFormat="false" ht="13.8" hidden="false" customHeight="false" outlineLevel="0" collapsed="false">
      <c r="A12" s="4" t="n">
        <v>45596</v>
      </c>
      <c r="B12" s="7" t="s">
        <v>36</v>
      </c>
      <c r="C12" s="6" t="s">
        <v>37</v>
      </c>
      <c r="D12" s="6" t="n">
        <v>1</v>
      </c>
      <c r="E12" s="6" t="s">
        <v>30</v>
      </c>
      <c r="F12" s="6" t="str">
        <f aca="true">VLOOKUP(A12,INDIRECT("'"&amp;E12&amp;"'!A1"):INDIRECT("'"&amp;E12&amp;"'!f999"),6,0)</f>
        <v>В работе</v>
      </c>
      <c r="G12" s="5" t="s">
        <v>38</v>
      </c>
    </row>
    <row r="13" customFormat="false" ht="13.8" hidden="false" customHeight="false" outlineLevel="0" collapsed="false">
      <c r="A13" s="4" t="n">
        <v>45597</v>
      </c>
      <c r="B13" s="7" t="s">
        <v>39</v>
      </c>
      <c r="C13" s="6" t="s">
        <v>40</v>
      </c>
      <c r="D13" s="6" t="n">
        <v>2</v>
      </c>
      <c r="E13" s="8" t="s">
        <v>12</v>
      </c>
      <c r="F13" s="6" t="str">
        <f aca="true">VLOOKUP(A13,INDIRECT("'"&amp;E13&amp;"'!A1"):INDIRECT("'"&amp;E13&amp;"'!f999"),6,0)</f>
        <v>В работе</v>
      </c>
      <c r="G13" s="9" t="n">
        <v>1003</v>
      </c>
    </row>
    <row r="14" customFormat="false" ht="13.8" hidden="false" customHeight="false" outlineLevel="0" collapsed="false">
      <c r="A14" s="4" t="n">
        <v>45598</v>
      </c>
      <c r="B14" s="7" t="s">
        <v>41</v>
      </c>
      <c r="C14" s="6" t="s">
        <v>42</v>
      </c>
      <c r="D14" s="6" t="n">
        <v>3</v>
      </c>
      <c r="E14" s="6" t="s">
        <v>9</v>
      </c>
      <c r="F14" s="6" t="str">
        <f aca="true">VLOOKUP(A14,INDIRECT("'"&amp;E14&amp;"'!A1"):INDIRECT("'"&amp;E14&amp;"'!f999"),6,0)</f>
        <v>В работе</v>
      </c>
      <c r="G14" s="5" t="n">
        <v>100016</v>
      </c>
    </row>
    <row r="15" customFormat="false" ht="13.8" hidden="false" customHeight="false" outlineLevel="0" collapsed="false">
      <c r="A15" s="4" t="n">
        <v>45599</v>
      </c>
      <c r="B15" s="7" t="s">
        <v>43</v>
      </c>
      <c r="C15" s="6" t="s">
        <v>44</v>
      </c>
      <c r="D15" s="6" t="n">
        <v>2</v>
      </c>
      <c r="E15" s="6" t="s">
        <v>30</v>
      </c>
      <c r="F15" s="6" t="str">
        <f aca="true">VLOOKUP(A15,INDIRECT("'"&amp;E15&amp;"'!A1"):INDIRECT("'"&amp;E15&amp;"'!f999"),6,0)</f>
        <v>В работе</v>
      </c>
      <c r="G15" s="5" t="s">
        <v>45</v>
      </c>
    </row>
    <row r="16" customFormat="false" ht="13.8" hidden="false" customHeight="false" outlineLevel="0" collapsed="false">
      <c r="A16" s="4" t="n">
        <v>45600</v>
      </c>
      <c r="B16" s="7" t="s">
        <v>46</v>
      </c>
      <c r="C16" s="6" t="s">
        <v>47</v>
      </c>
      <c r="D16" s="6" t="n">
        <v>6</v>
      </c>
      <c r="E16" s="8" t="s">
        <v>12</v>
      </c>
      <c r="F16" s="6" t="str">
        <f aca="true">VLOOKUP(A16,INDIRECT("'"&amp;E16&amp;"'!A1"):INDIRECT("'"&amp;E16&amp;"'!f999"),6,0)</f>
        <v>В работе</v>
      </c>
      <c r="G16" s="9" t="n">
        <v>1004</v>
      </c>
    </row>
    <row r="17" customFormat="false" ht="13.8" hidden="false" customHeight="false" outlineLevel="0" collapsed="false">
      <c r="A17" s="4" t="n">
        <v>45601</v>
      </c>
      <c r="B17" s="7" t="s">
        <v>48</v>
      </c>
      <c r="C17" s="6" t="s">
        <v>49</v>
      </c>
      <c r="D17" s="6" t="n">
        <v>6</v>
      </c>
      <c r="E17" s="6" t="s">
        <v>9</v>
      </c>
      <c r="F17" s="6" t="str">
        <f aca="true">VLOOKUP(A17,INDIRECT("'"&amp;E17&amp;"'!A1"):INDIRECT("'"&amp;E17&amp;"'!f999"),6,0)</f>
        <v>В работе</v>
      </c>
      <c r="G17" s="5" t="n">
        <v>100017</v>
      </c>
    </row>
    <row r="18" customFormat="false" ht="13.8" hidden="false" customHeight="false" outlineLevel="0" collapsed="false">
      <c r="A18" s="4" t="n">
        <v>45602</v>
      </c>
      <c r="B18" s="7" t="s">
        <v>50</v>
      </c>
      <c r="C18" s="6" t="s">
        <v>51</v>
      </c>
      <c r="D18" s="6" t="n">
        <v>1</v>
      </c>
      <c r="E18" s="6" t="s">
        <v>30</v>
      </c>
      <c r="F18" s="6" t="str">
        <f aca="true">VLOOKUP(A18,INDIRECT("'"&amp;E18&amp;"'!A1"):INDIRECT("'"&amp;E18&amp;"'!f999"),6,0)</f>
        <v>В работе</v>
      </c>
      <c r="G18" s="5" t="s">
        <v>52</v>
      </c>
    </row>
    <row r="19" customFormat="false" ht="13.8" hidden="false" customHeight="false" outlineLevel="0" collapsed="false">
      <c r="A19" s="4" t="n">
        <v>45603</v>
      </c>
      <c r="B19" s="7" t="s">
        <v>53</v>
      </c>
      <c r="C19" s="6" t="s">
        <v>54</v>
      </c>
      <c r="D19" s="6" t="n">
        <v>2</v>
      </c>
      <c r="E19" s="8" t="s">
        <v>12</v>
      </c>
      <c r="F19" s="6" t="str">
        <f aca="true">VLOOKUP(A19,INDIRECT("'"&amp;E19&amp;"'!A1"):INDIRECT("'"&amp;E19&amp;"'!f999"),6,0)</f>
        <v>В работе</v>
      </c>
      <c r="G19" s="9" t="n">
        <v>1005</v>
      </c>
    </row>
    <row r="20" customFormat="false" ht="13.8" hidden="false" customHeight="false" outlineLevel="0" collapsed="false">
      <c r="A20" s="4" t="n">
        <v>45604</v>
      </c>
      <c r="B20" s="7" t="s">
        <v>55</v>
      </c>
      <c r="C20" s="6" t="s">
        <v>56</v>
      </c>
      <c r="D20" s="6" t="n">
        <v>3</v>
      </c>
      <c r="E20" s="6" t="s">
        <v>9</v>
      </c>
      <c r="F20" s="6" t="str">
        <f aca="true">VLOOKUP(A20,INDIRECT("'"&amp;E20&amp;"'!A1"):INDIRECT("'"&amp;E20&amp;"'!f999"),6,0)</f>
        <v>В работе</v>
      </c>
      <c r="G20" s="5" t="n">
        <v>100018</v>
      </c>
    </row>
    <row r="21" customFormat="false" ht="13.8" hidden="false" customHeight="false" outlineLevel="0" collapsed="false">
      <c r="A21" s="4" t="n">
        <v>45605</v>
      </c>
      <c r="B21" s="7" t="s">
        <v>57</v>
      </c>
      <c r="C21" s="6" t="s">
        <v>58</v>
      </c>
      <c r="D21" s="6" t="n">
        <v>4</v>
      </c>
      <c r="E21" s="6" t="s">
        <v>30</v>
      </c>
      <c r="F21" s="6" t="str">
        <f aca="true">VLOOKUP(A21,INDIRECT("'"&amp;E21&amp;"'!A1"):INDIRECT("'"&amp;E21&amp;"'!f999"),6,0)</f>
        <v>В работе</v>
      </c>
      <c r="G21" s="5" t="s">
        <v>59</v>
      </c>
    </row>
    <row r="22" customFormat="false" ht="13.8" hidden="false" customHeight="false" outlineLevel="0" collapsed="false">
      <c r="A22" s="4" t="n">
        <v>45606</v>
      </c>
      <c r="B22" s="7" t="s">
        <v>60</v>
      </c>
      <c r="C22" s="6" t="s">
        <v>61</v>
      </c>
      <c r="D22" s="6" t="n">
        <v>5</v>
      </c>
      <c r="E22" s="8" t="s">
        <v>12</v>
      </c>
      <c r="F22" s="6" t="str">
        <f aca="true">VLOOKUP(A22,INDIRECT("'"&amp;E22&amp;"'!A1"):INDIRECT("'"&amp;E22&amp;"'!f999"),6,0)</f>
        <v>В работе</v>
      </c>
      <c r="G22" s="9" t="n">
        <v>1006</v>
      </c>
    </row>
    <row r="23" customFormat="false" ht="13.8" hidden="false" customHeight="false" outlineLevel="0" collapsed="false">
      <c r="A23" s="4" t="n">
        <v>45607</v>
      </c>
      <c r="B23" s="7" t="s">
        <v>62</v>
      </c>
      <c r="C23" s="6" t="s">
        <v>63</v>
      </c>
      <c r="D23" s="6" t="n">
        <v>6</v>
      </c>
      <c r="E23" s="6" t="s">
        <v>9</v>
      </c>
      <c r="F23" s="6" t="str">
        <f aca="true">VLOOKUP(A23,INDIRECT("'"&amp;E23&amp;"'!A1"):INDIRECT("'"&amp;E23&amp;"'!f999"),6,0)</f>
        <v>В работе</v>
      </c>
      <c r="G23" s="5" t="n">
        <v>100019</v>
      </c>
    </row>
    <row r="24" customFormat="false" ht="13.8" hidden="false" customHeight="false" outlineLevel="0" collapsed="false">
      <c r="A24" s="4" t="n">
        <v>45608</v>
      </c>
      <c r="B24" s="7" t="s">
        <v>64</v>
      </c>
      <c r="C24" s="6" t="s">
        <v>65</v>
      </c>
      <c r="D24" s="6" t="n">
        <v>8</v>
      </c>
      <c r="E24" s="6" t="s">
        <v>30</v>
      </c>
      <c r="F24" s="6" t="str">
        <f aca="true">VLOOKUP(A24,INDIRECT("'"&amp;E24&amp;"'!A1"):INDIRECT("'"&amp;E24&amp;"'!f999"),6,0)</f>
        <v>В работе</v>
      </c>
      <c r="G24" s="5" t="s">
        <v>66</v>
      </c>
    </row>
    <row r="25" customFormat="false" ht="13.8" hidden="false" customHeight="false" outlineLevel="0" collapsed="false">
      <c r="A25" s="4" t="n">
        <v>45609</v>
      </c>
      <c r="B25" s="7" t="s">
        <v>67</v>
      </c>
      <c r="C25" s="6" t="s">
        <v>68</v>
      </c>
      <c r="D25" s="6" t="n">
        <v>1</v>
      </c>
      <c r="E25" s="8" t="s">
        <v>12</v>
      </c>
      <c r="F25" s="6" t="str">
        <f aca="true">VLOOKUP(A25,INDIRECT("'"&amp;E25&amp;"'!A1"):INDIRECT("'"&amp;E25&amp;"'!f999"),6,0)</f>
        <v>В работе</v>
      </c>
      <c r="G25" s="9" t="n">
        <v>1007</v>
      </c>
    </row>
    <row r="26" customFormat="false" ht="13.8" hidden="false" customHeight="false" outlineLevel="0" collapsed="false">
      <c r="A26" s="4" t="n">
        <v>45610</v>
      </c>
      <c r="B26" s="7" t="s">
        <v>69</v>
      </c>
      <c r="C26" s="6" t="s">
        <v>70</v>
      </c>
      <c r="D26" s="6" t="n">
        <v>4</v>
      </c>
      <c r="E26" s="6" t="s">
        <v>9</v>
      </c>
      <c r="F26" s="6" t="str">
        <f aca="true">VLOOKUP(A26,INDIRECT("'"&amp;E26&amp;"'!A1"):INDIRECT("'"&amp;E26&amp;"'!f999"),6,0)</f>
        <v>В работе</v>
      </c>
      <c r="G26" s="5" t="n">
        <v>100020</v>
      </c>
    </row>
    <row r="27" customFormat="false" ht="13.8" hidden="false" customHeight="false" outlineLevel="0" collapsed="false">
      <c r="A27" s="4" t="n">
        <v>45611</v>
      </c>
      <c r="B27" s="7" t="s">
        <v>71</v>
      </c>
      <c r="C27" s="6" t="s">
        <v>72</v>
      </c>
      <c r="D27" s="6"/>
      <c r="E27" s="6" t="s">
        <v>30</v>
      </c>
      <c r="F27" s="6" t="str">
        <f aca="true">VLOOKUP(A27,INDIRECT("'"&amp;E27&amp;"'!A1"):INDIRECT("'"&amp;E27&amp;"'!f999"),6,0)</f>
        <v>В работе</v>
      </c>
      <c r="G27" s="5" t="s">
        <v>73</v>
      </c>
    </row>
    <row r="28" customFormat="false" ht="13.8" hidden="false" customHeight="false" outlineLevel="0" collapsed="false">
      <c r="A28" s="4" t="n">
        <v>45612</v>
      </c>
      <c r="B28" s="7" t="s">
        <v>74</v>
      </c>
      <c r="C28" s="6" t="s">
        <v>75</v>
      </c>
      <c r="D28" s="6"/>
      <c r="E28" s="8" t="s">
        <v>12</v>
      </c>
      <c r="F28" s="6" t="str">
        <f aca="true">VLOOKUP(A28,INDIRECT("'"&amp;E28&amp;"'!A1"):INDIRECT("'"&amp;E28&amp;"'!f999"),6,0)</f>
        <v>В работе</v>
      </c>
      <c r="G28" s="9" t="n">
        <v>1008</v>
      </c>
    </row>
    <row r="29" customFormat="false" ht="13.8" hidden="false" customHeight="false" outlineLevel="0" collapsed="false">
      <c r="A29" s="4" t="n">
        <v>45613</v>
      </c>
      <c r="B29" s="7" t="s">
        <v>76</v>
      </c>
      <c r="C29" s="6" t="s">
        <v>77</v>
      </c>
      <c r="D29" s="6"/>
      <c r="E29" s="6" t="s">
        <v>9</v>
      </c>
      <c r="F29" s="6" t="str">
        <f aca="true">VLOOKUP(A29,INDIRECT("'"&amp;E29&amp;"'!A1"):INDIRECT("'"&amp;E29&amp;"'!f999"),6,0)</f>
        <v>В работе</v>
      </c>
      <c r="G29" s="5" t="n">
        <v>100021</v>
      </c>
    </row>
    <row r="30" customFormat="false" ht="13.8" hidden="false" customHeight="false" outlineLevel="0" collapsed="false">
      <c r="A30" s="4" t="n">
        <v>45614</v>
      </c>
      <c r="B30" s="7" t="s">
        <v>78</v>
      </c>
      <c r="C30" s="6" t="s">
        <v>79</v>
      </c>
      <c r="D30" s="6"/>
      <c r="E30" s="6" t="s">
        <v>30</v>
      </c>
      <c r="F30" s="6" t="str">
        <f aca="true">VLOOKUP(A30,INDIRECT("'"&amp;E30&amp;"'!A1"):INDIRECT("'"&amp;E30&amp;"'!f999"),6,0)</f>
        <v>В работе</v>
      </c>
      <c r="G30" s="5" t="s">
        <v>80</v>
      </c>
    </row>
    <row r="31" customFormat="false" ht="13.8" hidden="false" customHeight="false" outlineLevel="0" collapsed="false">
      <c r="A31" s="4" t="n">
        <v>45615</v>
      </c>
      <c r="B31" s="7" t="s">
        <v>81</v>
      </c>
      <c r="C31" s="6" t="s">
        <v>82</v>
      </c>
      <c r="D31" s="6"/>
      <c r="E31" s="8" t="s">
        <v>12</v>
      </c>
      <c r="F31" s="6" t="str">
        <f aca="true">VLOOKUP(A31,INDIRECT("'"&amp;E31&amp;"'!A1"):INDIRECT("'"&amp;E31&amp;"'!f999"),6,0)</f>
        <v>В работе</v>
      </c>
      <c r="G31" s="9" t="n">
        <v>1009</v>
      </c>
    </row>
    <row r="32" customFormat="false" ht="13.8" hidden="false" customHeight="false" outlineLevel="0" collapsed="false">
      <c r="A32" s="4" t="n">
        <v>45616</v>
      </c>
      <c r="B32" s="7" t="s">
        <v>83</v>
      </c>
      <c r="C32" s="6" t="s">
        <v>84</v>
      </c>
      <c r="D32" s="6"/>
      <c r="E32" s="6" t="s">
        <v>9</v>
      </c>
      <c r="F32" s="6" t="str">
        <f aca="true">VLOOKUP(A32,INDIRECT("'"&amp;E32&amp;"'!A1"):INDIRECT("'"&amp;E32&amp;"'!f999"),6,0)</f>
        <v>В работе</v>
      </c>
      <c r="G32" s="5" t="n">
        <v>100022</v>
      </c>
    </row>
    <row r="33" customFormat="false" ht="13.8" hidden="false" customHeight="false" outlineLevel="0" collapsed="false">
      <c r="A33" s="4" t="n">
        <v>45617</v>
      </c>
      <c r="B33" s="7" t="s">
        <v>85</v>
      </c>
      <c r="C33" s="6" t="s">
        <v>86</v>
      </c>
      <c r="D33" s="6"/>
      <c r="E33" s="6" t="s">
        <v>30</v>
      </c>
      <c r="F33" s="6" t="str">
        <f aca="true">VLOOKUP(A33,INDIRECT("'"&amp;E33&amp;"'!A1"):INDIRECT("'"&amp;E33&amp;"'!f999"),6,0)</f>
        <v>В работе</v>
      </c>
      <c r="G33" s="5" t="s">
        <v>87</v>
      </c>
    </row>
    <row r="34" customFormat="false" ht="13.8" hidden="false" customHeight="false" outlineLevel="0" collapsed="false">
      <c r="A34" s="4" t="n">
        <v>45618</v>
      </c>
      <c r="B34" s="7" t="s">
        <v>88</v>
      </c>
      <c r="C34" s="6" t="s">
        <v>89</v>
      </c>
      <c r="D34" s="6"/>
      <c r="E34" s="8" t="s">
        <v>12</v>
      </c>
      <c r="F34" s="6" t="str">
        <f aca="true">VLOOKUP(A34,INDIRECT("'"&amp;E34&amp;"'!A1"):INDIRECT("'"&amp;E34&amp;"'!f999"),6,0)</f>
        <v>В работе</v>
      </c>
      <c r="G34" s="9" t="n">
        <v>1010</v>
      </c>
    </row>
  </sheetData>
  <conditionalFormatting sqref="A2:G99">
    <cfRule type="expression" priority="2" aboveAverage="0" equalAverage="0" bottom="0" percent="0" rank="0" text="" dxfId="0">
      <formula>$F2="Отказ"</formula>
    </cfRule>
    <cfRule type="expression" priority="3" aboveAverage="0" equalAverage="0" bottom="0" percent="0" rank="0" text="" dxfId="1">
      <formula>$F2="Выполнено"</formula>
    </cfRule>
  </conditionalFormatting>
  <dataValidations count="1">
    <dataValidation allowBlank="true" errorStyle="stop" operator="between" showDropDown="false" showErrorMessage="true" showInputMessage="true" sqref="E2:E34" type="list">
      <formula1>"Анисимова И.Д.,Брюхова Д.А.,Гулик Е.Н.,Зобнина Е.Л.,Мещанинов И.А.,Хабибуллин Р.Р."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1"/>
  <sheetViews>
    <sheetView showFormulas="false" showGridLines="true" showRowColHeaders="true" showZeros="true" rightToLeft="false" tabSelected="false" showOutlineSymbols="true" defaultGridColor="true" view="normal" topLeftCell="C1" colorId="64" zoomScale="140" zoomScaleNormal="140" zoomScalePageLayoutView="100" workbookViewId="0">
      <selection pane="topLeft" activeCell="C2" activeCellId="0" sqref="C2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5"/>
    <col collapsed="false" customWidth="true" hidden="false" outlineLevel="0" max="2" min="2" style="1" width="70"/>
    <col collapsed="false" customWidth="true" hidden="false" outlineLevel="0" max="3" min="3" style="1" width="26.71"/>
    <col collapsed="false" customWidth="true" hidden="false" outlineLevel="0" max="4" min="4" style="10" width="22.42"/>
    <col collapsed="false" customWidth="true" hidden="false" outlineLevel="0" max="5" min="5" style="1" width="24.57"/>
    <col collapsed="false" customWidth="true" hidden="false" outlineLevel="0" max="6" min="6" style="1" width="25.29"/>
    <col collapsed="false" customWidth="true" hidden="false" outlineLevel="0" max="7" min="7" style="10" width="20.29"/>
    <col collapsed="false" customWidth="false" hidden="false" outlineLevel="0" max="9" min="8" style="1" width="9.14"/>
    <col collapsed="false" customWidth="true" hidden="false" outlineLevel="0" max="10" min="10" style="1" width="18.57"/>
    <col collapsed="false" customWidth="false" hidden="false" outlineLevel="0" max="16384" min="11" style="1" width="9.14"/>
  </cols>
  <sheetData>
    <row r="1" customFormat="false" ht="30" hidden="false" customHeight="false" outlineLevel="0" collapsed="false">
      <c r="A1" s="2" t="s">
        <v>0</v>
      </c>
      <c r="B1" s="2" t="s">
        <v>1</v>
      </c>
      <c r="C1" s="2" t="s">
        <v>2</v>
      </c>
      <c r="D1" s="11" t="s">
        <v>3</v>
      </c>
      <c r="E1" s="2" t="s">
        <v>4</v>
      </c>
      <c r="F1" s="2" t="s">
        <v>5</v>
      </c>
      <c r="G1" s="11" t="s">
        <v>6</v>
      </c>
    </row>
    <row r="2" customFormat="false" ht="13.8" hidden="false" customHeight="false" outlineLevel="0" collapsed="false">
      <c r="A2" s="4" t="n">
        <f aca="false">IFERROR(INDEX(Основной!A$1:A$999,_xlfn.AGGREGATE(15,6,ROW($A$1:$A$998)/(Основной!$E$1:$E$999=$E$2),ROW(A1))),"")</f>
        <v>45586</v>
      </c>
      <c r="B2" s="4" t="str">
        <f aca="false">IFERROR(INDEX(Основной!B$1:B$999,_xlfn.AGGREGATE(15,6,ROW($A$1:$A$998)/(Основной!$E$1:$E$999=$E$2),ROW(B1))),"")</f>
        <v>Республика Татарстан</v>
      </c>
      <c r="C2" s="4" t="str">
        <f aca="false">IFERROR(INDEX(Основной!C$1:C$999,_xlfn.AGGREGATE(15,6,ROW($A$1:$A$998)/(Основной!$E$1:$E$999=$E$2),ROW(C1))),"")</f>
        <v>Менеджер 1</v>
      </c>
      <c r="D2" s="12" t="n">
        <f aca="false">IFERROR(INDEX(Основной!D$1:D$999,_xlfn.AGGREGATE(15,6,ROW($A$1:$A$998)/(Основной!$E$1:$E$999=$E$2),ROW(D1))),"")</f>
        <v>1</v>
      </c>
      <c r="E2" s="6" t="s">
        <v>9</v>
      </c>
      <c r="F2" s="6" t="s">
        <v>90</v>
      </c>
      <c r="G2" s="12" t="n">
        <f aca="false">IFERROR(INDEX(Основной!G$1:G$999,_xlfn.AGGREGATE(15,6,ROW($A$1:$A$998)/(Основной!$E$1:$E$999=$E$2),ROW(G1))),"")</f>
        <v>100012</v>
      </c>
      <c r="J2" s="3"/>
    </row>
    <row r="3" customFormat="false" ht="13.8" hidden="false" customHeight="false" outlineLevel="0" collapsed="false">
      <c r="A3" s="4" t="n">
        <f aca="false">IFERROR(INDEX(Основной!A$1:A$999,_xlfn.AGGREGATE(15,6,ROW($A$1:$A$998)/(Основной!$E$1:$E$999=$E$2),ROW(A2))),"")</f>
        <v>45592</v>
      </c>
      <c r="B3" s="4" t="str">
        <f aca="false">IFERROR(INDEX(Основной!B$1:B$999,_xlfn.AGGREGATE(15,6,ROW($A$1:$A$998)/(Основной!$E$1:$E$999=$E$2),ROW(B2))),"")</f>
        <v>Задача 5</v>
      </c>
      <c r="C3" s="4" t="str">
        <f aca="false">IFERROR(INDEX(Основной!C$1:C$999,_xlfn.AGGREGATE(15,6,ROW($A$1:$A$998)/(Основной!$E$1:$E$999=$E$2),ROW(C2))),"")</f>
        <v>Менеджер 7</v>
      </c>
      <c r="D3" s="12" t="n">
        <f aca="false">IFERROR(INDEX(Основной!D$1:D$999,_xlfn.AGGREGATE(15,6,ROW($A$1:$A$998)/(Основной!$E$1:$E$999=$E$2),ROW(D2))),"")</f>
        <v>2</v>
      </c>
      <c r="E3" s="6" t="s">
        <v>9</v>
      </c>
      <c r="F3" s="6" t="s">
        <v>91</v>
      </c>
      <c r="G3" s="12" t="n">
        <f aca="false">IFERROR(INDEX(Основной!G$1:G$999,_xlfn.AGGREGATE(15,6,ROW($A$1:$A$998)/(Основной!$E$1:$E$999=$E$2),ROW(G2))),"")</f>
        <v>100014</v>
      </c>
    </row>
    <row r="4" customFormat="false" ht="13.8" hidden="false" customHeight="false" outlineLevel="0" collapsed="false">
      <c r="A4" s="4" t="n">
        <f aca="false">IFERROR(INDEX(Основной!A$1:A$999,_xlfn.AGGREGATE(15,6,ROW($A$1:$A$998)/(Основной!$E$1:$E$999=$E$2),ROW(A3))),"")</f>
        <v>45595</v>
      </c>
      <c r="B4" s="4" t="str">
        <f aca="false">IFERROR(INDEX(Основной!B$1:B$999,_xlfn.AGGREGATE(15,6,ROW($A$1:$A$998)/(Основной!$E$1:$E$999=$E$2),ROW(B3))),"")</f>
        <v>Задача 8</v>
      </c>
      <c r="C4" s="4" t="str">
        <f aca="false">IFERROR(INDEX(Основной!C$1:C$999,_xlfn.AGGREGATE(15,6,ROW($A$1:$A$998)/(Основной!$E$1:$E$999=$E$2),ROW(C3))),"")</f>
        <v>Менеджер 10</v>
      </c>
      <c r="D4" s="12" t="n">
        <f aca="false">IFERROR(INDEX(Основной!D$1:D$999,_xlfn.AGGREGATE(15,6,ROW($A$1:$A$998)/(Основной!$E$1:$E$999=$E$2),ROW(D3))),"")</f>
        <v>5</v>
      </c>
      <c r="E4" s="6" t="s">
        <v>9</v>
      </c>
      <c r="F4" s="6" t="s">
        <v>92</v>
      </c>
      <c r="G4" s="12" t="n">
        <f aca="false">IFERROR(INDEX(Основной!G$1:G$999,_xlfn.AGGREGATE(15,6,ROW($A$1:$A$998)/(Основной!$E$1:$E$999=$E$2),ROW(G3))),"")</f>
        <v>100015</v>
      </c>
    </row>
    <row r="5" customFormat="false" ht="13.8" hidden="false" customHeight="false" outlineLevel="0" collapsed="false">
      <c r="A5" s="4" t="n">
        <f aca="false">IFERROR(INDEX(Основной!A$1:A$999,_xlfn.AGGREGATE(15,6,ROW($A$1:$A$998)/(Основной!$E$1:$E$999=$E$2),ROW(A4))),"")</f>
        <v>45598</v>
      </c>
      <c r="B5" s="4" t="str">
        <f aca="false">IFERROR(INDEX(Основной!B$1:B$999,_xlfn.AGGREGATE(15,6,ROW($A$1:$A$998)/(Основной!$E$1:$E$999=$E$2),ROW(B4))),"")</f>
        <v>Задача 11</v>
      </c>
      <c r="C5" s="4" t="str">
        <f aca="false">IFERROR(INDEX(Основной!C$1:C$999,_xlfn.AGGREGATE(15,6,ROW($A$1:$A$998)/(Основной!$E$1:$E$999=$E$2),ROW(C4))),"")</f>
        <v>Менеджер 13</v>
      </c>
      <c r="D5" s="12" t="n">
        <f aca="false">IFERROR(INDEX(Основной!D$1:D$999,_xlfn.AGGREGATE(15,6,ROW($A$1:$A$998)/(Основной!$E$1:$E$999=$E$2),ROW(D4))),"")</f>
        <v>3</v>
      </c>
      <c r="E5" s="6" t="s">
        <v>9</v>
      </c>
      <c r="F5" s="6" t="s">
        <v>90</v>
      </c>
      <c r="G5" s="12" t="n">
        <f aca="false">IFERROR(INDEX(Основной!G$1:G$999,_xlfn.AGGREGATE(15,6,ROW($A$1:$A$998)/(Основной!$E$1:$E$999=$E$2),ROW(G4))),"")</f>
        <v>100016</v>
      </c>
    </row>
    <row r="6" customFormat="false" ht="13.8" hidden="false" customHeight="false" outlineLevel="0" collapsed="false">
      <c r="A6" s="4" t="n">
        <f aca="false">IFERROR(INDEX(Основной!A$1:A$999,_xlfn.AGGREGATE(15,6,ROW($A$1:$A$998)/(Основной!$E$1:$E$999=$E$2),ROW(A5))),"")</f>
        <v>45601</v>
      </c>
      <c r="B6" s="4" t="str">
        <f aca="false">IFERROR(INDEX(Основной!B$1:B$999,_xlfn.AGGREGATE(15,6,ROW($A$1:$A$998)/(Основной!$E$1:$E$999=$E$2),ROW(B5))),"")</f>
        <v>Задача 14</v>
      </c>
      <c r="C6" s="4" t="str">
        <f aca="false">IFERROR(INDEX(Основной!C$1:C$999,_xlfn.AGGREGATE(15,6,ROW($A$1:$A$998)/(Основной!$E$1:$E$999=$E$2),ROW(C5))),"")</f>
        <v>Менеджер 16</v>
      </c>
      <c r="D6" s="12" t="n">
        <f aca="false">IFERROR(INDEX(Основной!D$1:D$999,_xlfn.AGGREGATE(15,6,ROW($A$1:$A$998)/(Основной!$E$1:$E$999=$E$2),ROW(D5))),"")</f>
        <v>6</v>
      </c>
      <c r="E6" s="6" t="s">
        <v>9</v>
      </c>
      <c r="F6" s="6" t="s">
        <v>90</v>
      </c>
      <c r="G6" s="12" t="n">
        <f aca="false">IFERROR(INDEX(Основной!G$1:G$999,_xlfn.AGGREGATE(15,6,ROW($A$1:$A$998)/(Основной!$E$1:$E$999=$E$2),ROW(G5))),"")</f>
        <v>100017</v>
      </c>
    </row>
    <row r="7" customFormat="false" ht="13.8" hidden="false" customHeight="false" outlineLevel="0" collapsed="false">
      <c r="A7" s="4" t="n">
        <f aca="false">IFERROR(INDEX(Основной!A$1:A$999,_xlfn.AGGREGATE(15,6,ROW($A$1:$A$998)/(Основной!$E$1:$E$999=$E$2),ROW(A6))),"")</f>
        <v>45604</v>
      </c>
      <c r="B7" s="4" t="str">
        <f aca="false">IFERROR(INDEX(Основной!B$1:B$999,_xlfn.AGGREGATE(15,6,ROW($A$1:$A$998)/(Основной!$E$1:$E$999=$E$2),ROW(B6))),"")</f>
        <v>Задача 17</v>
      </c>
      <c r="C7" s="4" t="str">
        <f aca="false">IFERROR(INDEX(Основной!C$1:C$999,_xlfn.AGGREGATE(15,6,ROW($A$1:$A$998)/(Основной!$E$1:$E$999=$E$2),ROW(C6))),"")</f>
        <v>Менеджер 19</v>
      </c>
      <c r="D7" s="12" t="n">
        <f aca="false">IFERROR(INDEX(Основной!D$1:D$999,_xlfn.AGGREGATE(15,6,ROW($A$1:$A$998)/(Основной!$E$1:$E$999=$E$2),ROW(D6))),"")</f>
        <v>3</v>
      </c>
      <c r="E7" s="6" t="s">
        <v>9</v>
      </c>
      <c r="F7" s="6" t="s">
        <v>90</v>
      </c>
      <c r="G7" s="12" t="n">
        <f aca="false">IFERROR(INDEX(Основной!G$1:G$999,_xlfn.AGGREGATE(15,6,ROW($A$1:$A$998)/(Основной!$E$1:$E$999=$E$2),ROW(G6))),"")</f>
        <v>100018</v>
      </c>
    </row>
    <row r="8" customFormat="false" ht="13.8" hidden="false" customHeight="false" outlineLevel="0" collapsed="false">
      <c r="A8" s="4" t="n">
        <f aca="false">IFERROR(INDEX(Основной!A$1:A$999,_xlfn.AGGREGATE(15,6,ROW($A$1:$A$998)/(Основной!$E$1:$E$999=$E$2),ROW(A7))),"")</f>
        <v>45607</v>
      </c>
      <c r="B8" s="4" t="str">
        <f aca="false">IFERROR(INDEX(Основной!B$1:B$999,_xlfn.AGGREGATE(15,6,ROW($A$1:$A$998)/(Основной!$E$1:$E$999=$E$2),ROW(B7))),"")</f>
        <v>Задача 20</v>
      </c>
      <c r="C8" s="4" t="str">
        <f aca="false">IFERROR(INDEX(Основной!C$1:C$999,_xlfn.AGGREGATE(15,6,ROW($A$1:$A$998)/(Основной!$E$1:$E$999=$E$2),ROW(C7))),"")</f>
        <v>Менеджер 22</v>
      </c>
      <c r="D8" s="12" t="n">
        <f aca="false">IFERROR(INDEX(Основной!D$1:D$999,_xlfn.AGGREGATE(15,6,ROW($A$1:$A$998)/(Основной!$E$1:$E$999=$E$2),ROW(D7))),"")</f>
        <v>6</v>
      </c>
      <c r="E8" s="6" t="s">
        <v>9</v>
      </c>
      <c r="F8" s="6" t="s">
        <v>90</v>
      </c>
      <c r="G8" s="12" t="n">
        <f aca="false">IFERROR(INDEX(Основной!G$1:G$999,_xlfn.AGGREGATE(15,6,ROW($A$1:$A$998)/(Основной!$E$1:$E$999=$E$2),ROW(G7))),"")</f>
        <v>100019</v>
      </c>
    </row>
    <row r="9" customFormat="false" ht="13.8" hidden="false" customHeight="false" outlineLevel="0" collapsed="false">
      <c r="A9" s="4" t="n">
        <f aca="false">IFERROR(INDEX(Основной!A$1:A$999,_xlfn.AGGREGATE(15,6,ROW($A$1:$A$998)/(Основной!$E$1:$E$999=$E$2),ROW(A8))),"")</f>
        <v>45610</v>
      </c>
      <c r="B9" s="4" t="str">
        <f aca="false">IFERROR(INDEX(Основной!B$1:B$999,_xlfn.AGGREGATE(15,6,ROW($A$1:$A$998)/(Основной!$E$1:$E$999=$E$2),ROW(B8))),"")</f>
        <v>Задача 23</v>
      </c>
      <c r="C9" s="4" t="str">
        <f aca="false">IFERROR(INDEX(Основной!C$1:C$999,_xlfn.AGGREGATE(15,6,ROW($A$1:$A$998)/(Основной!$E$1:$E$999=$E$2),ROW(C8))),"")</f>
        <v>Менеджер 25</v>
      </c>
      <c r="D9" s="12" t="n">
        <f aca="false">IFERROR(INDEX(Основной!D$1:D$999,_xlfn.AGGREGATE(15,6,ROW($A$1:$A$998)/(Основной!$E$1:$E$999=$E$2),ROW(D8))),"")</f>
        <v>4</v>
      </c>
      <c r="E9" s="6" t="s">
        <v>9</v>
      </c>
      <c r="F9" s="6" t="s">
        <v>90</v>
      </c>
      <c r="G9" s="12" t="n">
        <f aca="false">IFERROR(INDEX(Основной!G$1:G$999,_xlfn.AGGREGATE(15,6,ROW($A$1:$A$998)/(Основной!$E$1:$E$999=$E$2),ROW(G8))),"")</f>
        <v>100020</v>
      </c>
    </row>
    <row r="10" customFormat="false" ht="13.8" hidden="false" customHeight="false" outlineLevel="0" collapsed="false">
      <c r="A10" s="4" t="n">
        <f aca="false">IFERROR(INDEX(Основной!A$1:A$999,_xlfn.AGGREGATE(15,6,ROW($A$1:$A$998)/(Основной!$E$1:$E$999=$E$2),ROW(A9))),"")</f>
        <v>45613</v>
      </c>
      <c r="B10" s="4" t="str">
        <f aca="false">IFERROR(INDEX(Основной!B$1:B$999,_xlfn.AGGREGATE(15,6,ROW($A$1:$A$998)/(Основной!$E$1:$E$999=$E$2),ROW(B9))),"")</f>
        <v>Задача 26</v>
      </c>
      <c r="C10" s="4" t="str">
        <f aca="false">IFERROR(INDEX(Основной!C$1:C$999,_xlfn.AGGREGATE(15,6,ROW($A$1:$A$998)/(Основной!$E$1:$E$999=$E$2),ROW(C9))),"")</f>
        <v>Менеджер 28</v>
      </c>
      <c r="D10" s="12" t="n">
        <f aca="false">IFERROR(INDEX(Основной!D$1:D$999,_xlfn.AGGREGATE(15,6,ROW($A$1:$A$998)/(Основной!$E$1:$E$999=$E$2),ROW(D9))),"")</f>
        <v>0</v>
      </c>
      <c r="E10" s="6" t="s">
        <v>9</v>
      </c>
      <c r="F10" s="6" t="s">
        <v>90</v>
      </c>
      <c r="G10" s="12" t="n">
        <f aca="false">IFERROR(INDEX(Основной!G$1:G$999,_xlfn.AGGREGATE(15,6,ROW($A$1:$A$998)/(Основной!$E$1:$E$999=$E$2),ROW(G9))),"")</f>
        <v>100021</v>
      </c>
    </row>
    <row r="11" customFormat="false" ht="13.8" hidden="false" customHeight="false" outlineLevel="0" collapsed="false">
      <c r="A11" s="4" t="n">
        <f aca="false">IFERROR(INDEX(Основной!A$1:A$999,_xlfn.AGGREGATE(15,6,ROW($A$1:$A$998)/(Основной!$E$1:$E$999=$E$2),ROW(A10))),"")</f>
        <v>45616</v>
      </c>
      <c r="B11" s="4" t="str">
        <f aca="false">IFERROR(INDEX(Основной!B$1:B$999,_xlfn.AGGREGATE(15,6,ROW($A$1:$A$998)/(Основной!$E$1:$E$999=$E$2),ROW(B10))),"")</f>
        <v>Задача 29</v>
      </c>
      <c r="C11" s="4" t="str">
        <f aca="false">IFERROR(INDEX(Основной!C$1:C$999,_xlfn.AGGREGATE(15,6,ROW($A$1:$A$998)/(Основной!$E$1:$E$999=$E$2),ROW(C10))),"")</f>
        <v>Менеджер 31</v>
      </c>
      <c r="D11" s="12" t="n">
        <f aca="false">IFERROR(INDEX(Основной!D$1:D$999,_xlfn.AGGREGATE(15,6,ROW($A$1:$A$998)/(Основной!$E$1:$E$999=$E$2),ROW(D10))),"")</f>
        <v>0</v>
      </c>
      <c r="E11" s="6" t="s">
        <v>9</v>
      </c>
      <c r="F11" s="6" t="s">
        <v>90</v>
      </c>
      <c r="G11" s="12" t="n">
        <f aca="false">IFERROR(INDEX(Основной!G$1:G$999,_xlfn.AGGREGATE(15,6,ROW($A$1:$A$998)/(Основной!$E$1:$E$999=$E$2),ROW(G10))),"")</f>
        <v>100022</v>
      </c>
    </row>
    <row r="12" customFormat="false" ht="13.8" hidden="false" customHeight="false" outlineLevel="0" collapsed="false">
      <c r="A12" s="4" t="str">
        <f aca="false">IFERROR(INDEX(Основной!A$1:A$999,_xlfn.AGGREGATE(15,6,ROW($A$1:$A$998)/(Основной!$E$1:$E$999=$E$2),ROW(A11))),"")</f>
        <v/>
      </c>
      <c r="B12" s="4" t="str">
        <f aca="false">IFERROR(INDEX(Основной!B$1:B$999,_xlfn.AGGREGATE(15,6,ROW($A$1:$A$998)/(Основной!$E$1:$E$999=$E$2),ROW(B11))),"")</f>
        <v/>
      </c>
      <c r="C12" s="4" t="str">
        <f aca="false">IFERROR(INDEX(Основной!C$1:C$999,_xlfn.AGGREGATE(15,6,ROW($A$1:$A$998)/(Основной!$E$1:$E$999=$E$2),ROW(C11))),"")</f>
        <v/>
      </c>
      <c r="D12" s="12" t="str">
        <f aca="false">IFERROR(INDEX(Основной!D$1:D$999,_xlfn.AGGREGATE(15,6,ROW($A$1:$A$998)/(Основной!$E$1:$E$999=$E$2),ROW(D11))),"")</f>
        <v/>
      </c>
      <c r="E12" s="6" t="s">
        <v>9</v>
      </c>
      <c r="F12" s="6"/>
      <c r="G12" s="12" t="str">
        <f aca="false">IFERROR(INDEX(Основной!G$1:G$999,_xlfn.AGGREGATE(15,6,ROW($A$1:$A$998)/(Основной!$E$1:$E$999=$E$2),ROW(G11))),"")</f>
        <v/>
      </c>
    </row>
    <row r="13" customFormat="false" ht="13.8" hidden="false" customHeight="false" outlineLevel="0" collapsed="false">
      <c r="A13" s="4" t="str">
        <f aca="false">IFERROR(INDEX(Основной!A$1:A$999,_xlfn.AGGREGATE(15,6,ROW($A$1:$A$998)/(Основной!$E$1:$E$999=$E$2),ROW(A12))),"")</f>
        <v/>
      </c>
      <c r="B13" s="4" t="str">
        <f aca="false">IFERROR(INDEX(Основной!B$1:B$999,_xlfn.AGGREGATE(15,6,ROW($A$1:$A$998)/(Основной!$E$1:$E$999=$E$2),ROW(B12))),"")</f>
        <v/>
      </c>
      <c r="C13" s="4" t="str">
        <f aca="false">IFERROR(INDEX(Основной!C$1:C$999,_xlfn.AGGREGATE(15,6,ROW($A$1:$A$998)/(Основной!$E$1:$E$999=$E$2),ROW(C12))),"")</f>
        <v/>
      </c>
      <c r="D13" s="12" t="str">
        <f aca="false">IFERROR(INDEX(Основной!D$1:D$999,_xlfn.AGGREGATE(15,6,ROW($A$1:$A$998)/(Основной!$E$1:$E$999=$E$2),ROW(D12))),"")</f>
        <v/>
      </c>
      <c r="E13" s="6" t="s">
        <v>9</v>
      </c>
      <c r="F13" s="6"/>
      <c r="G13" s="12" t="str">
        <f aca="false">IFERROR(INDEX(Основной!G$1:G$999,_xlfn.AGGREGATE(15,6,ROW($A$1:$A$998)/(Основной!$E$1:$E$999=$E$2),ROW(G12))),"")</f>
        <v/>
      </c>
    </row>
    <row r="14" customFormat="false" ht="13.8" hidden="false" customHeight="false" outlineLevel="0" collapsed="false">
      <c r="A14" s="4" t="str">
        <f aca="false">IFERROR(INDEX(Основной!A$1:A$999,_xlfn.AGGREGATE(15,6,ROW($A$1:$A$998)/(Основной!$E$1:$E$999=$E$2),ROW(A13))),"")</f>
        <v/>
      </c>
      <c r="B14" s="4" t="str">
        <f aca="false">IFERROR(INDEX(Основной!B$1:B$999,_xlfn.AGGREGATE(15,6,ROW($A$1:$A$998)/(Основной!$E$1:$E$999=$E$2),ROW(B13))),"")</f>
        <v/>
      </c>
      <c r="C14" s="4" t="str">
        <f aca="false">IFERROR(INDEX(Основной!C$1:C$999,_xlfn.AGGREGATE(15,6,ROW($A$1:$A$998)/(Основной!$E$1:$E$999=$E$2),ROW(C13))),"")</f>
        <v/>
      </c>
      <c r="D14" s="12" t="str">
        <f aca="false">IFERROR(INDEX(Основной!D$1:D$999,_xlfn.AGGREGATE(15,6,ROW($A$1:$A$998)/(Основной!$E$1:$E$999=$E$2),ROW(D13))),"")</f>
        <v/>
      </c>
      <c r="E14" s="6" t="s">
        <v>9</v>
      </c>
      <c r="F14" s="6"/>
      <c r="G14" s="12" t="str">
        <f aca="false">IFERROR(INDEX(Основной!G$1:G$999,_xlfn.AGGREGATE(15,6,ROW($A$1:$A$998)/(Основной!$E$1:$E$999=$E$2),ROW(G13))),"")</f>
        <v/>
      </c>
    </row>
    <row r="15" customFormat="false" ht="13.8" hidden="false" customHeight="false" outlineLevel="0" collapsed="false">
      <c r="A15" s="4" t="str">
        <f aca="false">IFERROR(INDEX(Основной!A$1:A$999,_xlfn.AGGREGATE(15,6,ROW($A$1:$A$998)/(Основной!$E$1:$E$999=$E$2),ROW(A14))),"")</f>
        <v/>
      </c>
      <c r="B15" s="4" t="str">
        <f aca="false">IFERROR(INDEX(Основной!B$1:B$999,_xlfn.AGGREGATE(15,6,ROW($A$1:$A$998)/(Основной!$E$1:$E$999=$E$2),ROW(B14))),"")</f>
        <v/>
      </c>
      <c r="C15" s="4" t="str">
        <f aca="false">IFERROR(INDEX(Основной!C$1:C$999,_xlfn.AGGREGATE(15,6,ROW($A$1:$A$998)/(Основной!$E$1:$E$999=$E$2),ROW(C14))),"")</f>
        <v/>
      </c>
      <c r="D15" s="12" t="str">
        <f aca="false">IFERROR(INDEX(Основной!D$1:D$999,_xlfn.AGGREGATE(15,6,ROW($A$1:$A$998)/(Основной!$E$1:$E$999=$E$2),ROW(D14))),"")</f>
        <v/>
      </c>
      <c r="E15" s="6" t="s">
        <v>9</v>
      </c>
      <c r="F15" s="6"/>
      <c r="G15" s="12" t="str">
        <f aca="false">IFERROR(INDEX(Основной!G$1:G$999,_xlfn.AGGREGATE(15,6,ROW($A$1:$A$998)/(Основной!$E$1:$E$999=$E$2),ROW(G14))),"")</f>
        <v/>
      </c>
    </row>
    <row r="16" customFormat="false" ht="13.8" hidden="false" customHeight="false" outlineLevel="0" collapsed="false">
      <c r="A16" s="4" t="str">
        <f aca="false">IFERROR(INDEX(Основной!A$1:A$999,_xlfn.AGGREGATE(15,6,ROW($A$1:$A$998)/(Основной!$E$1:$E$999=$E$2),ROW(A15))),"")</f>
        <v/>
      </c>
      <c r="B16" s="4" t="str">
        <f aca="false">IFERROR(INDEX(Основной!B$1:B$999,_xlfn.AGGREGATE(15,6,ROW($A$1:$A$998)/(Основной!$E$1:$E$999=$E$2),ROW(B15))),"")</f>
        <v/>
      </c>
      <c r="C16" s="4" t="str">
        <f aca="false">IFERROR(INDEX(Основной!C$1:C$999,_xlfn.AGGREGATE(15,6,ROW($A$1:$A$998)/(Основной!$E$1:$E$999=$E$2),ROW(C15))),"")</f>
        <v/>
      </c>
      <c r="D16" s="12" t="str">
        <f aca="false">IFERROR(INDEX(Основной!D$1:D$999,_xlfn.AGGREGATE(15,6,ROW($A$1:$A$998)/(Основной!$E$1:$E$999=$E$2),ROW(D15))),"")</f>
        <v/>
      </c>
      <c r="E16" s="6" t="s">
        <v>9</v>
      </c>
      <c r="F16" s="6"/>
      <c r="G16" s="12" t="str">
        <f aca="false">IFERROR(INDEX(Основной!G$1:G$999,_xlfn.AGGREGATE(15,6,ROW($A$1:$A$998)/(Основной!$E$1:$E$999=$E$2),ROW(G15))),"")</f>
        <v/>
      </c>
    </row>
    <row r="17" customFormat="false" ht="13.8" hidden="false" customHeight="false" outlineLevel="0" collapsed="false">
      <c r="A17" s="4" t="str">
        <f aca="false">IFERROR(INDEX(Основной!A$1:A$999,_xlfn.AGGREGATE(15,6,ROW($A$1:$A$998)/(Основной!$E$1:$E$999=$E$2),ROW(A16))),"")</f>
        <v/>
      </c>
      <c r="B17" s="4" t="str">
        <f aca="false">IFERROR(INDEX(Основной!B$1:B$999,_xlfn.AGGREGATE(15,6,ROW($A$1:$A$998)/(Основной!$E$1:$E$999=$E$2),ROW(B16))),"")</f>
        <v/>
      </c>
      <c r="C17" s="4" t="str">
        <f aca="false">IFERROR(INDEX(Основной!C$1:C$999,_xlfn.AGGREGATE(15,6,ROW($A$1:$A$998)/(Основной!$E$1:$E$999=$E$2),ROW(C16))),"")</f>
        <v/>
      </c>
      <c r="D17" s="12" t="str">
        <f aca="false">IFERROR(INDEX(Основной!D$1:D$999,_xlfn.AGGREGATE(15,6,ROW($A$1:$A$998)/(Основной!$E$1:$E$999=$E$2),ROW(D16))),"")</f>
        <v/>
      </c>
      <c r="E17" s="6" t="s">
        <v>9</v>
      </c>
      <c r="F17" s="6"/>
      <c r="G17" s="12" t="str">
        <f aca="false">IFERROR(INDEX(Основной!G$1:G$999,_xlfn.AGGREGATE(15,6,ROW($A$1:$A$998)/(Основной!$E$1:$E$999=$E$2),ROW(G16))),"")</f>
        <v/>
      </c>
    </row>
    <row r="18" customFormat="false" ht="13.8" hidden="false" customHeight="false" outlineLevel="0" collapsed="false">
      <c r="A18" s="4" t="str">
        <f aca="false">IFERROR(INDEX(Основной!A$1:A$999,_xlfn.AGGREGATE(15,6,ROW($A$1:$A$998)/(Основной!$E$1:$E$999=$E$2),ROW(A17))),"")</f>
        <v/>
      </c>
      <c r="B18" s="4" t="str">
        <f aca="false">IFERROR(INDEX(Основной!B$1:B$999,_xlfn.AGGREGATE(15,6,ROW($A$1:$A$998)/(Основной!$E$1:$E$999=$E$2),ROW(B17))),"")</f>
        <v/>
      </c>
      <c r="C18" s="4" t="str">
        <f aca="false">IFERROR(INDEX(Основной!C$1:C$999,_xlfn.AGGREGATE(15,6,ROW($A$1:$A$998)/(Основной!$E$1:$E$999=$E$2),ROW(C17))),"")</f>
        <v/>
      </c>
      <c r="D18" s="12" t="str">
        <f aca="false">IFERROR(INDEX(Основной!D$1:D$999,_xlfn.AGGREGATE(15,6,ROW($A$1:$A$998)/(Основной!$E$1:$E$999=$E$2),ROW(D17))),"")</f>
        <v/>
      </c>
      <c r="E18" s="6" t="s">
        <v>9</v>
      </c>
      <c r="F18" s="6"/>
      <c r="G18" s="12" t="str">
        <f aca="false">IFERROR(INDEX(Основной!G$1:G$999,_xlfn.AGGREGATE(15,6,ROW($A$1:$A$998)/(Основной!$E$1:$E$999=$E$2),ROW(G17))),"")</f>
        <v/>
      </c>
    </row>
    <row r="19" customFormat="false" ht="13.8" hidden="false" customHeight="false" outlineLevel="0" collapsed="false">
      <c r="A19" s="4" t="str">
        <f aca="false">IFERROR(INDEX(Основной!A$1:A$999,_xlfn.AGGREGATE(15,6,ROW($A$1:$A$998)/(Основной!$E$1:$E$999=$E$2),ROW(A18))),"")</f>
        <v/>
      </c>
      <c r="B19" s="4" t="str">
        <f aca="false">IFERROR(INDEX(Основной!B$1:B$999,_xlfn.AGGREGATE(15,6,ROW($A$1:$A$998)/(Основной!$E$1:$E$999=$E$2),ROW(B18))),"")</f>
        <v/>
      </c>
      <c r="C19" s="4" t="str">
        <f aca="false">IFERROR(INDEX(Основной!C$1:C$999,_xlfn.AGGREGATE(15,6,ROW($A$1:$A$998)/(Основной!$E$1:$E$999=$E$2),ROW(C18))),"")</f>
        <v/>
      </c>
      <c r="D19" s="12" t="str">
        <f aca="false">IFERROR(INDEX(Основной!D$1:D$999,_xlfn.AGGREGATE(15,6,ROW($A$1:$A$998)/(Основной!$E$1:$E$999=$E$2),ROW(D18))),"")</f>
        <v/>
      </c>
      <c r="E19" s="6" t="s">
        <v>9</v>
      </c>
      <c r="F19" s="6"/>
      <c r="G19" s="12" t="str">
        <f aca="false">IFERROR(INDEX(Основной!G$1:G$999,_xlfn.AGGREGATE(15,6,ROW($A$1:$A$998)/(Основной!$E$1:$E$999=$E$2),ROW(G18))),"")</f>
        <v/>
      </c>
    </row>
    <row r="20" customFormat="false" ht="13.8" hidden="false" customHeight="false" outlineLevel="0" collapsed="false">
      <c r="A20" s="4" t="str">
        <f aca="false">IFERROR(INDEX(Основной!A$1:A$999,_xlfn.AGGREGATE(15,6,ROW($A$1:$A$998)/(Основной!$E$1:$E$999=$E$2),ROW(A19))),"")</f>
        <v/>
      </c>
      <c r="B20" s="4" t="str">
        <f aca="false">IFERROR(INDEX(Основной!B$1:B$999,_xlfn.AGGREGATE(15,6,ROW($A$1:$A$998)/(Основной!$E$1:$E$999=$E$2),ROW(B19))),"")</f>
        <v/>
      </c>
      <c r="C20" s="4" t="str">
        <f aca="false">IFERROR(INDEX(Основной!C$1:C$999,_xlfn.AGGREGATE(15,6,ROW($A$1:$A$998)/(Основной!$E$1:$E$999=$E$2),ROW(C19))),"")</f>
        <v/>
      </c>
      <c r="D20" s="12" t="str">
        <f aca="false">IFERROR(INDEX(Основной!D$1:D$999,_xlfn.AGGREGATE(15,6,ROW($A$1:$A$998)/(Основной!$E$1:$E$999=$E$2),ROW(D19))),"")</f>
        <v/>
      </c>
      <c r="E20" s="6" t="s">
        <v>9</v>
      </c>
      <c r="F20" s="6"/>
      <c r="G20" s="12" t="str">
        <f aca="false">IFERROR(INDEX(Основной!G$1:G$999,_xlfn.AGGREGATE(15,6,ROW($A$1:$A$998)/(Основной!$E$1:$E$999=$E$2),ROW(G19))),"")</f>
        <v/>
      </c>
    </row>
    <row r="21" customFormat="false" ht="13.8" hidden="false" customHeight="false" outlineLevel="0" collapsed="false">
      <c r="A21" s="4" t="str">
        <f aca="false">IFERROR(INDEX(Основной!A$1:A$999,_xlfn.AGGREGATE(15,6,ROW($A$1:$A$998)/(Основной!$E$1:$E$999=$E$2),ROW(A20))),"")</f>
        <v/>
      </c>
      <c r="B21" s="4" t="str">
        <f aca="false">IFERROR(INDEX(Основной!B$1:B$999,_xlfn.AGGREGATE(15,6,ROW($A$1:$A$998)/(Основной!$E$1:$E$999=$E$2),ROW(B20))),"")</f>
        <v/>
      </c>
      <c r="C21" s="4" t="str">
        <f aca="false">IFERROR(INDEX(Основной!C$1:C$999,_xlfn.AGGREGATE(15,6,ROW($A$1:$A$998)/(Основной!$E$1:$E$999=$E$2),ROW(C20))),"")</f>
        <v/>
      </c>
      <c r="D21" s="12" t="str">
        <f aca="false">IFERROR(INDEX(Основной!D$1:D$999,_xlfn.AGGREGATE(15,6,ROW($A$1:$A$998)/(Основной!$E$1:$E$999=$E$2),ROW(D20))),"")</f>
        <v/>
      </c>
      <c r="E21" s="6" t="s">
        <v>9</v>
      </c>
      <c r="F21" s="6"/>
      <c r="G21" s="12" t="str">
        <f aca="false">IFERROR(INDEX(Основной!G$1:G$999,_xlfn.AGGREGATE(15,6,ROW($A$1:$A$998)/(Основной!$E$1:$E$999=$E$2),ROW(G20))),"")</f>
        <v/>
      </c>
    </row>
  </sheetData>
  <conditionalFormatting sqref="E2:E21">
    <cfRule type="expression" priority="2" aboveAverage="0" equalAverage="0" bottom="0" percent="0" rank="0" text="" dxfId="2">
      <formula>$F2="Отказ"</formula>
    </cfRule>
    <cfRule type="expression" priority="3" aboveAverage="0" equalAverage="0" bottom="0" percent="0" rank="0" text="" dxfId="3">
      <formula>$F2="Выполнено"</formula>
    </cfRule>
  </conditionalFormatting>
  <conditionalFormatting sqref="F2:F21">
    <cfRule type="expression" priority="4" aboveAverage="0" equalAverage="0" bottom="0" percent="0" rank="0" text="" dxfId="4">
      <formula>$F2="Выполнено"</formula>
    </cfRule>
    <cfRule type="expression" priority="5" aboveAverage="0" equalAverage="0" bottom="0" percent="0" rank="0" text="" dxfId="5">
      <formula>$F2="Отказ"</formula>
    </cfRule>
  </conditionalFormatting>
  <dataValidations count="2">
    <dataValidation allowBlank="true" errorStyle="stop" operator="between" showDropDown="false" showErrorMessage="true" showInputMessage="true" sqref="F2:F21" type="list">
      <formula1>"Выполнено,В работе,Отказ"</formula1>
      <formula2>0</formula2>
    </dataValidation>
    <dataValidation allowBlank="true" errorStyle="stop" operator="between" showDropDown="false" showErrorMessage="true" showInputMessage="true" sqref="E2:E21" type="list">
      <formula1>"Анисимова И.Д.,Брюхова Д.А.,Гулик Е.Н.,Зобнина Е.Л.,Мещанинов И.А.,Хабибуллин Р.Р."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1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A2" activeCellId="0" sqref="A2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5"/>
    <col collapsed="false" customWidth="true" hidden="false" outlineLevel="0" max="2" min="2" style="1" width="70"/>
    <col collapsed="false" customWidth="true" hidden="false" outlineLevel="0" max="3" min="3" style="1" width="26.71"/>
    <col collapsed="false" customWidth="true" hidden="false" outlineLevel="0" max="4" min="4" style="10" width="22.42"/>
    <col collapsed="false" customWidth="true" hidden="false" outlineLevel="0" max="5" min="5" style="1" width="24.57"/>
    <col collapsed="false" customWidth="true" hidden="false" outlineLevel="0" max="6" min="6" style="1" width="25.29"/>
    <col collapsed="false" customWidth="true" hidden="false" outlineLevel="0" max="7" min="7" style="10" width="20.29"/>
    <col collapsed="false" customWidth="false" hidden="false" outlineLevel="0" max="9" min="8" style="1" width="9.14"/>
    <col collapsed="false" customWidth="true" hidden="false" outlineLevel="0" max="10" min="10" style="1" width="18.57"/>
    <col collapsed="false" customWidth="false" hidden="false" outlineLevel="0" max="16384" min="11" style="1" width="9.14"/>
  </cols>
  <sheetData>
    <row r="1" customFormat="false" ht="30" hidden="false" customHeight="false" outlineLevel="0" collapsed="false">
      <c r="A1" s="2" t="s">
        <v>0</v>
      </c>
      <c r="B1" s="2" t="s">
        <v>1</v>
      </c>
      <c r="C1" s="2" t="s">
        <v>2</v>
      </c>
      <c r="D1" s="11" t="s">
        <v>3</v>
      </c>
      <c r="E1" s="2" t="s">
        <v>4</v>
      </c>
      <c r="F1" s="2" t="s">
        <v>5</v>
      </c>
      <c r="G1" s="11" t="s">
        <v>6</v>
      </c>
    </row>
    <row r="2" customFormat="false" ht="15" hidden="false" customHeight="false" outlineLevel="0" collapsed="false">
      <c r="A2" s="4" t="n">
        <f aca="false" t="array" ref="A2:A2">IFERROR(INDEX(Основной!A$1:A$999,SMALL(IF(Основной!$E$2:$E$999=$E$2,ROW(Основной!A$2:A$999)),ROW(A1))),"")</f>
        <v>45593</v>
      </c>
      <c r="B2" s="4" t="str">
        <f aca="false" t="array" ref="B2:B2">IFERROR(INDEX(Основной!B$1:B$999,SMALL(IF(Основной!$E$2:$E$999=$E$2,ROW(Основной!B$2:B$999)),ROW(B1))),"")</f>
        <v>Задача 6</v>
      </c>
      <c r="C2" s="4" t="str">
        <f aca="false" t="array" ref="C2:C2">IFERROR(INDEX(Основной!C$1:C$999,SMALL(IF(Основной!$E$2:$E$999=$E$2,ROW(Основной!C$2:C$999)),ROW(C1))),"")</f>
        <v>Менеджер 8</v>
      </c>
      <c r="D2" s="13" t="n">
        <f aca="false" t="array" ref="D2:D2">IFERROR(INDEX(Основной!D$1:D$999,SMALL(IF(Основной!$E$2:$E$999=$E$2,ROW(Основной!D$2:D$999)),ROW(D1))),"")</f>
        <v>3</v>
      </c>
      <c r="E2" s="6" t="s">
        <v>30</v>
      </c>
      <c r="F2" s="6" t="s">
        <v>90</v>
      </c>
      <c r="G2" s="13" t="str">
        <f aca="false" t="array" ref="G2:G2">IFERROR(INDEX(Основной!G$1:G$999,SMALL(IF(Основной!$E$2:$E$999=$E$2,ROW(Основной!G$2:G$999)),ROW(G1))),"")</f>
        <v>до 25.11.2026</v>
      </c>
      <c r="J2" s="3"/>
    </row>
    <row r="3" customFormat="false" ht="15" hidden="false" customHeight="false" outlineLevel="0" collapsed="false">
      <c r="A3" s="4" t="n">
        <f aca="false" t="array" ref="A3:A3">IFERROR(INDEX(Основной!A$1:A$999,SMALL(IF(Основной!$E$2:$E$999=$E$2,ROW(Основной!A$2:A$999)),ROW(A2))),"")</f>
        <v>45596</v>
      </c>
      <c r="B3" s="4" t="str">
        <f aca="false" t="array" ref="B3:B3">IFERROR(INDEX(Основной!B$1:B$999,SMALL(IF(Основной!$E$2:$E$999=$E$2,ROW(Основной!B$2:B$999)),ROW(B2))),"")</f>
        <v>Задача 9</v>
      </c>
      <c r="C3" s="4" t="str">
        <f aca="false" t="array" ref="C3:C3">IFERROR(INDEX(Основной!C$1:C$999,SMALL(IF(Основной!$E$2:$E$999=$E$2,ROW(Основной!C$2:C$999)),ROW(C2))),"")</f>
        <v>Менеджер 11</v>
      </c>
      <c r="D3" s="13" t="n">
        <f aca="false" t="array" ref="D3:D3">IFERROR(INDEX(Основной!D$1:D$999,SMALL(IF(Основной!$E$2:$E$999=$E$2,ROW(Основной!D$2:D$999)),ROW(D2))),"")</f>
        <v>1</v>
      </c>
      <c r="E3" s="6" t="s">
        <v>30</v>
      </c>
      <c r="F3" s="6" t="s">
        <v>90</v>
      </c>
      <c r="G3" s="13" t="str">
        <f aca="false" t="array" ref="G3:G3">IFERROR(INDEX(Основной!G$1:G$999,SMALL(IF(Основной!$E$2:$E$999=$E$2,ROW(Основной!G$2:G$999)),ROW(G2))),"")</f>
        <v>до 25.11.2027</v>
      </c>
    </row>
    <row r="4" customFormat="false" ht="15" hidden="false" customHeight="false" outlineLevel="0" collapsed="false">
      <c r="A4" s="4" t="n">
        <f aca="false" t="array" ref="A4:A4">IFERROR(INDEX(Основной!A$1:A$999,SMALL(IF(Основной!$E$2:$E$999=$E$2,ROW(Основной!A$2:A$999)),ROW(A3))),"")</f>
        <v>45599</v>
      </c>
      <c r="B4" s="4" t="str">
        <f aca="false" t="array" ref="B4:B4">IFERROR(INDEX(Основной!B$1:B$999,SMALL(IF(Основной!$E$2:$E$999=$E$2,ROW(Основной!B$2:B$999)),ROW(B3))),"")</f>
        <v>Задача 12</v>
      </c>
      <c r="C4" s="4" t="str">
        <f aca="false" t="array" ref="C4:C4">IFERROR(INDEX(Основной!C$1:C$999,SMALL(IF(Основной!$E$2:$E$999=$E$2,ROW(Основной!C$2:C$999)),ROW(C3))),"")</f>
        <v>Менеджер 14</v>
      </c>
      <c r="D4" s="13" t="n">
        <f aca="false" t="array" ref="D4:D4">IFERROR(INDEX(Основной!D$1:D$999,SMALL(IF(Основной!$E$2:$E$999=$E$2,ROW(Основной!D$2:D$999)),ROW(D3))),"")</f>
        <v>2</v>
      </c>
      <c r="E4" s="6" t="s">
        <v>30</v>
      </c>
      <c r="F4" s="6" t="s">
        <v>90</v>
      </c>
      <c r="G4" s="13" t="str">
        <f aca="false" t="array" ref="G4:G4">IFERROR(INDEX(Основной!G$1:G$999,SMALL(IF(Основной!$E$2:$E$999=$E$2,ROW(Основной!G$2:G$999)),ROW(G3))),"")</f>
        <v>до 25.11.2028</v>
      </c>
    </row>
    <row r="5" customFormat="false" ht="15" hidden="false" customHeight="false" outlineLevel="0" collapsed="false">
      <c r="A5" s="4" t="n">
        <f aca="false" t="array" ref="A5:A5">IFERROR(INDEX(Основной!A$1:A$999,SMALL(IF(Основной!$E$2:$E$999=$E$2,ROW(Основной!A$2:A$999)),ROW(A4))),"")</f>
        <v>45602</v>
      </c>
      <c r="B5" s="4" t="str">
        <f aca="false" t="array" ref="B5:B5">IFERROR(INDEX(Основной!B$1:B$999,SMALL(IF(Основной!$E$2:$E$999=$E$2,ROW(Основной!B$2:B$999)),ROW(B4))),"")</f>
        <v>Задача 15</v>
      </c>
      <c r="C5" s="4" t="str">
        <f aca="false" t="array" ref="C5:C5">IFERROR(INDEX(Основной!C$1:C$999,SMALL(IF(Основной!$E$2:$E$999=$E$2,ROW(Основной!C$2:C$999)),ROW(C4))),"")</f>
        <v>Менеджер 17</v>
      </c>
      <c r="D5" s="13" t="n">
        <f aca="false" t="array" ref="D5:D5">IFERROR(INDEX(Основной!D$1:D$999,SMALL(IF(Основной!$E$2:$E$999=$E$2,ROW(Основной!D$2:D$999)),ROW(D4))),"")</f>
        <v>1</v>
      </c>
      <c r="E5" s="6" t="s">
        <v>30</v>
      </c>
      <c r="F5" s="6" t="s">
        <v>90</v>
      </c>
      <c r="G5" s="13" t="str">
        <f aca="false" t="array" ref="G5:G5">IFERROR(INDEX(Основной!G$1:G$999,SMALL(IF(Основной!$E$2:$E$999=$E$2,ROW(Основной!G$2:G$999)),ROW(G4))),"")</f>
        <v>до 25.11.2029</v>
      </c>
    </row>
    <row r="6" customFormat="false" ht="15" hidden="false" customHeight="false" outlineLevel="0" collapsed="false">
      <c r="A6" s="4" t="n">
        <f aca="false" t="array" ref="A6:A6">IFERROR(INDEX(Основной!A$1:A$999,SMALL(IF(Основной!$E$2:$E$999=$E$2,ROW(Основной!A$2:A$999)),ROW(A5))),"")</f>
        <v>45605</v>
      </c>
      <c r="B6" s="4" t="str">
        <f aca="false" t="array" ref="B6:B6">IFERROR(INDEX(Основной!B$1:B$999,SMALL(IF(Основной!$E$2:$E$999=$E$2,ROW(Основной!B$2:B$999)),ROW(B5))),"")</f>
        <v>Задача 18</v>
      </c>
      <c r="C6" s="4" t="str">
        <f aca="false" t="array" ref="C6:C6">IFERROR(INDEX(Основной!C$1:C$999,SMALL(IF(Основной!$E$2:$E$999=$E$2,ROW(Основной!C$2:C$999)),ROW(C5))),"")</f>
        <v>Менеджер 20</v>
      </c>
      <c r="D6" s="13" t="n">
        <f aca="false" t="array" ref="D6:D6">IFERROR(INDEX(Основной!D$1:D$999,SMALL(IF(Основной!$E$2:$E$999=$E$2,ROW(Основной!D$2:D$999)),ROW(D5))),"")</f>
        <v>4</v>
      </c>
      <c r="E6" s="6" t="s">
        <v>30</v>
      </c>
      <c r="F6" s="6" t="s">
        <v>90</v>
      </c>
      <c r="G6" s="13" t="str">
        <f aca="false" t="array" ref="G6:G6">IFERROR(INDEX(Основной!G$1:G$999,SMALL(IF(Основной!$E$2:$E$999=$E$2,ROW(Основной!G$2:G$999)),ROW(G5))),"")</f>
        <v>до 25.11.2030</v>
      </c>
    </row>
    <row r="7" customFormat="false" ht="15" hidden="false" customHeight="false" outlineLevel="0" collapsed="false">
      <c r="A7" s="4" t="n">
        <f aca="false" t="array" ref="A7:A7">IFERROR(INDEX(Основной!A$1:A$999,SMALL(IF(Основной!$E$2:$E$999=$E$2,ROW(Основной!A$2:A$999)),ROW(A6))),"")</f>
        <v>45608</v>
      </c>
      <c r="B7" s="4" t="str">
        <f aca="false" t="array" ref="B7:B7">IFERROR(INDEX(Основной!B$1:B$999,SMALL(IF(Основной!$E$2:$E$999=$E$2,ROW(Основной!B$2:B$999)),ROW(B6))),"")</f>
        <v>Задача 21</v>
      </c>
      <c r="C7" s="4" t="str">
        <f aca="false" t="array" ref="C7:C7">IFERROR(INDEX(Основной!C$1:C$999,SMALL(IF(Основной!$E$2:$E$999=$E$2,ROW(Основной!C$2:C$999)),ROW(C6))),"")</f>
        <v>Менеджер 23</v>
      </c>
      <c r="D7" s="13" t="n">
        <f aca="false" t="array" ref="D7:D7">IFERROR(INDEX(Основной!D$1:D$999,SMALL(IF(Основной!$E$2:$E$999=$E$2,ROW(Основной!D$2:D$999)),ROW(D6))),"")</f>
        <v>8</v>
      </c>
      <c r="E7" s="6" t="s">
        <v>30</v>
      </c>
      <c r="F7" s="6" t="s">
        <v>90</v>
      </c>
      <c r="G7" s="13" t="str">
        <f aca="false" t="array" ref="G7:G7">IFERROR(INDEX(Основной!G$1:G$999,SMALL(IF(Основной!$E$2:$E$999=$E$2,ROW(Основной!G$2:G$999)),ROW(G6))),"")</f>
        <v>до 25.11.2031</v>
      </c>
    </row>
    <row r="8" customFormat="false" ht="15" hidden="false" customHeight="false" outlineLevel="0" collapsed="false">
      <c r="A8" s="4" t="n">
        <f aca="false" t="array" ref="A8:A8">IFERROR(INDEX(Основной!A$1:A$999,SMALL(IF(Основной!$E$2:$E$999=$E$2,ROW(Основной!A$2:A$999)),ROW(A7))),"")</f>
        <v>45611</v>
      </c>
      <c r="B8" s="4" t="str">
        <f aca="false" t="array" ref="B8:B8">IFERROR(INDEX(Основной!B$1:B$999,SMALL(IF(Основной!$E$2:$E$999=$E$2,ROW(Основной!B$2:B$999)),ROW(B7))),"")</f>
        <v>Задача 24</v>
      </c>
      <c r="C8" s="4" t="str">
        <f aca="false" t="array" ref="C8:C8">IFERROR(INDEX(Основной!C$1:C$999,SMALL(IF(Основной!$E$2:$E$999=$E$2,ROW(Основной!C$2:C$999)),ROW(C7))),"")</f>
        <v>Менеджер 26</v>
      </c>
      <c r="D8" s="13" t="n">
        <f aca="false">IFERROR(INDEX(Основной!D$1:D$999,SMALL(IF(Основной!$E$2:$E$999=$E$2,ROW(Основной!D$2:D$999)),ROW(D7))),"")</f>
        <v>0</v>
      </c>
      <c r="E8" s="6" t="s">
        <v>30</v>
      </c>
      <c r="F8" s="6" t="s">
        <v>90</v>
      </c>
      <c r="G8" s="13" t="str">
        <f aca="false" t="array" ref="G8:G8">IFERROR(INDEX(Основной!G$1:G$999,SMALL(IF(Основной!$E$2:$E$999=$E$2,ROW(Основной!G$2:G$999)),ROW(G7))),"")</f>
        <v>до 25.11.2032</v>
      </c>
    </row>
    <row r="9" customFormat="false" ht="15" hidden="false" customHeight="false" outlineLevel="0" collapsed="false">
      <c r="A9" s="4" t="n">
        <f aca="false" t="array" ref="A9:A9">IFERROR(INDEX(Основной!A$1:A$999,SMALL(IF(Основной!$E$2:$E$999=$E$2,ROW(Основной!A$2:A$999)),ROW(A8))),"")</f>
        <v>45614</v>
      </c>
      <c r="B9" s="4" t="str">
        <f aca="false" t="array" ref="B9:B9">IFERROR(INDEX(Основной!B$1:B$999,SMALL(IF(Основной!$E$2:$E$999=$E$2,ROW(Основной!B$2:B$999)),ROW(B8))),"")</f>
        <v>Задача 27</v>
      </c>
      <c r="C9" s="4" t="str">
        <f aca="false" t="array" ref="C9:C9">IFERROR(INDEX(Основной!C$1:C$999,SMALL(IF(Основной!$E$2:$E$999=$E$2,ROW(Основной!C$2:C$999)),ROW(C8))),"")</f>
        <v>Менеджер 29</v>
      </c>
      <c r="D9" s="13" t="n">
        <f aca="false">IFERROR(INDEX(Основной!D$1:D$999,SMALL(IF(Основной!$E$2:$E$999=$E$2,ROW(Основной!D$2:D$999)),ROW(D8))),"")</f>
        <v>0</v>
      </c>
      <c r="E9" s="6" t="s">
        <v>30</v>
      </c>
      <c r="F9" s="6" t="s">
        <v>90</v>
      </c>
      <c r="G9" s="13" t="str">
        <f aca="false" t="array" ref="G9:G9">IFERROR(INDEX(Основной!G$1:G$999,SMALL(IF(Основной!$E$2:$E$999=$E$2,ROW(Основной!G$2:G$999)),ROW(G8))),"")</f>
        <v>до 25.11.2033</v>
      </c>
    </row>
    <row r="10" customFormat="false" ht="15" hidden="false" customHeight="false" outlineLevel="0" collapsed="false">
      <c r="A10" s="4" t="n">
        <f aca="false" t="array" ref="A10:A10">IFERROR(INDEX(Основной!A$1:A$999,SMALL(IF(Основной!$E$2:$E$999=$E$2,ROW(Основной!A$2:A$999)),ROW(A9))),"")</f>
        <v>45617</v>
      </c>
      <c r="B10" s="4" t="str">
        <f aca="false" t="array" ref="B10:B10">IFERROR(INDEX(Основной!B$1:B$999,SMALL(IF(Основной!$E$2:$E$999=$E$2,ROW(Основной!B$2:B$999)),ROW(B9))),"")</f>
        <v>Задача 30</v>
      </c>
      <c r="C10" s="4" t="str">
        <f aca="false" t="array" ref="C10:C10">IFERROR(INDEX(Основной!C$1:C$999,SMALL(IF(Основной!$E$2:$E$999=$E$2,ROW(Основной!C$2:C$999)),ROW(C9))),"")</f>
        <v>Менеджер 32</v>
      </c>
      <c r="D10" s="13" t="n">
        <f aca="false">IFERROR(INDEX(Основной!D$1:D$999,SMALL(IF(Основной!$E$2:$E$999=$E$2,ROW(Основной!D$2:D$999)),ROW(D9))),"")</f>
        <v>0</v>
      </c>
      <c r="E10" s="6" t="s">
        <v>30</v>
      </c>
      <c r="F10" s="6" t="s">
        <v>90</v>
      </c>
      <c r="G10" s="13" t="str">
        <f aca="false" t="array" ref="G10:G10">IFERROR(INDEX(Основной!G$1:G$999,SMALL(IF(Основной!$E$2:$E$999=$E$2,ROW(Основной!G$2:G$999)),ROW(G9))),"")</f>
        <v>до 25.11.2034</v>
      </c>
    </row>
    <row r="11" customFormat="false" ht="15" hidden="false" customHeight="false" outlineLevel="0" collapsed="false">
      <c r="A11" s="4" t="str">
        <f aca="false" t="array" ref="A11:A11">IFERROR(INDEX(Основной!A$1:A$999,SMALL(IF(Основной!$E$2:$E$999=$E$2,ROW(Основной!A$2:A$999)),ROW(A10))),"")</f>
        <v/>
      </c>
      <c r="B11" s="4" t="str">
        <f aca="false" t="array" ref="B11:B11">IFERROR(INDEX(Основной!B$1:B$999,SMALL(IF(Основной!$E$2:$E$999=$E$2,ROW(Основной!B$2:B$999)),ROW(B10))),"")</f>
        <v/>
      </c>
      <c r="C11" s="4" t="str">
        <f aca="false" t="array" ref="C11:C11">IFERROR(INDEX(Основной!C$1:C$999,SMALL(IF(Основной!$E$2:$E$999=$E$2,ROW(Основной!C$2:C$999)),ROW(C10))),"")</f>
        <v/>
      </c>
      <c r="D11" s="13" t="str">
        <f aca="false" t="array" ref="D11:D11">IFERROR(INDEX(Основной!D$1:D$999,SMALL(IF(Основной!$E$2:$E$999=$E$2,ROW(Основной!D$2:D$999)),ROW(D10))),"")</f>
        <v/>
      </c>
      <c r="E11" s="6" t="s">
        <v>30</v>
      </c>
      <c r="F11" s="6"/>
      <c r="G11" s="13" t="str">
        <f aca="false" t="array" ref="G11:G11">IFERROR(INDEX(Основной!G$1:G$999,SMALL(IF(Основной!$E$2:$E$999=$E$2,ROW(Основной!G$2:G$999)),ROW(G10))),"")</f>
        <v/>
      </c>
    </row>
    <row r="12" customFormat="false" ht="15" hidden="false" customHeight="false" outlineLevel="0" collapsed="false">
      <c r="A12" s="4" t="str">
        <f aca="false" t="array" ref="A12:A12">IFERROR(INDEX(Основной!A$1:A$999,SMALL(IF(Основной!$E$2:$E$999=$E$2,ROW(Основной!A$2:A$999)),ROW(A11))),"")</f>
        <v/>
      </c>
      <c r="B12" s="4" t="str">
        <f aca="false" t="array" ref="B12:B12">IFERROR(INDEX(Основной!B$1:B$999,SMALL(IF(Основной!$E$2:$E$999=$E$2,ROW(Основной!B$2:B$999)),ROW(B11))),"")</f>
        <v/>
      </c>
      <c r="C12" s="4" t="str">
        <f aca="false" t="array" ref="C12:C12">IFERROR(INDEX(Основной!C$1:C$999,SMALL(IF(Основной!$E$2:$E$999=$E$2,ROW(Основной!C$2:C$999)),ROW(C11))),"")</f>
        <v/>
      </c>
      <c r="D12" s="13" t="str">
        <f aca="false" t="array" ref="D12:D12">IFERROR(INDEX(Основной!D$1:D$999,SMALL(IF(Основной!$E$2:$E$999=$E$2,ROW(Основной!D$2:D$999)),ROW(D11))),"")</f>
        <v/>
      </c>
      <c r="E12" s="6" t="s">
        <v>30</v>
      </c>
      <c r="F12" s="6"/>
      <c r="G12" s="13" t="str">
        <f aca="false" t="array" ref="G12:G12">IFERROR(INDEX(Основной!G$1:G$999,SMALL(IF(Основной!$E$2:$E$999=$E$2,ROW(Основной!G$2:G$999)),ROW(G11))),"")</f>
        <v/>
      </c>
    </row>
    <row r="13" customFormat="false" ht="15" hidden="false" customHeight="false" outlineLevel="0" collapsed="false">
      <c r="A13" s="4" t="str">
        <f aca="false" t="array" ref="A13:A13">IFERROR(INDEX(Основной!A$1:A$999,SMALL(IF(Основной!$E$2:$E$999=$E$2,ROW(Основной!A$2:A$999)),ROW(A12))),"")</f>
        <v/>
      </c>
      <c r="B13" s="4" t="str">
        <f aca="false" t="array" ref="B13:B13">IFERROR(INDEX(Основной!B$1:B$999,SMALL(IF(Основной!$E$2:$E$999=$E$2,ROW(Основной!B$2:B$999)),ROW(B12))),"")</f>
        <v/>
      </c>
      <c r="C13" s="4" t="str">
        <f aca="false" t="array" ref="C13:C13">IFERROR(INDEX(Основной!C$1:C$999,SMALL(IF(Основной!$E$2:$E$999=$E$2,ROW(Основной!C$2:C$999)),ROW(C12))),"")</f>
        <v/>
      </c>
      <c r="D13" s="13" t="str">
        <f aca="false" t="array" ref="D13:D13">IFERROR(INDEX(Основной!D$1:D$999,SMALL(IF(Основной!$E$2:$E$999=$E$2,ROW(Основной!D$2:D$999)),ROW(D12))),"")</f>
        <v/>
      </c>
      <c r="E13" s="6" t="s">
        <v>30</v>
      </c>
      <c r="F13" s="6"/>
      <c r="G13" s="13" t="str">
        <f aca="false" t="array" ref="G13:G13">IFERROR(INDEX(Основной!G$1:G$999,SMALL(IF(Основной!$E$2:$E$999=$E$2,ROW(Основной!G$2:G$999)),ROW(G12))),"")</f>
        <v/>
      </c>
    </row>
    <row r="14" customFormat="false" ht="15" hidden="false" customHeight="false" outlineLevel="0" collapsed="false">
      <c r="A14" s="4" t="str">
        <f aca="false" t="array" ref="A14:A14">IFERROR(INDEX(Основной!A$1:A$999,SMALL(IF(Основной!$E$2:$E$999=$E$2,ROW(Основной!A$2:A$999)),ROW(A13))),"")</f>
        <v/>
      </c>
      <c r="B14" s="4" t="str">
        <f aca="false" t="array" ref="B14:B14">IFERROR(INDEX(Основной!B$1:B$999,SMALL(IF(Основной!$E$2:$E$999=$E$2,ROW(Основной!B$2:B$999)),ROW(B13))),"")</f>
        <v/>
      </c>
      <c r="C14" s="4" t="str">
        <f aca="false" t="array" ref="C14:C14">IFERROR(INDEX(Основной!C$1:C$999,SMALL(IF(Основной!$E$2:$E$999=$E$2,ROW(Основной!C$2:C$999)),ROW(C13))),"")</f>
        <v/>
      </c>
      <c r="D14" s="13" t="str">
        <f aca="false" t="array" ref="D14:D14">IFERROR(INDEX(Основной!D$1:D$999,SMALL(IF(Основной!$E$2:$E$999=$E$2,ROW(Основной!D$2:D$999)),ROW(D13))),"")</f>
        <v/>
      </c>
      <c r="E14" s="6" t="s">
        <v>30</v>
      </c>
      <c r="F14" s="6"/>
      <c r="G14" s="13" t="str">
        <f aca="false" t="array" ref="G14:G14">IFERROR(INDEX(Основной!G$1:G$999,SMALL(IF(Основной!$E$2:$E$999=$E$2,ROW(Основной!G$2:G$999)),ROW(G13))),"")</f>
        <v/>
      </c>
    </row>
    <row r="15" customFormat="false" ht="15" hidden="false" customHeight="false" outlineLevel="0" collapsed="false">
      <c r="A15" s="4" t="str">
        <f aca="false" t="array" ref="A15:A15">IFERROR(INDEX(Основной!A$1:A$999,SMALL(IF(Основной!$E$2:$E$999=$E$2,ROW(Основной!A$2:A$999)),ROW(A14))),"")</f>
        <v/>
      </c>
      <c r="B15" s="4" t="str">
        <f aca="false" t="array" ref="B15:B15">IFERROR(INDEX(Основной!B$1:B$999,SMALL(IF(Основной!$E$2:$E$999=$E$2,ROW(Основной!B$2:B$999)),ROW(B14))),"")</f>
        <v/>
      </c>
      <c r="C15" s="4" t="str">
        <f aca="false" t="array" ref="C15:C15">IFERROR(INDEX(Основной!C$1:C$999,SMALL(IF(Основной!$E$2:$E$999=$E$2,ROW(Основной!C$2:C$999)),ROW(C14))),"")</f>
        <v/>
      </c>
      <c r="D15" s="13" t="str">
        <f aca="false" t="array" ref="D15:D15">IFERROR(INDEX(Основной!D$1:D$999,SMALL(IF(Основной!$E$2:$E$999=$E$2,ROW(Основной!D$2:D$999)),ROW(D14))),"")</f>
        <v/>
      </c>
      <c r="E15" s="6" t="s">
        <v>30</v>
      </c>
      <c r="F15" s="6"/>
      <c r="G15" s="13" t="str">
        <f aca="false" t="array" ref="G15:G15">IFERROR(INDEX(Основной!G$1:G$999,SMALL(IF(Основной!$E$2:$E$999=$E$2,ROW(Основной!G$2:G$999)),ROW(G14))),"")</f>
        <v/>
      </c>
    </row>
    <row r="16" customFormat="false" ht="15" hidden="false" customHeight="false" outlineLevel="0" collapsed="false">
      <c r="A16" s="4" t="str">
        <f aca="false" t="array" ref="A16:A16">IFERROR(INDEX(Основной!A$1:A$999,SMALL(IF(Основной!$E$2:$E$999=$E$2,ROW(Основной!A$2:A$999)),ROW(A15))),"")</f>
        <v/>
      </c>
      <c r="B16" s="4" t="str">
        <f aca="false" t="array" ref="B16:B16">IFERROR(INDEX(Основной!B$1:B$999,SMALL(IF(Основной!$E$2:$E$999=$E$2,ROW(Основной!B$2:B$999)),ROW(B15))),"")</f>
        <v/>
      </c>
      <c r="C16" s="4" t="str">
        <f aca="false" t="array" ref="C16:C16">IFERROR(INDEX(Основной!C$1:C$999,SMALL(IF(Основной!$E$2:$E$999=$E$2,ROW(Основной!C$2:C$999)),ROW(C15))),"")</f>
        <v/>
      </c>
      <c r="D16" s="13" t="str">
        <f aca="false" t="array" ref="D16:D16">IFERROR(INDEX(Основной!D$1:D$999,SMALL(IF(Основной!$E$2:$E$999=$E$2,ROW(Основной!D$2:D$999)),ROW(D15))),"")</f>
        <v/>
      </c>
      <c r="E16" s="6" t="s">
        <v>30</v>
      </c>
      <c r="F16" s="6"/>
      <c r="G16" s="13" t="str">
        <f aca="false" t="array" ref="G16:G16">IFERROR(INDEX(Основной!G$1:G$999,SMALL(IF(Основной!$E$2:$E$999=$E$2,ROW(Основной!G$2:G$999)),ROW(G15))),"")</f>
        <v/>
      </c>
    </row>
    <row r="17" customFormat="false" ht="15" hidden="false" customHeight="false" outlineLevel="0" collapsed="false">
      <c r="A17" s="4" t="str">
        <f aca="false" t="array" ref="A17:A17">IFERROR(INDEX(Основной!A$1:A$999,SMALL(IF(Основной!$E$2:$E$999=$E$2,ROW(Основной!A$2:A$999)),ROW(A16))),"")</f>
        <v/>
      </c>
      <c r="B17" s="4" t="str">
        <f aca="false" t="array" ref="B17:B17">IFERROR(INDEX(Основной!B$1:B$999,SMALL(IF(Основной!$E$2:$E$999=$E$2,ROW(Основной!B$2:B$999)),ROW(B16))),"")</f>
        <v/>
      </c>
      <c r="C17" s="4" t="str">
        <f aca="false" t="array" ref="C17:C17">IFERROR(INDEX(Основной!C$1:C$999,SMALL(IF(Основной!$E$2:$E$999=$E$2,ROW(Основной!C$2:C$999)),ROW(C16))),"")</f>
        <v/>
      </c>
      <c r="D17" s="13" t="str">
        <f aca="false" t="array" ref="D17:D17">IFERROR(INDEX(Основной!D$1:D$999,SMALL(IF(Основной!$E$2:$E$999=$E$2,ROW(Основной!D$2:D$999)),ROW(D16))),"")</f>
        <v/>
      </c>
      <c r="E17" s="6" t="s">
        <v>30</v>
      </c>
      <c r="F17" s="6"/>
      <c r="G17" s="13" t="str">
        <f aca="false" t="array" ref="G17:G17">IFERROR(INDEX(Основной!G$1:G$999,SMALL(IF(Основной!$E$2:$E$999=$E$2,ROW(Основной!G$2:G$999)),ROW(G16))),"")</f>
        <v/>
      </c>
    </row>
    <row r="18" customFormat="false" ht="15" hidden="false" customHeight="false" outlineLevel="0" collapsed="false">
      <c r="A18" s="4" t="str">
        <f aca="false" t="array" ref="A18:A18">IFERROR(INDEX(Основной!A$1:A$999,SMALL(IF(Основной!$E$2:$E$999=$E$2,ROW(Основной!A$2:A$999)),ROW(A17))),"")</f>
        <v/>
      </c>
      <c r="B18" s="4" t="str">
        <f aca="false" t="array" ref="B18:B18">IFERROR(INDEX(Основной!B$1:B$999,SMALL(IF(Основной!$E$2:$E$999=$E$2,ROW(Основной!B$2:B$999)),ROW(B17))),"")</f>
        <v/>
      </c>
      <c r="C18" s="4" t="str">
        <f aca="false" t="array" ref="C18:C18">IFERROR(INDEX(Основной!C$1:C$999,SMALL(IF(Основной!$E$2:$E$999=$E$2,ROW(Основной!C$2:C$999)),ROW(C17))),"")</f>
        <v/>
      </c>
      <c r="D18" s="13" t="str">
        <f aca="false" t="array" ref="D18:D18">IFERROR(INDEX(Основной!D$1:D$999,SMALL(IF(Основной!$E$2:$E$999=$E$2,ROW(Основной!D$2:D$999)),ROW(D17))),"")</f>
        <v/>
      </c>
      <c r="E18" s="6" t="s">
        <v>30</v>
      </c>
      <c r="F18" s="6"/>
      <c r="G18" s="13" t="str">
        <f aca="false" t="array" ref="G18:G18">IFERROR(INDEX(Основной!G$1:G$999,SMALL(IF(Основной!$E$2:$E$999=$E$2,ROW(Основной!G$2:G$999)),ROW(G17))),"")</f>
        <v/>
      </c>
    </row>
    <row r="19" customFormat="false" ht="15" hidden="false" customHeight="false" outlineLevel="0" collapsed="false">
      <c r="A19" s="4" t="str">
        <f aca="false" t="array" ref="A19:A19">IFERROR(INDEX(Основной!A$1:A$999,SMALL(IF(Основной!$E$2:$E$999=$E$2,ROW(Основной!A$2:A$999)),ROW(A18))),"")</f>
        <v/>
      </c>
      <c r="B19" s="4" t="str">
        <f aca="false" t="array" ref="B19:B19">IFERROR(INDEX(Основной!B$1:B$999,SMALL(IF(Основной!$E$2:$E$999=$E$2,ROW(Основной!B$2:B$999)),ROW(B18))),"")</f>
        <v/>
      </c>
      <c r="C19" s="4" t="str">
        <f aca="false" t="array" ref="C19:C19">IFERROR(INDEX(Основной!C$1:C$999,SMALL(IF(Основной!$E$2:$E$999=$E$2,ROW(Основной!C$2:C$999)),ROW(C18))),"")</f>
        <v/>
      </c>
      <c r="D19" s="13" t="str">
        <f aca="false" t="array" ref="D19:D19">IFERROR(INDEX(Основной!D$1:D$999,SMALL(IF(Основной!$E$2:$E$999=$E$2,ROW(Основной!D$2:D$999)),ROW(D18))),"")</f>
        <v/>
      </c>
      <c r="E19" s="6" t="s">
        <v>30</v>
      </c>
      <c r="F19" s="6"/>
      <c r="G19" s="13" t="str">
        <f aca="false" t="array" ref="G19:G19">IFERROR(INDEX(Основной!G$1:G$999,SMALL(IF(Основной!$E$2:$E$999=$E$2,ROW(Основной!G$2:G$999)),ROW(G18))),"")</f>
        <v/>
      </c>
    </row>
    <row r="20" customFormat="false" ht="15" hidden="false" customHeight="false" outlineLevel="0" collapsed="false">
      <c r="A20" s="4" t="str">
        <f aca="false" t="array" ref="A20:A20">IFERROR(INDEX(Основной!A$1:A$999,SMALL(IF(Основной!$E$2:$E$999=$E$2,ROW(Основной!A$2:A$999)),ROW(A19))),"")</f>
        <v/>
      </c>
      <c r="B20" s="4" t="str">
        <f aca="false" t="array" ref="B20:B20">IFERROR(INDEX(Основной!B$1:B$999,SMALL(IF(Основной!$E$2:$E$999=$E$2,ROW(Основной!B$2:B$999)),ROW(B19))),"")</f>
        <v/>
      </c>
      <c r="C20" s="4" t="str">
        <f aca="false" t="array" ref="C20:C20">IFERROR(INDEX(Основной!C$1:C$999,SMALL(IF(Основной!$E$2:$E$999=$E$2,ROW(Основной!C$2:C$999)),ROW(C19))),"")</f>
        <v/>
      </c>
      <c r="D20" s="13" t="str">
        <f aca="false" t="array" ref="D20:D20">IFERROR(INDEX(Основной!D$1:D$999,SMALL(IF(Основной!$E$2:$E$999=$E$2,ROW(Основной!D$2:D$999)),ROW(D19))),"")</f>
        <v/>
      </c>
      <c r="E20" s="6" t="s">
        <v>30</v>
      </c>
      <c r="F20" s="6"/>
      <c r="G20" s="13" t="str">
        <f aca="false" t="array" ref="G20:G20">IFERROR(INDEX(Основной!G$1:G$999,SMALL(IF(Основной!$E$2:$E$999=$E$2,ROW(Основной!G$2:G$999)),ROW(G19))),"")</f>
        <v/>
      </c>
    </row>
    <row r="21" customFormat="false" ht="15" hidden="false" customHeight="false" outlineLevel="0" collapsed="false">
      <c r="A21" s="4" t="str">
        <f aca="false" t="array" ref="A21:A21">IFERROR(INDEX(Основной!A$1:A$999,SMALL(IF(Основной!$E$2:$E$999=$E$2,ROW(Основной!A$2:A$999)),ROW(A20))),"")</f>
        <v/>
      </c>
      <c r="B21" s="4" t="str">
        <f aca="false" t="array" ref="B21:B21">IFERROR(INDEX(Основной!B$1:B$999,SMALL(IF(Основной!$E$2:$E$999=$E$2,ROW(Основной!B$2:B$999)),ROW(B20))),"")</f>
        <v/>
      </c>
      <c r="C21" s="4" t="str">
        <f aca="false" t="array" ref="C21:C21">IFERROR(INDEX(Основной!C$1:C$999,SMALL(IF(Основной!$E$2:$E$999=$E$2,ROW(Основной!C$2:C$999)),ROW(C20))),"")</f>
        <v/>
      </c>
      <c r="D21" s="13" t="str">
        <f aca="false" t="array" ref="D21:D21">IFERROR(INDEX(Основной!D$1:D$999,SMALL(IF(Основной!$E$2:$E$999=$E$2,ROW(Основной!D$2:D$999)),ROW(D20))),"")</f>
        <v/>
      </c>
      <c r="E21" s="6" t="s">
        <v>30</v>
      </c>
      <c r="F21" s="6"/>
      <c r="G21" s="13" t="str">
        <f aca="false" t="array" ref="G21:G21">IFERROR(INDEX(Основной!G$1:G$999,SMALL(IF(Основной!$E$2:$E$999=$E$2,ROW(Основной!G$2:G$999)),ROW(G20))),"")</f>
        <v/>
      </c>
    </row>
  </sheetData>
  <conditionalFormatting sqref="E2:E21">
    <cfRule type="expression" priority="2" aboveAverage="0" equalAverage="0" bottom="0" percent="0" rank="0" text="" dxfId="6">
      <formula>$F2="Отказ"</formula>
    </cfRule>
    <cfRule type="expression" priority="3" aboveAverage="0" equalAverage="0" bottom="0" percent="0" rank="0" text="" dxfId="7">
      <formula>$F2="Выполнено"</formula>
    </cfRule>
  </conditionalFormatting>
  <conditionalFormatting sqref="F2:F21">
    <cfRule type="expression" priority="4" aboveAverage="0" equalAverage="0" bottom="0" percent="0" rank="0" text="" dxfId="8">
      <formula>$F2="Выполнено"</formula>
    </cfRule>
    <cfRule type="expression" priority="5" aboveAverage="0" equalAverage="0" bottom="0" percent="0" rank="0" text="" dxfId="9">
      <formula>$F2="Отказ"</formula>
    </cfRule>
  </conditionalFormatting>
  <dataValidations count="2">
    <dataValidation allowBlank="true" errorStyle="stop" operator="between" showDropDown="false" showErrorMessage="true" showInputMessage="true" sqref="F2:F21" type="list">
      <formula1>"Выполнено,В работе,Отказ"</formula1>
      <formula2>0</formula2>
    </dataValidation>
    <dataValidation allowBlank="true" errorStyle="stop" operator="between" showDropDown="false" showErrorMessage="true" showInputMessage="true" sqref="E2:E21" type="list">
      <formula1>"Анисимова И.Д.,Брюхова Д.А.,Гулик Е.Н.,Зобнина Е.Л.,Мещанинов И.А.,Хабибуллин Р.Р."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1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A4" activeCellId="0" sqref="A4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5"/>
    <col collapsed="false" customWidth="true" hidden="false" outlineLevel="0" max="2" min="2" style="1" width="70"/>
    <col collapsed="false" customWidth="true" hidden="false" outlineLevel="0" max="3" min="3" style="1" width="26.71"/>
    <col collapsed="false" customWidth="true" hidden="false" outlineLevel="0" max="4" min="4" style="10" width="22.42"/>
    <col collapsed="false" customWidth="true" hidden="false" outlineLevel="0" max="5" min="5" style="1" width="24.57"/>
    <col collapsed="false" customWidth="true" hidden="false" outlineLevel="0" max="6" min="6" style="1" width="25.29"/>
    <col collapsed="false" customWidth="true" hidden="false" outlineLevel="0" max="7" min="7" style="10" width="20.29"/>
    <col collapsed="false" customWidth="false" hidden="false" outlineLevel="0" max="9" min="8" style="1" width="9.14"/>
    <col collapsed="false" customWidth="true" hidden="false" outlineLevel="0" max="10" min="10" style="1" width="18.57"/>
    <col collapsed="false" customWidth="false" hidden="false" outlineLevel="0" max="16384" min="11" style="1" width="9.14"/>
  </cols>
  <sheetData>
    <row r="1" customFormat="false" ht="30" hidden="false" customHeight="false" outlineLevel="0" collapsed="false">
      <c r="A1" s="2" t="s">
        <v>0</v>
      </c>
      <c r="B1" s="2" t="s">
        <v>1</v>
      </c>
      <c r="C1" s="2" t="s">
        <v>2</v>
      </c>
      <c r="D1" s="11" t="s">
        <v>3</v>
      </c>
      <c r="E1" s="2" t="s">
        <v>4</v>
      </c>
      <c r="F1" s="2" t="s">
        <v>5</v>
      </c>
      <c r="G1" s="11" t="s">
        <v>6</v>
      </c>
    </row>
    <row r="2" customFormat="false" ht="15" hidden="false" customHeight="false" outlineLevel="0" collapsed="false">
      <c r="A2" s="4" t="n">
        <f aca="false" t="array" ref="A2:A2">IFERROR(INDEX(Основной!A$1:A$999,SMALL(IF(Основной!$E$2:$E$999=$E$2,ROW(Основной!A$2:A$999)),ROW(A1))),"")</f>
        <v>45587</v>
      </c>
      <c r="B2" s="4" t="str">
        <f aca="false" t="array" ref="B2:B2">IFERROR(INDEX(Основной!B$1:B$999,SMALL(IF(Основной!$E$2:$E$999=$E$2,ROW(Основной!B$2:B$999)),ROW(B1))),"")</f>
        <v>ОГЗ на ДКС Берегового м/р</v>
      </c>
      <c r="C2" s="4" t="str">
        <f aca="false" t="array" ref="C2:C2">IFERROR(INDEX(Основной!C$1:C$999,SMALL(IF(Основной!$E$2:$E$999=$E$2,ROW(Основной!C$2:C$999)),ROW(C1))),"")</f>
        <v>Менеджер 2</v>
      </c>
      <c r="D2" s="13" t="n">
        <f aca="false" t="array" ref="D2:D2">IFERROR(INDEX(Основной!D$1:D$999,SMALL(IF(Основной!$E$2:$E$999=$E$2,ROW(Основной!D$2:D$999)),ROW(D1))),"")</f>
        <v>1</v>
      </c>
      <c r="E2" s="8" t="s">
        <v>12</v>
      </c>
      <c r="F2" s="6" t="s">
        <v>91</v>
      </c>
      <c r="G2" s="13" t="str">
        <f aca="false" t="array" ref="G2:G2">IFERROR(INDEX(Основной!G$1:G$999,SMALL(IF(Основной!$E$2:$E$999=$E$2,ROW(Основной!G$2:G$999)),ROW(G1))),"")</f>
        <v>до 25.11.2024</v>
      </c>
      <c r="J2" s="3"/>
    </row>
    <row r="3" customFormat="false" ht="15" hidden="false" customHeight="false" outlineLevel="0" collapsed="false">
      <c r="A3" s="4" t="n">
        <f aca="false" t="array" ref="A3:A3">IFERROR(INDEX(Основной!A$1:A$999,SMALL(IF(Основной!$E$2:$E$999=$E$2,ROW(Основной!A$2:A$999)),ROW(A2))),"")</f>
        <v>45588</v>
      </c>
      <c r="B3" s="4" t="str">
        <f aca="false" t="array" ref="B3:B3">IFERROR(INDEX(Основной!B$1:B$999,SMALL(IF(Основной!$E$2:$E$999=$E$2,ROW(Основной!B$2:B$999)),ROW(B2))),"")</f>
        <v>Задача 1</v>
      </c>
      <c r="C3" s="4" t="str">
        <f aca="false" t="array" ref="C3:C3">IFERROR(INDEX(Основной!C$1:C$999,SMALL(IF(Основной!$E$2:$E$999=$E$2,ROW(Основной!C$2:C$999)),ROW(C2))),"")</f>
        <v>Менеджер 3</v>
      </c>
      <c r="D3" s="13" t="n">
        <f aca="false" t="array" ref="D3:D3">IFERROR(INDEX(Основной!D$1:D$999,SMALL(IF(Основной!$E$2:$E$999=$E$2,ROW(Основной!D$2:D$999)),ROW(D2))),"")</f>
        <v>1</v>
      </c>
      <c r="E3" s="8" t="s">
        <v>12</v>
      </c>
      <c r="F3" s="6" t="s">
        <v>91</v>
      </c>
      <c r="G3" s="13" t="n">
        <f aca="false" t="array" ref="G3:G3">IFERROR(INDEX(Основной!G$1:G$999,SMALL(IF(Основной!$E$2:$E$999=$E$2,ROW(Основной!G$2:G$999)),ROW(G2))),"")</f>
        <v>1000</v>
      </c>
    </row>
    <row r="4" customFormat="false" ht="15" hidden="false" customHeight="false" outlineLevel="0" collapsed="false">
      <c r="A4" s="4" t="n">
        <f aca="false" t="array" ref="A4:A4">IFERROR(INDEX(Основной!A$1:A$999,SMALL(IF(Основной!$E$2:$E$999=$E$2,ROW(Основной!A$2:A$999)),ROW(A3))),"")</f>
        <v>45594</v>
      </c>
      <c r="B4" s="4" t="str">
        <f aca="false" t="array" ref="B4:B4">IFERROR(INDEX(Основной!B$1:B$999,SMALL(IF(Основной!$E$2:$E$999=$E$2,ROW(Основной!B$2:B$999)),ROW(B3))),"")</f>
        <v>Задача 7</v>
      </c>
      <c r="C4" s="4" t="str">
        <f aca="false" t="array" ref="C4:C4">IFERROR(INDEX(Основной!C$1:C$999,SMALL(IF(Основной!$E$2:$E$999=$E$2,ROW(Основной!C$2:C$999)),ROW(C3))),"")</f>
        <v>Менеджер 9</v>
      </c>
      <c r="D4" s="13" t="n">
        <f aca="false" t="array" ref="D4:D4">IFERROR(INDEX(Основной!D$1:D$999,SMALL(IF(Основной!$E$2:$E$999=$E$2,ROW(Основной!D$2:D$999)),ROW(D3))),"")</f>
        <v>5</v>
      </c>
      <c r="E4" s="8" t="s">
        <v>12</v>
      </c>
      <c r="F4" s="6" t="s">
        <v>92</v>
      </c>
      <c r="G4" s="13" t="n">
        <f aca="false" t="array" ref="G4:G4">IFERROR(INDEX(Основной!G$1:G$999,SMALL(IF(Основной!$E$2:$E$999=$E$2,ROW(Основной!G$2:G$999)),ROW(G3))),"")</f>
        <v>1002</v>
      </c>
    </row>
    <row r="5" customFormat="false" ht="15" hidden="false" customHeight="false" outlineLevel="0" collapsed="false">
      <c r="A5" s="4" t="n">
        <f aca="false" t="array" ref="A5:A5">IFERROR(INDEX(Основной!A$1:A$999,SMALL(IF(Основной!$E$2:$E$999=$E$2,ROW(Основной!A$2:A$999)),ROW(A4))),"")</f>
        <v>45597</v>
      </c>
      <c r="B5" s="4" t="str">
        <f aca="false" t="array" ref="B5:B5">IFERROR(INDEX(Основной!B$1:B$999,SMALL(IF(Основной!$E$2:$E$999=$E$2,ROW(Основной!B$2:B$999)),ROW(B4))),"")</f>
        <v>Задача 10</v>
      </c>
      <c r="C5" s="4" t="str">
        <f aca="false" t="array" ref="C5:C5">IFERROR(INDEX(Основной!C$1:C$999,SMALL(IF(Основной!$E$2:$E$999=$E$2,ROW(Основной!C$2:C$999)),ROW(C4))),"")</f>
        <v>Менеджер 12</v>
      </c>
      <c r="D5" s="13" t="n">
        <f aca="false" t="array" ref="D5:D5">IFERROR(INDEX(Основной!D$1:D$999,SMALL(IF(Основной!$E$2:$E$999=$E$2,ROW(Основной!D$2:D$999)),ROW(D4))),"")</f>
        <v>2</v>
      </c>
      <c r="E5" s="8" t="s">
        <v>12</v>
      </c>
      <c r="F5" s="6" t="s">
        <v>90</v>
      </c>
      <c r="G5" s="13" t="n">
        <f aca="false" t="array" ref="G5:G5">IFERROR(INDEX(Основной!G$1:G$999,SMALL(IF(Основной!$E$2:$E$999=$E$2,ROW(Основной!G$2:G$999)),ROW(G4))),"")</f>
        <v>1003</v>
      </c>
    </row>
    <row r="6" customFormat="false" ht="15" hidden="false" customHeight="false" outlineLevel="0" collapsed="false">
      <c r="A6" s="4" t="n">
        <f aca="false" t="array" ref="A6:A6">IFERROR(INDEX(Основной!A$1:A$999,SMALL(IF(Основной!$E$2:$E$999=$E$2,ROW(Основной!A$2:A$999)),ROW(A5))),"")</f>
        <v>45600</v>
      </c>
      <c r="B6" s="4" t="str">
        <f aca="false" t="array" ref="B6:B6">IFERROR(INDEX(Основной!B$1:B$999,SMALL(IF(Основной!$E$2:$E$999=$E$2,ROW(Основной!B$2:B$999)),ROW(B5))),"")</f>
        <v>Задача 13</v>
      </c>
      <c r="C6" s="4" t="str">
        <f aca="false" t="array" ref="C6:C6">IFERROR(INDEX(Основной!C$1:C$999,SMALL(IF(Основной!$E$2:$E$999=$E$2,ROW(Основной!C$2:C$999)),ROW(C5))),"")</f>
        <v>Менеджер 15</v>
      </c>
      <c r="D6" s="13" t="n">
        <f aca="false" t="array" ref="D6:D6">IFERROR(INDEX(Основной!D$1:D$999,SMALL(IF(Основной!$E$2:$E$999=$E$2,ROW(Основной!D$2:D$999)),ROW(D5))),"")</f>
        <v>6</v>
      </c>
      <c r="E6" s="8" t="s">
        <v>12</v>
      </c>
      <c r="F6" s="6" t="s">
        <v>90</v>
      </c>
      <c r="G6" s="13" t="n">
        <f aca="false" t="array" ref="G6:G6">IFERROR(INDEX(Основной!G$1:G$999,SMALL(IF(Основной!$E$2:$E$999=$E$2,ROW(Основной!G$2:G$999)),ROW(G5))),"")</f>
        <v>1004</v>
      </c>
    </row>
    <row r="7" customFormat="false" ht="15" hidden="false" customHeight="false" outlineLevel="0" collapsed="false">
      <c r="A7" s="4" t="n">
        <f aca="false" t="array" ref="A7:A7">IFERROR(INDEX(Основной!A$1:A$999,SMALL(IF(Основной!$E$2:$E$999=$E$2,ROW(Основной!A$2:A$999)),ROW(A6))),"")</f>
        <v>45603</v>
      </c>
      <c r="B7" s="4" t="str">
        <f aca="false" t="array" ref="B7:B7">IFERROR(INDEX(Основной!B$1:B$999,SMALL(IF(Основной!$E$2:$E$999=$E$2,ROW(Основной!B$2:B$999)),ROW(B6))),"")</f>
        <v>Задача 16</v>
      </c>
      <c r="C7" s="4" t="str">
        <f aca="false" t="array" ref="C7:C7">IFERROR(INDEX(Основной!C$1:C$999,SMALL(IF(Основной!$E$2:$E$999=$E$2,ROW(Основной!C$2:C$999)),ROW(C6))),"")</f>
        <v>Менеджер 18</v>
      </c>
      <c r="D7" s="13" t="n">
        <f aca="false" t="array" ref="D7:D7">IFERROR(INDEX(Основной!D$1:D$999,SMALL(IF(Основной!$E$2:$E$999=$E$2,ROW(Основной!D$2:D$999)),ROW(D6))),"")</f>
        <v>2</v>
      </c>
      <c r="E7" s="8" t="s">
        <v>12</v>
      </c>
      <c r="F7" s="6" t="s">
        <v>90</v>
      </c>
      <c r="G7" s="13" t="n">
        <f aca="false" t="array" ref="G7:G7">IFERROR(INDEX(Основной!G$1:G$999,SMALL(IF(Основной!$E$2:$E$999=$E$2,ROW(Основной!G$2:G$999)),ROW(G6))),"")</f>
        <v>1005</v>
      </c>
    </row>
    <row r="8" customFormat="false" ht="15" hidden="false" customHeight="false" outlineLevel="0" collapsed="false">
      <c r="A8" s="4" t="n">
        <f aca="false" t="array" ref="A8:A8">IFERROR(INDEX(Основной!A$1:A$999,SMALL(IF(Основной!$E$2:$E$999=$E$2,ROW(Основной!A$2:A$999)),ROW(A7))),"")</f>
        <v>45606</v>
      </c>
      <c r="B8" s="4" t="str">
        <f aca="false" t="array" ref="B8:B8">IFERROR(INDEX(Основной!B$1:B$999,SMALL(IF(Основной!$E$2:$E$999=$E$2,ROW(Основной!B$2:B$999)),ROW(B7))),"")</f>
        <v>Задача 19</v>
      </c>
      <c r="C8" s="4" t="str">
        <f aca="false" t="array" ref="C8:C8">IFERROR(INDEX(Основной!C$1:C$999,SMALL(IF(Основной!$E$2:$E$999=$E$2,ROW(Основной!C$2:C$999)),ROW(C7))),"")</f>
        <v>Менеджер 21</v>
      </c>
      <c r="D8" s="13" t="n">
        <f aca="false" t="array" ref="D8:D8">IFERROR(INDEX(Основной!D$1:D$999,SMALL(IF(Основной!$E$2:$E$999=$E$2,ROW(Основной!D$2:D$999)),ROW(D7))),"")</f>
        <v>5</v>
      </c>
      <c r="E8" s="8" t="s">
        <v>12</v>
      </c>
      <c r="F8" s="6" t="s">
        <v>90</v>
      </c>
      <c r="G8" s="13" t="n">
        <f aca="false" t="array" ref="G8:G8">IFERROR(INDEX(Основной!G$1:G$999,SMALL(IF(Основной!$E$2:$E$999=$E$2,ROW(Основной!G$2:G$999)),ROW(G7))),"")</f>
        <v>1006</v>
      </c>
    </row>
    <row r="9" customFormat="false" ht="15" hidden="false" customHeight="false" outlineLevel="0" collapsed="false">
      <c r="A9" s="4" t="n">
        <f aca="false" t="array" ref="A9:A9">IFERROR(INDEX(Основной!A$1:A$999,SMALL(IF(Основной!$E$2:$E$999=$E$2,ROW(Основной!A$2:A$999)),ROW(A8))),"")</f>
        <v>45609</v>
      </c>
      <c r="B9" s="4" t="str">
        <f aca="false" t="array" ref="B9:B9">IFERROR(INDEX(Основной!B$1:B$999,SMALL(IF(Основной!$E$2:$E$999=$E$2,ROW(Основной!B$2:B$999)),ROW(B8))),"")</f>
        <v>Задача 22</v>
      </c>
      <c r="C9" s="4" t="str">
        <f aca="false" t="array" ref="C9:C9">IFERROR(INDEX(Основной!C$1:C$999,SMALL(IF(Основной!$E$2:$E$999=$E$2,ROW(Основной!C$2:C$999)),ROW(C8))),"")</f>
        <v>Менеджер 24</v>
      </c>
      <c r="D9" s="13" t="n">
        <f aca="false" t="array" ref="D9:D9">IFERROR(INDEX(Основной!D$1:D$999,SMALL(IF(Основной!$E$2:$E$999=$E$2,ROW(Основной!D$2:D$999)),ROW(D8))),"")</f>
        <v>1</v>
      </c>
      <c r="E9" s="8" t="s">
        <v>12</v>
      </c>
      <c r="F9" s="6" t="s">
        <v>90</v>
      </c>
      <c r="G9" s="13" t="n">
        <f aca="false" t="array" ref="G9:G9">IFERROR(INDEX(Основной!G$1:G$999,SMALL(IF(Основной!$E$2:$E$999=$E$2,ROW(Основной!G$2:G$999)),ROW(G8))),"")</f>
        <v>1007</v>
      </c>
    </row>
    <row r="10" customFormat="false" ht="15" hidden="false" customHeight="false" outlineLevel="0" collapsed="false">
      <c r="A10" s="4" t="n">
        <f aca="false" t="array" ref="A10:A10">IFERROR(INDEX(Основной!A$1:A$999,SMALL(IF(Основной!$E$2:$E$999=$E$2,ROW(Основной!A$2:A$999)),ROW(A9))),"")</f>
        <v>45612</v>
      </c>
      <c r="B10" s="4" t="str">
        <f aca="false" t="array" ref="B10:B10">IFERROR(INDEX(Основной!B$1:B$999,SMALL(IF(Основной!$E$2:$E$999=$E$2,ROW(Основной!B$2:B$999)),ROW(B9))),"")</f>
        <v>Задача 25</v>
      </c>
      <c r="C10" s="4" t="str">
        <f aca="false" t="array" ref="C10:C10">IFERROR(INDEX(Основной!C$1:C$999,SMALL(IF(Основной!$E$2:$E$999=$E$2,ROW(Основной!C$2:C$999)),ROW(C9))),"")</f>
        <v>Менеджер 27</v>
      </c>
      <c r="D10" s="13" t="n">
        <f aca="false">IFERROR(INDEX(Основной!D$1:D$999,SMALL(IF(Основной!$E$2:$E$999=$E$2,ROW(Основной!D$2:D$999)),ROW(D9))),"")</f>
        <v>0</v>
      </c>
      <c r="E10" s="8" t="s">
        <v>12</v>
      </c>
      <c r="F10" s="6" t="s">
        <v>90</v>
      </c>
      <c r="G10" s="13" t="n">
        <f aca="false" t="array" ref="G10:G10">IFERROR(INDEX(Основной!G$1:G$999,SMALL(IF(Основной!$E$2:$E$999=$E$2,ROW(Основной!G$2:G$999)),ROW(G9))),"")</f>
        <v>1008</v>
      </c>
    </row>
    <row r="11" customFormat="false" ht="15" hidden="false" customHeight="false" outlineLevel="0" collapsed="false">
      <c r="A11" s="4" t="n">
        <f aca="false" t="array" ref="A11:A11">IFERROR(INDEX(Основной!A$1:A$999,SMALL(IF(Основной!$E$2:$E$999=$E$2,ROW(Основной!A$2:A$999)),ROW(A10))),"")</f>
        <v>45615</v>
      </c>
      <c r="B11" s="4" t="str">
        <f aca="false" t="array" ref="B11:B11">IFERROR(INDEX(Основной!B$1:B$999,SMALL(IF(Основной!$E$2:$E$999=$E$2,ROW(Основной!B$2:B$999)),ROW(B10))),"")</f>
        <v>Задача 28</v>
      </c>
      <c r="C11" s="4" t="str">
        <f aca="false" t="array" ref="C11:C11">IFERROR(INDEX(Основной!C$1:C$999,SMALL(IF(Основной!$E$2:$E$999=$E$2,ROW(Основной!C$2:C$999)),ROW(C10))),"")</f>
        <v>Менеджер 30</v>
      </c>
      <c r="D11" s="13" t="n">
        <f aca="false">IFERROR(INDEX(Основной!D$1:D$999,SMALL(IF(Основной!$E$2:$E$999=$E$2,ROW(Основной!D$2:D$999)),ROW(D10))),"")</f>
        <v>0</v>
      </c>
      <c r="E11" s="8" t="s">
        <v>12</v>
      </c>
      <c r="F11" s="6" t="s">
        <v>90</v>
      </c>
      <c r="G11" s="13" t="n">
        <f aca="false" t="array" ref="G11:G11">IFERROR(INDEX(Основной!G$1:G$999,SMALL(IF(Основной!$E$2:$E$999=$E$2,ROW(Основной!G$2:G$999)),ROW(G10))),"")</f>
        <v>1009</v>
      </c>
    </row>
    <row r="12" customFormat="false" ht="15" hidden="false" customHeight="false" outlineLevel="0" collapsed="false">
      <c r="A12" s="4" t="n">
        <f aca="false" t="array" ref="A12:A12">IFERROR(INDEX(Основной!A$1:A$999,SMALL(IF(Основной!$E$2:$E$999=$E$2,ROW(Основной!A$2:A$999)),ROW(A11))),"")</f>
        <v>45618</v>
      </c>
      <c r="B12" s="4" t="str">
        <f aca="false" t="array" ref="B12:B12">IFERROR(INDEX(Основной!B$1:B$999,SMALL(IF(Основной!$E$2:$E$999=$E$2,ROW(Основной!B$2:B$999)),ROW(B11))),"")</f>
        <v>Задача 31</v>
      </c>
      <c r="C12" s="4" t="str">
        <f aca="false" t="array" ref="C12:C12">IFERROR(INDEX(Основной!C$1:C$999,SMALL(IF(Основной!$E$2:$E$999=$E$2,ROW(Основной!C$2:C$999)),ROW(C11))),"")</f>
        <v>Менеджер 33</v>
      </c>
      <c r="D12" s="13" t="n">
        <f aca="false">IFERROR(INDEX(Основной!D$1:D$999,SMALL(IF(Основной!$E$2:$E$999=$E$2,ROW(Основной!D$2:D$999)),ROW(D11))),"")</f>
        <v>0</v>
      </c>
      <c r="E12" s="8" t="s">
        <v>12</v>
      </c>
      <c r="F12" s="6" t="s">
        <v>90</v>
      </c>
      <c r="G12" s="13" t="n">
        <f aca="false" t="array" ref="G12:G12">IFERROR(INDEX(Основной!G$1:G$999,SMALL(IF(Основной!$E$2:$E$999=$E$2,ROW(Основной!G$2:G$999)),ROW(G11))),"")</f>
        <v>1010</v>
      </c>
    </row>
    <row r="13" customFormat="false" ht="15" hidden="false" customHeight="false" outlineLevel="0" collapsed="false">
      <c r="A13" s="4" t="str">
        <f aca="false" t="array" ref="A13:A13">IFERROR(INDEX(Основной!A$1:A$999,SMALL(IF(Основной!$E$2:$E$999=$E$2,ROW(Основной!A$2:A$999)),ROW(A12))),"")</f>
        <v/>
      </c>
      <c r="B13" s="4" t="str">
        <f aca="false" t="array" ref="B13:B13">IFERROR(INDEX(Основной!B$1:B$999,SMALL(IF(Основной!$E$2:$E$999=$E$2,ROW(Основной!B$2:B$999)),ROW(B12))),"")</f>
        <v/>
      </c>
      <c r="C13" s="4" t="str">
        <f aca="false" t="array" ref="C13:C13">IFERROR(INDEX(Основной!C$1:C$999,SMALL(IF(Основной!$E$2:$E$999=$E$2,ROW(Основной!C$2:C$999)),ROW(C12))),"")</f>
        <v/>
      </c>
      <c r="D13" s="13" t="str">
        <f aca="false" t="array" ref="D13:D13">IFERROR(INDEX(Основной!D$1:D$999,SMALL(IF(Основной!$E$2:$E$999=$E$2,ROW(Основной!D$2:D$999)),ROW(D12))),"")</f>
        <v/>
      </c>
      <c r="E13" s="8" t="s">
        <v>12</v>
      </c>
      <c r="F13" s="6"/>
      <c r="G13" s="13" t="str">
        <f aca="false" t="array" ref="G13:G13">IFERROR(INDEX(Основной!G$1:G$999,SMALL(IF(Основной!$E$2:$E$999=$E$2,ROW(Основной!G$2:G$999)),ROW(G12))),"")</f>
        <v/>
      </c>
    </row>
    <row r="14" customFormat="false" ht="15" hidden="false" customHeight="false" outlineLevel="0" collapsed="false">
      <c r="A14" s="4" t="str">
        <f aca="false" t="array" ref="A14:A14">IFERROR(INDEX(Основной!A$1:A$999,SMALL(IF(Основной!$E$2:$E$999=$E$2,ROW(Основной!A$2:A$999)),ROW(A13))),"")</f>
        <v/>
      </c>
      <c r="B14" s="4" t="str">
        <f aca="false" t="array" ref="B14:B14">IFERROR(INDEX(Основной!B$1:B$999,SMALL(IF(Основной!$E$2:$E$999=$E$2,ROW(Основной!B$2:B$999)),ROW(B13))),"")</f>
        <v/>
      </c>
      <c r="C14" s="4" t="str">
        <f aca="false" t="array" ref="C14:C14">IFERROR(INDEX(Основной!C$1:C$999,SMALL(IF(Основной!$E$2:$E$999=$E$2,ROW(Основной!C$2:C$999)),ROW(C13))),"")</f>
        <v/>
      </c>
      <c r="D14" s="13" t="str">
        <f aca="false" t="array" ref="D14:D14">IFERROR(INDEX(Основной!D$1:D$999,SMALL(IF(Основной!$E$2:$E$999=$E$2,ROW(Основной!D$2:D$999)),ROW(D13))),"")</f>
        <v/>
      </c>
      <c r="E14" s="8" t="s">
        <v>12</v>
      </c>
      <c r="F14" s="6"/>
      <c r="G14" s="13" t="str">
        <f aca="false" t="array" ref="G14:G14">IFERROR(INDEX(Основной!G$1:G$999,SMALL(IF(Основной!$E$2:$E$999=$E$2,ROW(Основной!G$2:G$999)),ROW(G13))),"")</f>
        <v/>
      </c>
    </row>
    <row r="15" customFormat="false" ht="15" hidden="false" customHeight="false" outlineLevel="0" collapsed="false">
      <c r="A15" s="4" t="str">
        <f aca="false" t="array" ref="A15:A15">IFERROR(INDEX(Основной!A$1:A$999,SMALL(IF(Основной!$E$2:$E$999=$E$2,ROW(Основной!A$2:A$999)),ROW(A14))),"")</f>
        <v/>
      </c>
      <c r="B15" s="4" t="str">
        <f aca="false" t="array" ref="B15:B15">IFERROR(INDEX(Основной!B$1:B$999,SMALL(IF(Основной!$E$2:$E$999=$E$2,ROW(Основной!B$2:B$999)),ROW(B14))),"")</f>
        <v/>
      </c>
      <c r="C15" s="4" t="str">
        <f aca="false" t="array" ref="C15:C15">IFERROR(INDEX(Основной!C$1:C$999,SMALL(IF(Основной!$E$2:$E$999=$E$2,ROW(Основной!C$2:C$999)),ROW(C14))),"")</f>
        <v/>
      </c>
      <c r="D15" s="13" t="str">
        <f aca="false" t="array" ref="D15:D15">IFERROR(INDEX(Основной!D$1:D$999,SMALL(IF(Основной!$E$2:$E$999=$E$2,ROW(Основной!D$2:D$999)),ROW(D14))),"")</f>
        <v/>
      </c>
      <c r="E15" s="8" t="s">
        <v>12</v>
      </c>
      <c r="F15" s="6"/>
      <c r="G15" s="13" t="str">
        <f aca="false" t="array" ref="G15:G15">IFERROR(INDEX(Основной!G$1:G$999,SMALL(IF(Основной!$E$2:$E$999=$E$2,ROW(Основной!G$2:G$999)),ROW(G14))),"")</f>
        <v/>
      </c>
    </row>
    <row r="16" customFormat="false" ht="15" hidden="false" customHeight="false" outlineLevel="0" collapsed="false">
      <c r="A16" s="4" t="str">
        <f aca="false" t="array" ref="A16:A16">IFERROR(INDEX(Основной!A$1:A$999,SMALL(IF(Основной!$E$2:$E$999=$E$2,ROW(Основной!A$2:A$999)),ROW(A15))),"")</f>
        <v/>
      </c>
      <c r="B16" s="4" t="str">
        <f aca="false" t="array" ref="B16:B16">IFERROR(INDEX(Основной!B$1:B$999,SMALL(IF(Основной!$E$2:$E$999=$E$2,ROW(Основной!B$2:B$999)),ROW(B15))),"")</f>
        <v/>
      </c>
      <c r="C16" s="4" t="str">
        <f aca="false" t="array" ref="C16:C16">IFERROR(INDEX(Основной!C$1:C$999,SMALL(IF(Основной!$E$2:$E$999=$E$2,ROW(Основной!C$2:C$999)),ROW(C15))),"")</f>
        <v/>
      </c>
      <c r="D16" s="13" t="str">
        <f aca="false" t="array" ref="D16:D16">IFERROR(INDEX(Основной!D$1:D$999,SMALL(IF(Основной!$E$2:$E$999=$E$2,ROW(Основной!D$2:D$999)),ROW(D15))),"")</f>
        <v/>
      </c>
      <c r="E16" s="8" t="s">
        <v>12</v>
      </c>
      <c r="F16" s="6"/>
      <c r="G16" s="13" t="str">
        <f aca="false" t="array" ref="G16:G16">IFERROR(INDEX(Основной!G$1:G$999,SMALL(IF(Основной!$E$2:$E$999=$E$2,ROW(Основной!G$2:G$999)),ROW(G15))),"")</f>
        <v/>
      </c>
    </row>
    <row r="17" customFormat="false" ht="15" hidden="false" customHeight="false" outlineLevel="0" collapsed="false">
      <c r="A17" s="4" t="str">
        <f aca="false" t="array" ref="A17:A17">IFERROR(INDEX(Основной!A$1:A$999,SMALL(IF(Основной!$E$2:$E$999=$E$2,ROW(Основной!A$2:A$999)),ROW(A16))),"")</f>
        <v/>
      </c>
      <c r="B17" s="4" t="str">
        <f aca="false" t="array" ref="B17:B17">IFERROR(INDEX(Основной!B$1:B$999,SMALL(IF(Основной!$E$2:$E$999=$E$2,ROW(Основной!B$2:B$999)),ROW(B16))),"")</f>
        <v/>
      </c>
      <c r="C17" s="4" t="str">
        <f aca="false" t="array" ref="C17:C17">IFERROR(INDEX(Основной!C$1:C$999,SMALL(IF(Основной!$E$2:$E$999=$E$2,ROW(Основной!C$2:C$999)),ROW(C16))),"")</f>
        <v/>
      </c>
      <c r="D17" s="13" t="str">
        <f aca="false" t="array" ref="D17:D17">IFERROR(INDEX(Основной!D$1:D$999,SMALL(IF(Основной!$E$2:$E$999=$E$2,ROW(Основной!D$2:D$999)),ROW(D16))),"")</f>
        <v/>
      </c>
      <c r="E17" s="8" t="s">
        <v>12</v>
      </c>
      <c r="F17" s="6"/>
      <c r="G17" s="13" t="str">
        <f aca="false" t="array" ref="G17:G17">IFERROR(INDEX(Основной!G$1:G$999,SMALL(IF(Основной!$E$2:$E$999=$E$2,ROW(Основной!G$2:G$999)),ROW(G16))),"")</f>
        <v/>
      </c>
    </row>
    <row r="18" customFormat="false" ht="15" hidden="false" customHeight="false" outlineLevel="0" collapsed="false">
      <c r="A18" s="4" t="str">
        <f aca="false" t="array" ref="A18:A18">IFERROR(INDEX(Основной!A$1:A$999,SMALL(IF(Основной!$E$2:$E$999=$E$2,ROW(Основной!A$2:A$999)),ROW(A17))),"")</f>
        <v/>
      </c>
      <c r="B18" s="4" t="str">
        <f aca="false" t="array" ref="B18:B18">IFERROR(INDEX(Основной!B$1:B$999,SMALL(IF(Основной!$E$2:$E$999=$E$2,ROW(Основной!B$2:B$999)),ROW(B17))),"")</f>
        <v/>
      </c>
      <c r="C18" s="4" t="str">
        <f aca="false" t="array" ref="C18:C18">IFERROR(INDEX(Основной!C$1:C$999,SMALL(IF(Основной!$E$2:$E$999=$E$2,ROW(Основной!C$2:C$999)),ROW(C17))),"")</f>
        <v/>
      </c>
      <c r="D18" s="13" t="str">
        <f aca="false" t="array" ref="D18:D18">IFERROR(INDEX(Основной!D$1:D$999,SMALL(IF(Основной!$E$2:$E$999=$E$2,ROW(Основной!D$2:D$999)),ROW(D17))),"")</f>
        <v/>
      </c>
      <c r="E18" s="8" t="s">
        <v>12</v>
      </c>
      <c r="F18" s="6"/>
      <c r="G18" s="13" t="str">
        <f aca="false" t="array" ref="G18:G18">IFERROR(INDEX(Основной!G$1:G$999,SMALL(IF(Основной!$E$2:$E$999=$E$2,ROW(Основной!G$2:G$999)),ROW(G17))),"")</f>
        <v/>
      </c>
    </row>
    <row r="19" customFormat="false" ht="15" hidden="false" customHeight="false" outlineLevel="0" collapsed="false">
      <c r="A19" s="4" t="str">
        <f aca="false" t="array" ref="A19:A19">IFERROR(INDEX(Основной!A$1:A$999,SMALL(IF(Основной!$E$2:$E$999=$E$2,ROW(Основной!A$2:A$999)),ROW(A18))),"")</f>
        <v/>
      </c>
      <c r="B19" s="4" t="str">
        <f aca="false" t="array" ref="B19:B19">IFERROR(INDEX(Основной!B$1:B$999,SMALL(IF(Основной!$E$2:$E$999=$E$2,ROW(Основной!B$2:B$999)),ROW(B18))),"")</f>
        <v/>
      </c>
      <c r="C19" s="4" t="str">
        <f aca="false" t="array" ref="C19:C19">IFERROR(INDEX(Основной!C$1:C$999,SMALL(IF(Основной!$E$2:$E$999=$E$2,ROW(Основной!C$2:C$999)),ROW(C18))),"")</f>
        <v/>
      </c>
      <c r="D19" s="13" t="str">
        <f aca="false" t="array" ref="D19:D19">IFERROR(INDEX(Основной!D$1:D$999,SMALL(IF(Основной!$E$2:$E$999=$E$2,ROW(Основной!D$2:D$999)),ROW(D18))),"")</f>
        <v/>
      </c>
      <c r="E19" s="8" t="s">
        <v>12</v>
      </c>
      <c r="F19" s="6"/>
      <c r="G19" s="13" t="str">
        <f aca="false" t="array" ref="G19:G19">IFERROR(INDEX(Основной!G$1:G$999,SMALL(IF(Основной!$E$2:$E$999=$E$2,ROW(Основной!G$2:G$999)),ROW(G18))),"")</f>
        <v/>
      </c>
    </row>
    <row r="20" customFormat="false" ht="15" hidden="false" customHeight="false" outlineLevel="0" collapsed="false">
      <c r="A20" s="4" t="str">
        <f aca="false" t="array" ref="A20:A20">IFERROR(INDEX(Основной!A$1:A$999,SMALL(IF(Основной!$E$2:$E$999=$E$2,ROW(Основной!A$2:A$999)),ROW(A19))),"")</f>
        <v/>
      </c>
      <c r="B20" s="4" t="str">
        <f aca="false" t="array" ref="B20:B20">IFERROR(INDEX(Основной!B$1:B$999,SMALL(IF(Основной!$E$2:$E$999=$E$2,ROW(Основной!B$2:B$999)),ROW(B19))),"")</f>
        <v/>
      </c>
      <c r="C20" s="4" t="str">
        <f aca="false" t="array" ref="C20:C20">IFERROR(INDEX(Основной!C$1:C$999,SMALL(IF(Основной!$E$2:$E$999=$E$2,ROW(Основной!C$2:C$999)),ROW(C19))),"")</f>
        <v/>
      </c>
      <c r="D20" s="13" t="str">
        <f aca="false" t="array" ref="D20:D20">IFERROR(INDEX(Основной!D$1:D$999,SMALL(IF(Основной!$E$2:$E$999=$E$2,ROW(Основной!D$2:D$999)),ROW(D19))),"")</f>
        <v/>
      </c>
      <c r="E20" s="8" t="s">
        <v>12</v>
      </c>
      <c r="F20" s="6"/>
      <c r="G20" s="13" t="str">
        <f aca="false" t="array" ref="G20:G20">IFERROR(INDEX(Основной!G$1:G$999,SMALL(IF(Основной!$E$2:$E$999=$E$2,ROW(Основной!G$2:G$999)),ROW(G19))),"")</f>
        <v/>
      </c>
    </row>
    <row r="21" customFormat="false" ht="15" hidden="false" customHeight="false" outlineLevel="0" collapsed="false">
      <c r="A21" s="4" t="str">
        <f aca="false" t="array" ref="A21:A21">IFERROR(INDEX(Основной!A$1:A$999,SMALL(IF(Основной!$E$2:$E$999=$E$2,ROW(Основной!A$2:A$999)),ROW(A20))),"")</f>
        <v/>
      </c>
      <c r="B21" s="4" t="str">
        <f aca="false" t="array" ref="B21:B21">IFERROR(INDEX(Основной!B$1:B$999,SMALL(IF(Основной!$E$2:$E$999=$E$2,ROW(Основной!B$2:B$999)),ROW(B20))),"")</f>
        <v/>
      </c>
      <c r="C21" s="4" t="str">
        <f aca="false" t="array" ref="C21:C21">IFERROR(INDEX(Основной!C$1:C$999,SMALL(IF(Основной!$E$2:$E$999=$E$2,ROW(Основной!C$2:C$999)),ROW(C20))),"")</f>
        <v/>
      </c>
      <c r="D21" s="13" t="str">
        <f aca="false" t="array" ref="D21:D21">IFERROR(INDEX(Основной!D$1:D$999,SMALL(IF(Основной!$E$2:$E$999=$E$2,ROW(Основной!D$2:D$999)),ROW(D20))),"")</f>
        <v/>
      </c>
      <c r="E21" s="8" t="s">
        <v>12</v>
      </c>
      <c r="F21" s="6"/>
      <c r="G21" s="13" t="str">
        <f aca="false" t="array" ref="G21:G21">IFERROR(INDEX(Основной!G$1:G$999,SMALL(IF(Основной!$E$2:$E$999=$E$2,ROW(Основной!G$2:G$999)),ROW(G20))),"")</f>
        <v/>
      </c>
    </row>
  </sheetData>
  <conditionalFormatting sqref="E2:E21">
    <cfRule type="expression" priority="2" aboveAverage="0" equalAverage="0" bottom="0" percent="0" rank="0" text="" dxfId="10">
      <formula>$F2="Отказ"</formula>
    </cfRule>
    <cfRule type="expression" priority="3" aboveAverage="0" equalAverage="0" bottom="0" percent="0" rank="0" text="" dxfId="11">
      <formula>$F2="Выполнено"</formula>
    </cfRule>
  </conditionalFormatting>
  <conditionalFormatting sqref="F2:F21">
    <cfRule type="expression" priority="4" aboveAverage="0" equalAverage="0" bottom="0" percent="0" rank="0" text="" dxfId="12">
      <formula>$F2="Выполнено"</formula>
    </cfRule>
    <cfRule type="expression" priority="5" aboveAverage="0" equalAverage="0" bottom="0" percent="0" rank="0" text="" dxfId="13">
      <formula>$F2="Отказ"</formula>
    </cfRule>
  </conditionalFormatting>
  <dataValidations count="2">
    <dataValidation allowBlank="true" errorStyle="stop" operator="between" showDropDown="false" showErrorMessage="true" showInputMessage="true" sqref="F2:F21" type="list">
      <formula1>"Выполнено,В работе,Отказ"</formula1>
      <formula2>0</formula2>
    </dataValidation>
    <dataValidation allowBlank="true" errorStyle="stop" operator="between" showDropDown="false" showErrorMessage="true" showInputMessage="true" sqref="E2:E21" type="list">
      <formula1>"Анисимова И.Д.,Брюхова Д.А.,Гулик Е.Н.,Зобнина Е.Л.,Мещанинов И.А.,Хабибуллин Р.Р."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1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B2" activeCellId="0" sqref="B2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5"/>
    <col collapsed="false" customWidth="true" hidden="false" outlineLevel="0" max="2" min="2" style="1" width="70"/>
    <col collapsed="false" customWidth="true" hidden="false" outlineLevel="0" max="3" min="3" style="1" width="26.71"/>
    <col collapsed="false" customWidth="true" hidden="false" outlineLevel="0" max="4" min="4" style="10" width="22.42"/>
    <col collapsed="false" customWidth="true" hidden="false" outlineLevel="0" max="5" min="5" style="1" width="24.57"/>
    <col collapsed="false" customWidth="true" hidden="false" outlineLevel="0" max="6" min="6" style="1" width="25.29"/>
    <col collapsed="false" customWidth="true" hidden="false" outlineLevel="0" max="7" min="7" style="10" width="20.29"/>
    <col collapsed="false" customWidth="false" hidden="false" outlineLevel="0" max="9" min="8" style="1" width="9.14"/>
    <col collapsed="false" customWidth="true" hidden="false" outlineLevel="0" max="10" min="10" style="1" width="18.57"/>
    <col collapsed="false" customWidth="false" hidden="false" outlineLevel="0" max="16384" min="11" style="1" width="9.14"/>
  </cols>
  <sheetData>
    <row r="1" customFormat="false" ht="30" hidden="false" customHeight="false" outlineLevel="0" collapsed="false">
      <c r="A1" s="2" t="s">
        <v>0</v>
      </c>
      <c r="B1" s="2" t="s">
        <v>1</v>
      </c>
      <c r="C1" s="2" t="s">
        <v>2</v>
      </c>
      <c r="D1" s="11" t="s">
        <v>3</v>
      </c>
      <c r="E1" s="2" t="s">
        <v>4</v>
      </c>
      <c r="F1" s="2" t="s">
        <v>5</v>
      </c>
      <c r="G1" s="11" t="s">
        <v>6</v>
      </c>
    </row>
    <row r="2" customFormat="false" ht="15" hidden="false" customHeight="false" outlineLevel="0" collapsed="false">
      <c r="A2" s="4" t="n">
        <f aca="false" t="array" ref="A2:A2">IFERROR(INDEX(Основной!A$1:A$999,SMALL(IF(Основной!$E$2:$E$999=$E$2,ROW(Основной!A$2:A$999)),ROW(A1))),"")</f>
        <v>45591</v>
      </c>
      <c r="B2" s="4" t="str">
        <f aca="false" t="array" ref="B2:B2">IFERROR(INDEX(Основной!B$1:B$999,SMALL(IF(Основной!$E$2:$E$999=$E$2,ROW(Основной!B$2:B$999)),ROW(B1))),"")</f>
        <v>Задача 4</v>
      </c>
      <c r="C2" s="4" t="str">
        <f aca="false" t="array" ref="C2:C2">IFERROR(INDEX(Основной!C$1:C$999,SMALL(IF(Основной!$E$2:$E$999=$E$2,ROW(Основной!C$2:C$999)),ROW(C1))),"")</f>
        <v>Менеджер 6</v>
      </c>
      <c r="D2" s="13" t="n">
        <f aca="false" t="array" ref="D2:D2">IFERROR(INDEX(Основной!D$1:D$999,SMALL(IF(Основной!$E$2:$E$999=$E$2,ROW(Основной!D$2:D$999)),ROW(D1))),"")</f>
        <v>1</v>
      </c>
      <c r="E2" s="8" t="s">
        <v>25</v>
      </c>
      <c r="F2" s="6" t="s">
        <v>90</v>
      </c>
      <c r="G2" s="13" t="n">
        <f aca="false" t="array" ref="G2:G2">IFERROR(INDEX(Основной!G$1:G$999,SMALL(IF(Основной!$E$2:$E$999=$E$2,ROW(Основной!G$2:G$999)),ROW(G1))),"")</f>
        <v>1001</v>
      </c>
      <c r="J2" s="3"/>
    </row>
    <row r="3" customFormat="false" ht="15" hidden="false" customHeight="false" outlineLevel="0" collapsed="false">
      <c r="A3" s="4" t="str">
        <f aca="false" t="array" ref="A3:A3">IFERROR(INDEX(Основной!A$1:A$999,SMALL(IF(Основной!$E$2:$E$999=$E$2,ROW(Основной!A$2:A$999)),ROW(A2))),"")</f>
        <v/>
      </c>
      <c r="B3" s="4" t="str">
        <f aca="false" t="array" ref="B3:B3">IFERROR(INDEX(Основной!B$1:B$999,SMALL(IF(Основной!$E$2:$E$999=$E$2,ROW(Основной!B$2:B$999)),ROW(B2))),"")</f>
        <v/>
      </c>
      <c r="C3" s="4" t="str">
        <f aca="false" t="array" ref="C3:C3">IFERROR(INDEX(Основной!C$1:C$999,SMALL(IF(Основной!$E$2:$E$999=$E$2,ROW(Основной!C$2:C$999)),ROW(C2))),"")</f>
        <v/>
      </c>
      <c r="D3" s="13" t="str">
        <f aca="false" t="array" ref="D3:D3">IFERROR(INDEX(Основной!D$1:D$999,SMALL(IF(Основной!$E$2:$E$999=$E$2,ROW(Основной!D$2:D$999)),ROW(D2))),"")</f>
        <v/>
      </c>
      <c r="E3" s="8" t="s">
        <v>25</v>
      </c>
      <c r="F3" s="6"/>
      <c r="G3" s="13" t="str">
        <f aca="false" t="array" ref="G3:G3">IFERROR(INDEX(Основной!G$1:G$999,SMALL(IF(Основной!$E$2:$E$999=$E$2,ROW(Основной!G$2:G$999)),ROW(G2))),"")</f>
        <v/>
      </c>
    </row>
    <row r="4" customFormat="false" ht="15" hidden="false" customHeight="false" outlineLevel="0" collapsed="false">
      <c r="A4" s="4" t="str">
        <f aca="false" t="array" ref="A4:A4">IFERROR(INDEX(Основной!A$1:A$999,SMALL(IF(Основной!$E$2:$E$999=$E$2,ROW(Основной!A$2:A$999)),ROW(A3))),"")</f>
        <v/>
      </c>
      <c r="B4" s="4" t="str">
        <f aca="false" t="array" ref="B4:B4">IFERROR(INDEX(Основной!B$1:B$999,SMALL(IF(Основной!$E$2:$E$999=$E$2,ROW(Основной!B$2:B$999)),ROW(B3))),"")</f>
        <v/>
      </c>
      <c r="C4" s="4" t="str">
        <f aca="false" t="array" ref="C4:C4">IFERROR(INDEX(Основной!C$1:C$999,SMALL(IF(Основной!$E$2:$E$999=$E$2,ROW(Основной!C$2:C$999)),ROW(C3))),"")</f>
        <v/>
      </c>
      <c r="D4" s="13" t="str">
        <f aca="false" t="array" ref="D4:D4">IFERROR(INDEX(Основной!D$1:D$999,SMALL(IF(Основной!$E$2:$E$999=$E$2,ROW(Основной!D$2:D$999)),ROW(D3))),"")</f>
        <v/>
      </c>
      <c r="E4" s="8" t="s">
        <v>25</v>
      </c>
      <c r="F4" s="6"/>
      <c r="G4" s="13" t="str">
        <f aca="false" t="array" ref="G4:G4">IFERROR(INDEX(Основной!G$1:G$999,SMALL(IF(Основной!$E$2:$E$999=$E$2,ROW(Основной!G$2:G$999)),ROW(G3))),"")</f>
        <v/>
      </c>
    </row>
    <row r="5" customFormat="false" ht="15" hidden="false" customHeight="false" outlineLevel="0" collapsed="false">
      <c r="A5" s="4" t="str">
        <f aca="false" t="array" ref="A5:A5">IFERROR(INDEX(Основной!A$1:A$999,SMALL(IF(Основной!$E$2:$E$999=$E$2,ROW(Основной!A$2:A$999)),ROW(A4))),"")</f>
        <v/>
      </c>
      <c r="B5" s="4" t="str">
        <f aca="false" t="array" ref="B5:B5">IFERROR(INDEX(Основной!B$1:B$999,SMALL(IF(Основной!$E$2:$E$999=$E$2,ROW(Основной!B$2:B$999)),ROW(B4))),"")</f>
        <v/>
      </c>
      <c r="C5" s="4" t="str">
        <f aca="false" t="array" ref="C5:C5">IFERROR(INDEX(Основной!C$1:C$999,SMALL(IF(Основной!$E$2:$E$999=$E$2,ROW(Основной!C$2:C$999)),ROW(C4))),"")</f>
        <v/>
      </c>
      <c r="D5" s="13" t="str">
        <f aca="false" t="array" ref="D5:D5">IFERROR(INDEX(Основной!D$1:D$999,SMALL(IF(Основной!$E$2:$E$999=$E$2,ROW(Основной!D$2:D$999)),ROW(D4))),"")</f>
        <v/>
      </c>
      <c r="E5" s="8" t="s">
        <v>25</v>
      </c>
      <c r="F5" s="6"/>
      <c r="G5" s="13" t="str">
        <f aca="false" t="array" ref="G5:G5">IFERROR(INDEX(Основной!G$1:G$999,SMALL(IF(Основной!$E$2:$E$999=$E$2,ROW(Основной!G$2:G$999)),ROW(G4))),"")</f>
        <v/>
      </c>
    </row>
    <row r="6" customFormat="false" ht="15" hidden="false" customHeight="false" outlineLevel="0" collapsed="false">
      <c r="A6" s="4" t="str">
        <f aca="false" t="array" ref="A6:A6">IFERROR(INDEX(Основной!A$1:A$999,SMALL(IF(Основной!$E$2:$E$999=$E$2,ROW(Основной!A$2:A$999)),ROW(A5))),"")</f>
        <v/>
      </c>
      <c r="B6" s="4" t="str">
        <f aca="false" t="array" ref="B6:B6">IFERROR(INDEX(Основной!B$1:B$999,SMALL(IF(Основной!$E$2:$E$999=$E$2,ROW(Основной!B$2:B$999)),ROW(B5))),"")</f>
        <v/>
      </c>
      <c r="C6" s="4" t="str">
        <f aca="false" t="array" ref="C6:C6">IFERROR(INDEX(Основной!C$1:C$999,SMALL(IF(Основной!$E$2:$E$999=$E$2,ROW(Основной!C$2:C$999)),ROW(C5))),"")</f>
        <v/>
      </c>
      <c r="D6" s="13" t="str">
        <f aca="false" t="array" ref="D6:D6">IFERROR(INDEX(Основной!D$1:D$999,SMALL(IF(Основной!$E$2:$E$999=$E$2,ROW(Основной!D$2:D$999)),ROW(D5))),"")</f>
        <v/>
      </c>
      <c r="E6" s="8" t="s">
        <v>25</v>
      </c>
      <c r="F6" s="6"/>
      <c r="G6" s="13" t="str">
        <f aca="false" t="array" ref="G6:G6">IFERROR(INDEX(Основной!G$1:G$999,SMALL(IF(Основной!$E$2:$E$999=$E$2,ROW(Основной!G$2:G$999)),ROW(G5))),"")</f>
        <v/>
      </c>
    </row>
    <row r="7" customFormat="false" ht="15" hidden="false" customHeight="false" outlineLevel="0" collapsed="false">
      <c r="A7" s="4" t="str">
        <f aca="false" t="array" ref="A7:A7">IFERROR(INDEX(Основной!A$1:A$999,SMALL(IF(Основной!$E$2:$E$999=$E$2,ROW(Основной!A$2:A$999)),ROW(A6))),"")</f>
        <v/>
      </c>
      <c r="B7" s="4" t="str">
        <f aca="false" t="array" ref="B7:B7">IFERROR(INDEX(Основной!B$1:B$999,SMALL(IF(Основной!$E$2:$E$999=$E$2,ROW(Основной!B$2:B$999)),ROW(B6))),"")</f>
        <v/>
      </c>
      <c r="C7" s="4" t="str">
        <f aca="false" t="array" ref="C7:C7">IFERROR(INDEX(Основной!C$1:C$999,SMALL(IF(Основной!$E$2:$E$999=$E$2,ROW(Основной!C$2:C$999)),ROW(C6))),"")</f>
        <v/>
      </c>
      <c r="D7" s="13" t="str">
        <f aca="false" t="array" ref="D7:D7">IFERROR(INDEX(Основной!D$1:D$999,SMALL(IF(Основной!$E$2:$E$999=$E$2,ROW(Основной!D$2:D$999)),ROW(D6))),"")</f>
        <v/>
      </c>
      <c r="E7" s="8" t="s">
        <v>25</v>
      </c>
      <c r="F7" s="6"/>
      <c r="G7" s="13" t="str">
        <f aca="false" t="array" ref="G7:G7">IFERROR(INDEX(Основной!G$1:G$999,SMALL(IF(Основной!$E$2:$E$999=$E$2,ROW(Основной!G$2:G$999)),ROW(G6))),"")</f>
        <v/>
      </c>
    </row>
    <row r="8" customFormat="false" ht="15" hidden="false" customHeight="false" outlineLevel="0" collapsed="false">
      <c r="A8" s="4" t="str">
        <f aca="false" t="array" ref="A8:A8">IFERROR(INDEX(Основной!A$1:A$999,SMALL(IF(Основной!$E$2:$E$999=$E$2,ROW(Основной!A$2:A$999)),ROW(A7))),"")</f>
        <v/>
      </c>
      <c r="B8" s="4" t="str">
        <f aca="false" t="array" ref="B8:B8">IFERROR(INDEX(Основной!B$1:B$999,SMALL(IF(Основной!$E$2:$E$999=$E$2,ROW(Основной!B$2:B$999)),ROW(B7))),"")</f>
        <v/>
      </c>
      <c r="C8" s="4" t="str">
        <f aca="false" t="array" ref="C8:C8">IFERROR(INDEX(Основной!C$1:C$999,SMALL(IF(Основной!$E$2:$E$999=$E$2,ROW(Основной!C$2:C$999)),ROW(C7))),"")</f>
        <v/>
      </c>
      <c r="D8" s="13" t="str">
        <f aca="false" t="array" ref="D8:D8">IFERROR(INDEX(Основной!D$1:D$999,SMALL(IF(Основной!$E$2:$E$999=$E$2,ROW(Основной!D$2:D$999)),ROW(D7))),"")</f>
        <v/>
      </c>
      <c r="E8" s="8" t="s">
        <v>25</v>
      </c>
      <c r="F8" s="6"/>
      <c r="G8" s="13" t="str">
        <f aca="false" t="array" ref="G8:G8">IFERROR(INDEX(Основной!G$1:G$999,SMALL(IF(Основной!$E$2:$E$999=$E$2,ROW(Основной!G$2:G$999)),ROW(G7))),"")</f>
        <v/>
      </c>
    </row>
    <row r="9" customFormat="false" ht="15" hidden="false" customHeight="false" outlineLevel="0" collapsed="false">
      <c r="A9" s="4" t="str">
        <f aca="false" t="array" ref="A9:A9">IFERROR(INDEX(Основной!A$1:A$999,SMALL(IF(Основной!$E$2:$E$999=$E$2,ROW(Основной!A$2:A$999)),ROW(A8))),"")</f>
        <v/>
      </c>
      <c r="B9" s="4" t="str">
        <f aca="false" t="array" ref="B9:B9">IFERROR(INDEX(Основной!B$1:B$999,SMALL(IF(Основной!$E$2:$E$999=$E$2,ROW(Основной!B$2:B$999)),ROW(B8))),"")</f>
        <v/>
      </c>
      <c r="C9" s="4" t="str">
        <f aca="false" t="array" ref="C9:C9">IFERROR(INDEX(Основной!C$1:C$999,SMALL(IF(Основной!$E$2:$E$999=$E$2,ROW(Основной!C$2:C$999)),ROW(C8))),"")</f>
        <v/>
      </c>
      <c r="D9" s="13" t="str">
        <f aca="false" t="array" ref="D9:D9">IFERROR(INDEX(Основной!D$1:D$999,SMALL(IF(Основной!$E$2:$E$999=$E$2,ROW(Основной!D$2:D$999)),ROW(D8))),"")</f>
        <v/>
      </c>
      <c r="E9" s="8" t="s">
        <v>25</v>
      </c>
      <c r="F9" s="6"/>
      <c r="G9" s="13" t="str">
        <f aca="false" t="array" ref="G9:G9">IFERROR(INDEX(Основной!G$1:G$999,SMALL(IF(Основной!$E$2:$E$999=$E$2,ROW(Основной!G$2:G$999)),ROW(G8))),"")</f>
        <v/>
      </c>
    </row>
    <row r="10" customFormat="false" ht="15" hidden="false" customHeight="false" outlineLevel="0" collapsed="false">
      <c r="A10" s="4" t="str">
        <f aca="false" t="array" ref="A10:A10">IFERROR(INDEX(Основной!A$1:A$999,SMALL(IF(Основной!$E$2:$E$999=$E$2,ROW(Основной!A$2:A$999)),ROW(A9))),"")</f>
        <v/>
      </c>
      <c r="B10" s="4" t="str">
        <f aca="false" t="array" ref="B10:B10">IFERROR(INDEX(Основной!B$1:B$999,SMALL(IF(Основной!$E$2:$E$999=$E$2,ROW(Основной!B$2:B$999)),ROW(B9))),"")</f>
        <v/>
      </c>
      <c r="C10" s="4" t="str">
        <f aca="false" t="array" ref="C10:C10">IFERROR(INDEX(Основной!C$1:C$999,SMALL(IF(Основной!$E$2:$E$999=$E$2,ROW(Основной!C$2:C$999)),ROW(C9))),"")</f>
        <v/>
      </c>
      <c r="D10" s="13" t="str">
        <f aca="false" t="array" ref="D10:D10">IFERROR(INDEX(Основной!D$1:D$999,SMALL(IF(Основной!$E$2:$E$999=$E$2,ROW(Основной!D$2:D$999)),ROW(D9))),"")</f>
        <v/>
      </c>
      <c r="E10" s="8" t="s">
        <v>25</v>
      </c>
      <c r="F10" s="6"/>
      <c r="G10" s="13" t="str">
        <f aca="false" t="array" ref="G10:G10">IFERROR(INDEX(Основной!G$1:G$999,SMALL(IF(Основной!$E$2:$E$999=$E$2,ROW(Основной!G$2:G$999)),ROW(G9))),"")</f>
        <v/>
      </c>
    </row>
    <row r="11" customFormat="false" ht="15" hidden="false" customHeight="false" outlineLevel="0" collapsed="false">
      <c r="A11" s="4" t="str">
        <f aca="false" t="array" ref="A11:A11">IFERROR(INDEX(Основной!A$1:A$999,SMALL(IF(Основной!$E$2:$E$999=$E$2,ROW(Основной!A$2:A$999)),ROW(A10))),"")</f>
        <v/>
      </c>
      <c r="B11" s="4" t="str">
        <f aca="false" t="array" ref="B11:B11">IFERROR(INDEX(Основной!B$1:B$999,SMALL(IF(Основной!$E$2:$E$999=$E$2,ROW(Основной!B$2:B$999)),ROW(B10))),"")</f>
        <v/>
      </c>
      <c r="C11" s="4" t="str">
        <f aca="false" t="array" ref="C11:C11">IFERROR(INDEX(Основной!C$1:C$999,SMALL(IF(Основной!$E$2:$E$999=$E$2,ROW(Основной!C$2:C$999)),ROW(C10))),"")</f>
        <v/>
      </c>
      <c r="D11" s="13" t="str">
        <f aca="false" t="array" ref="D11:D11">IFERROR(INDEX(Основной!D$1:D$999,SMALL(IF(Основной!$E$2:$E$999=$E$2,ROW(Основной!D$2:D$999)),ROW(D10))),"")</f>
        <v/>
      </c>
      <c r="E11" s="8" t="s">
        <v>25</v>
      </c>
      <c r="F11" s="6"/>
      <c r="G11" s="13" t="str">
        <f aca="false" t="array" ref="G11:G11">IFERROR(INDEX(Основной!G$1:G$999,SMALL(IF(Основной!$E$2:$E$999=$E$2,ROW(Основной!G$2:G$999)),ROW(G10))),"")</f>
        <v/>
      </c>
    </row>
    <row r="12" customFormat="false" ht="15" hidden="false" customHeight="false" outlineLevel="0" collapsed="false">
      <c r="A12" s="4" t="str">
        <f aca="false" t="array" ref="A12:A12">IFERROR(INDEX(Основной!A$1:A$999,SMALL(IF(Основной!$E$2:$E$999=$E$2,ROW(Основной!A$2:A$999)),ROW(A11))),"")</f>
        <v/>
      </c>
      <c r="B12" s="4" t="str">
        <f aca="false" t="array" ref="B12:B12">IFERROR(INDEX(Основной!B$1:B$999,SMALL(IF(Основной!$E$2:$E$999=$E$2,ROW(Основной!B$2:B$999)),ROW(B11))),"")</f>
        <v/>
      </c>
      <c r="C12" s="4" t="str">
        <f aca="false" t="array" ref="C12:C12">IFERROR(INDEX(Основной!C$1:C$999,SMALL(IF(Основной!$E$2:$E$999=$E$2,ROW(Основной!C$2:C$999)),ROW(C11))),"")</f>
        <v/>
      </c>
      <c r="D12" s="13" t="str">
        <f aca="false" t="array" ref="D12:D12">IFERROR(INDEX(Основной!D$1:D$999,SMALL(IF(Основной!$E$2:$E$999=$E$2,ROW(Основной!D$2:D$999)),ROW(D11))),"")</f>
        <v/>
      </c>
      <c r="E12" s="8" t="s">
        <v>25</v>
      </c>
      <c r="F12" s="6"/>
      <c r="G12" s="13" t="str">
        <f aca="false" t="array" ref="G12:G12">IFERROR(INDEX(Основной!G$1:G$999,SMALL(IF(Основной!$E$2:$E$999=$E$2,ROW(Основной!G$2:G$999)),ROW(G11))),"")</f>
        <v/>
      </c>
    </row>
    <row r="13" customFormat="false" ht="15" hidden="false" customHeight="false" outlineLevel="0" collapsed="false">
      <c r="A13" s="4" t="str">
        <f aca="false" t="array" ref="A13:A13">IFERROR(INDEX(Основной!A$1:A$999,SMALL(IF(Основной!$E$2:$E$999=$E$2,ROW(Основной!A$2:A$999)),ROW(A12))),"")</f>
        <v/>
      </c>
      <c r="B13" s="4" t="str">
        <f aca="false" t="array" ref="B13:B13">IFERROR(INDEX(Основной!B$1:B$999,SMALL(IF(Основной!$E$2:$E$999=$E$2,ROW(Основной!B$2:B$999)),ROW(B12))),"")</f>
        <v/>
      </c>
      <c r="C13" s="4" t="str">
        <f aca="false" t="array" ref="C13:C13">IFERROR(INDEX(Основной!C$1:C$999,SMALL(IF(Основной!$E$2:$E$999=$E$2,ROW(Основной!C$2:C$999)),ROW(C12))),"")</f>
        <v/>
      </c>
      <c r="D13" s="13" t="str">
        <f aca="false" t="array" ref="D13:D13">IFERROR(INDEX(Основной!D$1:D$999,SMALL(IF(Основной!$E$2:$E$999=$E$2,ROW(Основной!D$2:D$999)),ROW(D12))),"")</f>
        <v/>
      </c>
      <c r="E13" s="8" t="s">
        <v>25</v>
      </c>
      <c r="F13" s="6"/>
      <c r="G13" s="13" t="str">
        <f aca="false" t="array" ref="G13:G13">IFERROR(INDEX(Основной!G$1:G$999,SMALL(IF(Основной!$E$2:$E$999=$E$2,ROW(Основной!G$2:G$999)),ROW(G12))),"")</f>
        <v/>
      </c>
    </row>
    <row r="14" customFormat="false" ht="15" hidden="false" customHeight="false" outlineLevel="0" collapsed="false">
      <c r="A14" s="4" t="str">
        <f aca="false" t="array" ref="A14:A14">IFERROR(INDEX(Основной!A$1:A$999,SMALL(IF(Основной!$E$2:$E$999=$E$2,ROW(Основной!A$2:A$999)),ROW(A13))),"")</f>
        <v/>
      </c>
      <c r="B14" s="4" t="str">
        <f aca="false" t="array" ref="B14:B14">IFERROR(INDEX(Основной!B$1:B$999,SMALL(IF(Основной!$E$2:$E$999=$E$2,ROW(Основной!B$2:B$999)),ROW(B13))),"")</f>
        <v/>
      </c>
      <c r="C14" s="4" t="str">
        <f aca="false" t="array" ref="C14:C14">IFERROR(INDEX(Основной!C$1:C$999,SMALL(IF(Основной!$E$2:$E$999=$E$2,ROW(Основной!C$2:C$999)),ROW(C13))),"")</f>
        <v/>
      </c>
      <c r="D14" s="13" t="str">
        <f aca="false" t="array" ref="D14:D14">IFERROR(INDEX(Основной!D$1:D$999,SMALL(IF(Основной!$E$2:$E$999=$E$2,ROW(Основной!D$2:D$999)),ROW(D13))),"")</f>
        <v/>
      </c>
      <c r="E14" s="8" t="s">
        <v>25</v>
      </c>
      <c r="F14" s="6"/>
      <c r="G14" s="13" t="str">
        <f aca="false" t="array" ref="G14:G14">IFERROR(INDEX(Основной!G$1:G$999,SMALL(IF(Основной!$E$2:$E$999=$E$2,ROW(Основной!G$2:G$999)),ROW(G13))),"")</f>
        <v/>
      </c>
    </row>
    <row r="15" customFormat="false" ht="15" hidden="false" customHeight="false" outlineLevel="0" collapsed="false">
      <c r="A15" s="4" t="str">
        <f aca="false" t="array" ref="A15:A15">IFERROR(INDEX(Основной!A$1:A$999,SMALL(IF(Основной!$E$2:$E$999=$E$2,ROW(Основной!A$2:A$999)),ROW(A14))),"")</f>
        <v/>
      </c>
      <c r="B15" s="4" t="str">
        <f aca="false" t="array" ref="B15:B15">IFERROR(INDEX(Основной!B$1:B$999,SMALL(IF(Основной!$E$2:$E$999=$E$2,ROW(Основной!B$2:B$999)),ROW(B14))),"")</f>
        <v/>
      </c>
      <c r="C15" s="4" t="str">
        <f aca="false" t="array" ref="C15:C15">IFERROR(INDEX(Основной!C$1:C$999,SMALL(IF(Основной!$E$2:$E$999=$E$2,ROW(Основной!C$2:C$999)),ROW(C14))),"")</f>
        <v/>
      </c>
      <c r="D15" s="13" t="str">
        <f aca="false" t="array" ref="D15:D15">IFERROR(INDEX(Основной!D$1:D$999,SMALL(IF(Основной!$E$2:$E$999=$E$2,ROW(Основной!D$2:D$999)),ROW(D14))),"")</f>
        <v/>
      </c>
      <c r="E15" s="8" t="s">
        <v>25</v>
      </c>
      <c r="F15" s="6"/>
      <c r="G15" s="13" t="str">
        <f aca="false" t="array" ref="G15:G15">IFERROR(INDEX(Основной!G$1:G$999,SMALL(IF(Основной!$E$2:$E$999=$E$2,ROW(Основной!G$2:G$999)),ROW(G14))),"")</f>
        <v/>
      </c>
    </row>
    <row r="16" customFormat="false" ht="15" hidden="false" customHeight="false" outlineLevel="0" collapsed="false">
      <c r="A16" s="4" t="str">
        <f aca="false" t="array" ref="A16:A16">IFERROR(INDEX(Основной!A$1:A$999,SMALL(IF(Основной!$E$2:$E$999=$E$2,ROW(Основной!A$2:A$999)),ROW(A15))),"")</f>
        <v/>
      </c>
      <c r="B16" s="4" t="str">
        <f aca="false" t="array" ref="B16:B16">IFERROR(INDEX(Основной!B$1:B$999,SMALL(IF(Основной!$E$2:$E$999=$E$2,ROW(Основной!B$2:B$999)),ROW(B15))),"")</f>
        <v/>
      </c>
      <c r="C16" s="4" t="str">
        <f aca="false" t="array" ref="C16:C16">IFERROR(INDEX(Основной!C$1:C$999,SMALL(IF(Основной!$E$2:$E$999=$E$2,ROW(Основной!C$2:C$999)),ROW(C15))),"")</f>
        <v/>
      </c>
      <c r="D16" s="13" t="str">
        <f aca="false" t="array" ref="D16:D16">IFERROR(INDEX(Основной!D$1:D$999,SMALL(IF(Основной!$E$2:$E$999=$E$2,ROW(Основной!D$2:D$999)),ROW(D15))),"")</f>
        <v/>
      </c>
      <c r="E16" s="8" t="s">
        <v>25</v>
      </c>
      <c r="F16" s="6"/>
      <c r="G16" s="13" t="str">
        <f aca="false" t="array" ref="G16:G16">IFERROR(INDEX(Основной!G$1:G$999,SMALL(IF(Основной!$E$2:$E$999=$E$2,ROW(Основной!G$2:G$999)),ROW(G15))),"")</f>
        <v/>
      </c>
    </row>
    <row r="17" customFormat="false" ht="15" hidden="false" customHeight="false" outlineLevel="0" collapsed="false">
      <c r="A17" s="4" t="str">
        <f aca="false" t="array" ref="A17:A17">IFERROR(INDEX(Основной!A$1:A$999,SMALL(IF(Основной!$E$2:$E$999=$E$2,ROW(Основной!A$2:A$999)),ROW(A16))),"")</f>
        <v/>
      </c>
      <c r="B17" s="4" t="str">
        <f aca="false" t="array" ref="B17:B17">IFERROR(INDEX(Основной!B$1:B$999,SMALL(IF(Основной!$E$2:$E$999=$E$2,ROW(Основной!B$2:B$999)),ROW(B16))),"")</f>
        <v/>
      </c>
      <c r="C17" s="4" t="str">
        <f aca="false" t="array" ref="C17:C17">IFERROR(INDEX(Основной!C$1:C$999,SMALL(IF(Основной!$E$2:$E$999=$E$2,ROW(Основной!C$2:C$999)),ROW(C16))),"")</f>
        <v/>
      </c>
      <c r="D17" s="13" t="str">
        <f aca="false" t="array" ref="D17:D17">IFERROR(INDEX(Основной!D$1:D$999,SMALL(IF(Основной!$E$2:$E$999=$E$2,ROW(Основной!D$2:D$999)),ROW(D16))),"")</f>
        <v/>
      </c>
      <c r="E17" s="8" t="s">
        <v>25</v>
      </c>
      <c r="F17" s="6"/>
      <c r="G17" s="13" t="str">
        <f aca="false" t="array" ref="G17:G17">IFERROR(INDEX(Основной!G$1:G$999,SMALL(IF(Основной!$E$2:$E$999=$E$2,ROW(Основной!G$2:G$999)),ROW(G16))),"")</f>
        <v/>
      </c>
    </row>
    <row r="18" customFormat="false" ht="15" hidden="false" customHeight="false" outlineLevel="0" collapsed="false">
      <c r="A18" s="4" t="str">
        <f aca="false" t="array" ref="A18:A18">IFERROR(INDEX(Основной!A$1:A$999,SMALL(IF(Основной!$E$2:$E$999=$E$2,ROW(Основной!A$2:A$999)),ROW(A17))),"")</f>
        <v/>
      </c>
      <c r="B18" s="4" t="str">
        <f aca="false" t="array" ref="B18:B18">IFERROR(INDEX(Основной!B$1:B$999,SMALL(IF(Основной!$E$2:$E$999=$E$2,ROW(Основной!B$2:B$999)),ROW(B17))),"")</f>
        <v/>
      </c>
      <c r="C18" s="4" t="str">
        <f aca="false" t="array" ref="C18:C18">IFERROR(INDEX(Основной!C$1:C$999,SMALL(IF(Основной!$E$2:$E$999=$E$2,ROW(Основной!C$2:C$999)),ROW(C17))),"")</f>
        <v/>
      </c>
      <c r="D18" s="13" t="str">
        <f aca="false" t="array" ref="D18:D18">IFERROR(INDEX(Основной!D$1:D$999,SMALL(IF(Основной!$E$2:$E$999=$E$2,ROW(Основной!D$2:D$999)),ROW(D17))),"")</f>
        <v/>
      </c>
      <c r="E18" s="8" t="s">
        <v>25</v>
      </c>
      <c r="F18" s="6"/>
      <c r="G18" s="13" t="str">
        <f aca="false" t="array" ref="G18:G18">IFERROR(INDEX(Основной!G$1:G$999,SMALL(IF(Основной!$E$2:$E$999=$E$2,ROW(Основной!G$2:G$999)),ROW(G17))),"")</f>
        <v/>
      </c>
    </row>
    <row r="19" customFormat="false" ht="15" hidden="false" customHeight="false" outlineLevel="0" collapsed="false">
      <c r="A19" s="4" t="str">
        <f aca="false" t="array" ref="A19:A19">IFERROR(INDEX(Основной!A$1:A$999,SMALL(IF(Основной!$E$2:$E$999=$E$2,ROW(Основной!A$2:A$999)),ROW(A18))),"")</f>
        <v/>
      </c>
      <c r="B19" s="4" t="str">
        <f aca="false" t="array" ref="B19:B19">IFERROR(INDEX(Основной!B$1:B$999,SMALL(IF(Основной!$E$2:$E$999=$E$2,ROW(Основной!B$2:B$999)),ROW(B18))),"")</f>
        <v/>
      </c>
      <c r="C19" s="4" t="str">
        <f aca="false" t="array" ref="C19:C19">IFERROR(INDEX(Основной!C$1:C$999,SMALL(IF(Основной!$E$2:$E$999=$E$2,ROW(Основной!C$2:C$999)),ROW(C18))),"")</f>
        <v/>
      </c>
      <c r="D19" s="13" t="str">
        <f aca="false" t="array" ref="D19:D19">IFERROR(INDEX(Основной!D$1:D$999,SMALL(IF(Основной!$E$2:$E$999=$E$2,ROW(Основной!D$2:D$999)),ROW(D18))),"")</f>
        <v/>
      </c>
      <c r="E19" s="8" t="s">
        <v>25</v>
      </c>
      <c r="F19" s="6"/>
      <c r="G19" s="13" t="str">
        <f aca="false" t="array" ref="G19:G19">IFERROR(INDEX(Основной!G$1:G$999,SMALL(IF(Основной!$E$2:$E$999=$E$2,ROW(Основной!G$2:G$999)),ROW(G18))),"")</f>
        <v/>
      </c>
    </row>
    <row r="20" customFormat="false" ht="15" hidden="false" customHeight="false" outlineLevel="0" collapsed="false">
      <c r="A20" s="4" t="str">
        <f aca="false" t="array" ref="A20:A20">IFERROR(INDEX(Основной!A$1:A$999,SMALL(IF(Основной!$E$2:$E$999=$E$2,ROW(Основной!A$2:A$999)),ROW(A19))),"")</f>
        <v/>
      </c>
      <c r="B20" s="4" t="str">
        <f aca="false" t="array" ref="B20:B20">IFERROR(INDEX(Основной!B$1:B$999,SMALL(IF(Основной!$E$2:$E$999=$E$2,ROW(Основной!B$2:B$999)),ROW(B19))),"")</f>
        <v/>
      </c>
      <c r="C20" s="4" t="str">
        <f aca="false" t="array" ref="C20:C20">IFERROR(INDEX(Основной!C$1:C$999,SMALL(IF(Основной!$E$2:$E$999=$E$2,ROW(Основной!C$2:C$999)),ROW(C19))),"")</f>
        <v/>
      </c>
      <c r="D20" s="13" t="str">
        <f aca="false" t="array" ref="D20:D20">IFERROR(INDEX(Основной!D$1:D$999,SMALL(IF(Основной!$E$2:$E$999=$E$2,ROW(Основной!D$2:D$999)),ROW(D19))),"")</f>
        <v/>
      </c>
      <c r="E20" s="8" t="s">
        <v>25</v>
      </c>
      <c r="F20" s="6"/>
      <c r="G20" s="13" t="str">
        <f aca="false" t="array" ref="G20:G20">IFERROR(INDEX(Основной!G$1:G$999,SMALL(IF(Основной!$E$2:$E$999=$E$2,ROW(Основной!G$2:G$999)),ROW(G19))),"")</f>
        <v/>
      </c>
    </row>
    <row r="21" customFormat="false" ht="15" hidden="false" customHeight="false" outlineLevel="0" collapsed="false">
      <c r="A21" s="4" t="str">
        <f aca="false" t="array" ref="A21:A21">IFERROR(INDEX(Основной!A$1:A$999,SMALL(IF(Основной!$E$2:$E$999=$E$2,ROW(Основной!A$2:A$999)),ROW(A20))),"")</f>
        <v/>
      </c>
      <c r="B21" s="4" t="str">
        <f aca="false" t="array" ref="B21:B21">IFERROR(INDEX(Основной!B$1:B$999,SMALL(IF(Основной!$E$2:$E$999=$E$2,ROW(Основной!B$2:B$999)),ROW(B20))),"")</f>
        <v/>
      </c>
      <c r="C21" s="4" t="str">
        <f aca="false" t="array" ref="C21:C21">IFERROR(INDEX(Основной!C$1:C$999,SMALL(IF(Основной!$E$2:$E$999=$E$2,ROW(Основной!C$2:C$999)),ROW(C20))),"")</f>
        <v/>
      </c>
      <c r="D21" s="13" t="str">
        <f aca="false" t="array" ref="D21:D21">IFERROR(INDEX(Основной!D$1:D$999,SMALL(IF(Основной!$E$2:$E$999=$E$2,ROW(Основной!D$2:D$999)),ROW(D20))),"")</f>
        <v/>
      </c>
      <c r="E21" s="8" t="s">
        <v>25</v>
      </c>
      <c r="F21" s="6"/>
      <c r="G21" s="13" t="str">
        <f aca="false" t="array" ref="G21:G21">IFERROR(INDEX(Основной!G$1:G$999,SMALL(IF(Основной!$E$2:$E$999=$E$2,ROW(Основной!G$2:G$999)),ROW(G20))),"")</f>
        <v/>
      </c>
    </row>
  </sheetData>
  <conditionalFormatting sqref="E2:E21">
    <cfRule type="expression" priority="2" aboveAverage="0" equalAverage="0" bottom="0" percent="0" rank="0" text="" dxfId="14">
      <formula>$F2="Отказ"</formula>
    </cfRule>
    <cfRule type="expression" priority="3" aboveAverage="0" equalAverage="0" bottom="0" percent="0" rank="0" text="" dxfId="15">
      <formula>$F2="Выполнено"</formula>
    </cfRule>
  </conditionalFormatting>
  <conditionalFormatting sqref="F2:F21">
    <cfRule type="expression" priority="4" aboveAverage="0" equalAverage="0" bottom="0" percent="0" rank="0" text="" dxfId="16">
      <formula>$F2="Выполнено"</formula>
    </cfRule>
    <cfRule type="expression" priority="5" aboveAverage="0" equalAverage="0" bottom="0" percent="0" rank="0" text="" dxfId="17">
      <formula>$F2="Отказ"</formula>
    </cfRule>
  </conditionalFormatting>
  <dataValidations count="2">
    <dataValidation allowBlank="true" errorStyle="stop" operator="between" showDropDown="false" showErrorMessage="true" showInputMessage="true" sqref="F2:F21" type="list">
      <formula1>"Выполнено,В работе,Отказ"</formula1>
      <formula2>0</formula2>
    </dataValidation>
    <dataValidation allowBlank="true" errorStyle="stop" operator="between" showDropDown="false" showErrorMessage="true" showInputMessage="true" sqref="E2:E21" type="list">
      <formula1>"Анисимова И.Д.,Брюхова Д.А.,Гулик Е.Н.,Зобнина Е.Л.,Мещанинов И.А.,Хабибуллин Р.Р."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1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F3" activeCellId="0" sqref="F3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5"/>
    <col collapsed="false" customWidth="true" hidden="false" outlineLevel="0" max="2" min="2" style="1" width="70"/>
    <col collapsed="false" customWidth="true" hidden="false" outlineLevel="0" max="3" min="3" style="1" width="26.71"/>
    <col collapsed="false" customWidth="true" hidden="false" outlineLevel="0" max="4" min="4" style="10" width="22.42"/>
    <col collapsed="false" customWidth="true" hidden="false" outlineLevel="0" max="5" min="5" style="1" width="24.57"/>
    <col collapsed="false" customWidth="true" hidden="false" outlineLevel="0" max="6" min="6" style="1" width="25.29"/>
    <col collapsed="false" customWidth="true" hidden="false" outlineLevel="0" max="7" min="7" style="10" width="20.29"/>
    <col collapsed="false" customWidth="false" hidden="false" outlineLevel="0" max="9" min="8" style="1" width="9.14"/>
    <col collapsed="false" customWidth="true" hidden="false" outlineLevel="0" max="10" min="10" style="1" width="18.57"/>
    <col collapsed="false" customWidth="false" hidden="false" outlineLevel="0" max="16384" min="11" style="1" width="9.14"/>
  </cols>
  <sheetData>
    <row r="1" customFormat="false" ht="30" hidden="false" customHeight="false" outlineLevel="0" collapsed="false">
      <c r="A1" s="2" t="s">
        <v>0</v>
      </c>
      <c r="B1" s="2" t="s">
        <v>1</v>
      </c>
      <c r="C1" s="2" t="s">
        <v>2</v>
      </c>
      <c r="D1" s="11" t="s">
        <v>3</v>
      </c>
      <c r="E1" s="2" t="s">
        <v>4</v>
      </c>
      <c r="F1" s="2" t="s">
        <v>5</v>
      </c>
      <c r="G1" s="11" t="s">
        <v>6</v>
      </c>
    </row>
    <row r="2" customFormat="false" ht="15" hidden="false" customHeight="false" outlineLevel="0" collapsed="false">
      <c r="A2" s="4" t="n">
        <f aca="false" t="array" ref="A2:A2">IFERROR(INDEX(Основной!A$1:A$999,SMALL(IF(Основной!$E$2:$E$999=$E$2,ROW(Основной!A$2:A$999)),ROW(A1))),"")</f>
        <v>45589</v>
      </c>
      <c r="B2" s="4" t="str">
        <f aca="false" t="array" ref="B2:B2">IFERROR(INDEX(Основной!B$1:B$999,SMALL(IF(Основной!$E$2:$E$999=$E$2,ROW(Основной!B$2:B$999)),ROW(B1))),"")</f>
        <v>Задача 2</v>
      </c>
      <c r="C2" s="4" t="str">
        <f aca="false" t="array" ref="C2:C2">IFERROR(INDEX(Основной!C$1:C$999,SMALL(IF(Основной!$E$2:$E$999=$E$2,ROW(Основной!C$2:C$999)),ROW(C1))),"")</f>
        <v>Менеджер 4</v>
      </c>
      <c r="D2" s="13" t="n">
        <f aca="false" t="array" ref="D2:D2">IFERROR(INDEX(Основной!D$1:D$999,SMALL(IF(Основной!$E$2:$E$999=$E$2,ROW(Основной!D$2:D$999)),ROW(D1))),"")</f>
        <v>1</v>
      </c>
      <c r="E2" s="6" t="s">
        <v>18</v>
      </c>
      <c r="F2" s="6" t="s">
        <v>91</v>
      </c>
      <c r="G2" s="13" t="n">
        <f aca="false" t="array" ref="G2:G2">IFERROR(INDEX(Основной!G$1:G$999,SMALL(IF(Основной!$E$2:$E$999=$E$2,ROW(Основной!G$2:G$999)),ROW(G1))),"")</f>
        <v>100013</v>
      </c>
      <c r="J2" s="3"/>
    </row>
    <row r="3" customFormat="false" ht="15" hidden="false" customHeight="false" outlineLevel="0" collapsed="false">
      <c r="A3" s="4" t="str">
        <f aca="false" t="array" ref="A3:A3">IFERROR(INDEX(Основной!A$1:A$999,SMALL(IF(Основной!$E$2:$E$999=$E$2,ROW(Основной!A$2:A$999)),ROW(A2))),"")</f>
        <v/>
      </c>
      <c r="B3" s="4" t="str">
        <f aca="false" t="array" ref="B3:B3">IFERROR(INDEX(Основной!B$1:B$999,SMALL(IF(Основной!$E$2:$E$999=$E$2,ROW(Основной!B$2:B$999)),ROW(B2))),"")</f>
        <v/>
      </c>
      <c r="C3" s="4" t="str">
        <f aca="false" t="array" ref="C3:C3">IFERROR(INDEX(Основной!C$1:C$999,SMALL(IF(Основной!$E$2:$E$999=$E$2,ROW(Основной!C$2:C$999)),ROW(C2))),"")</f>
        <v/>
      </c>
      <c r="D3" s="13" t="str">
        <f aca="false" t="array" ref="D3:D3">IFERROR(INDEX(Основной!D$1:D$999,SMALL(IF(Основной!$E$2:$E$999=$E$2,ROW(Основной!D$2:D$999)),ROW(D2))),"")</f>
        <v/>
      </c>
      <c r="E3" s="6" t="s">
        <v>18</v>
      </c>
      <c r="F3" s="6"/>
      <c r="G3" s="13" t="str">
        <f aca="false" t="array" ref="G3:G3">IFERROR(INDEX(Основной!G$1:G$999,SMALL(IF(Основной!$E$2:$E$999=$E$2,ROW(Основной!G$2:G$999)),ROW(G2))),"")</f>
        <v/>
      </c>
    </row>
    <row r="4" customFormat="false" ht="15" hidden="false" customHeight="false" outlineLevel="0" collapsed="false">
      <c r="A4" s="4" t="str">
        <f aca="false" t="array" ref="A4:A4">IFERROR(INDEX(Основной!A$1:A$999,SMALL(IF(Основной!$E$2:$E$999=$E$2,ROW(Основной!A$2:A$999)),ROW(A3))),"")</f>
        <v/>
      </c>
      <c r="B4" s="4" t="str">
        <f aca="false" t="array" ref="B4:B4">IFERROR(INDEX(Основной!B$1:B$999,SMALL(IF(Основной!$E$2:$E$999=$E$2,ROW(Основной!B$2:B$999)),ROW(B3))),"")</f>
        <v/>
      </c>
      <c r="C4" s="4" t="str">
        <f aca="false" t="array" ref="C4:C4">IFERROR(INDEX(Основной!C$1:C$999,SMALL(IF(Основной!$E$2:$E$999=$E$2,ROW(Основной!C$2:C$999)),ROW(C3))),"")</f>
        <v/>
      </c>
      <c r="D4" s="13" t="str">
        <f aca="false" t="array" ref="D4:D4">IFERROR(INDEX(Основной!D$1:D$999,SMALL(IF(Основной!$E$2:$E$999=$E$2,ROW(Основной!D$2:D$999)),ROW(D3))),"")</f>
        <v/>
      </c>
      <c r="E4" s="6" t="s">
        <v>18</v>
      </c>
      <c r="F4" s="6"/>
      <c r="G4" s="13" t="str">
        <f aca="false" t="array" ref="G4:G4">IFERROR(INDEX(Основной!G$1:G$999,SMALL(IF(Основной!$E$2:$E$999=$E$2,ROW(Основной!G$2:G$999)),ROW(G3))),"")</f>
        <v/>
      </c>
    </row>
    <row r="5" customFormat="false" ht="15" hidden="false" customHeight="false" outlineLevel="0" collapsed="false">
      <c r="A5" s="4" t="str">
        <f aca="false" t="array" ref="A5:A5">IFERROR(INDEX(Основной!A$1:A$999,SMALL(IF(Основной!$E$2:$E$999=$E$2,ROW(Основной!A$2:A$999)),ROW(A4))),"")</f>
        <v/>
      </c>
      <c r="B5" s="4" t="str">
        <f aca="false" t="array" ref="B5:B5">IFERROR(INDEX(Основной!B$1:B$999,SMALL(IF(Основной!$E$2:$E$999=$E$2,ROW(Основной!B$2:B$999)),ROW(B4))),"")</f>
        <v/>
      </c>
      <c r="C5" s="4" t="str">
        <f aca="false" t="array" ref="C5:C5">IFERROR(INDEX(Основной!C$1:C$999,SMALL(IF(Основной!$E$2:$E$999=$E$2,ROW(Основной!C$2:C$999)),ROW(C4))),"")</f>
        <v/>
      </c>
      <c r="D5" s="13" t="str">
        <f aca="false" t="array" ref="D5:D5">IFERROR(INDEX(Основной!D$1:D$999,SMALL(IF(Основной!$E$2:$E$999=$E$2,ROW(Основной!D$2:D$999)),ROW(D4))),"")</f>
        <v/>
      </c>
      <c r="E5" s="6" t="s">
        <v>18</v>
      </c>
      <c r="F5" s="6"/>
      <c r="G5" s="13" t="str">
        <f aca="false" t="array" ref="G5:G5">IFERROR(INDEX(Основной!G$1:G$999,SMALL(IF(Основной!$E$2:$E$999=$E$2,ROW(Основной!G$2:G$999)),ROW(G4))),"")</f>
        <v/>
      </c>
    </row>
    <row r="6" customFormat="false" ht="15" hidden="false" customHeight="false" outlineLevel="0" collapsed="false">
      <c r="A6" s="4" t="str">
        <f aca="false" t="array" ref="A6:A6">IFERROR(INDEX(Основной!A$1:A$999,SMALL(IF(Основной!$E$2:$E$999=$E$2,ROW(Основной!A$2:A$999)),ROW(A5))),"")</f>
        <v/>
      </c>
      <c r="B6" s="4" t="str">
        <f aca="false" t="array" ref="B6:B6">IFERROR(INDEX(Основной!B$1:B$999,SMALL(IF(Основной!$E$2:$E$999=$E$2,ROW(Основной!B$2:B$999)),ROW(B5))),"")</f>
        <v/>
      </c>
      <c r="C6" s="4" t="str">
        <f aca="false" t="array" ref="C6:C6">IFERROR(INDEX(Основной!C$1:C$999,SMALL(IF(Основной!$E$2:$E$999=$E$2,ROW(Основной!C$2:C$999)),ROW(C5))),"")</f>
        <v/>
      </c>
      <c r="D6" s="13" t="str">
        <f aca="false" t="array" ref="D6:D6">IFERROR(INDEX(Основной!D$1:D$999,SMALL(IF(Основной!$E$2:$E$999=$E$2,ROW(Основной!D$2:D$999)),ROW(D5))),"")</f>
        <v/>
      </c>
      <c r="E6" s="6" t="s">
        <v>18</v>
      </c>
      <c r="F6" s="6"/>
      <c r="G6" s="13" t="str">
        <f aca="false" t="array" ref="G6:G6">IFERROR(INDEX(Основной!G$1:G$999,SMALL(IF(Основной!$E$2:$E$999=$E$2,ROW(Основной!G$2:G$999)),ROW(G5))),"")</f>
        <v/>
      </c>
    </row>
    <row r="7" customFormat="false" ht="15" hidden="false" customHeight="false" outlineLevel="0" collapsed="false">
      <c r="A7" s="4" t="str">
        <f aca="false" t="array" ref="A7:A7">IFERROR(INDEX(Основной!A$1:A$999,SMALL(IF(Основной!$E$2:$E$999=$E$2,ROW(Основной!A$2:A$999)),ROW(A6))),"")</f>
        <v/>
      </c>
      <c r="B7" s="4" t="str">
        <f aca="false" t="array" ref="B7:B7">IFERROR(INDEX(Основной!B$1:B$999,SMALL(IF(Основной!$E$2:$E$999=$E$2,ROW(Основной!B$2:B$999)),ROW(B6))),"")</f>
        <v/>
      </c>
      <c r="C7" s="4" t="str">
        <f aca="false" t="array" ref="C7:C7">IFERROR(INDEX(Основной!C$1:C$999,SMALL(IF(Основной!$E$2:$E$999=$E$2,ROW(Основной!C$2:C$999)),ROW(C6))),"")</f>
        <v/>
      </c>
      <c r="D7" s="13" t="str">
        <f aca="false" t="array" ref="D7:D7">IFERROR(INDEX(Основной!D$1:D$999,SMALL(IF(Основной!$E$2:$E$999=$E$2,ROW(Основной!D$2:D$999)),ROW(D6))),"")</f>
        <v/>
      </c>
      <c r="E7" s="6" t="s">
        <v>18</v>
      </c>
      <c r="F7" s="6"/>
      <c r="G7" s="13" t="str">
        <f aca="false" t="array" ref="G7:G7">IFERROR(INDEX(Основной!G$1:G$999,SMALL(IF(Основной!$E$2:$E$999=$E$2,ROW(Основной!G$2:G$999)),ROW(G6))),"")</f>
        <v/>
      </c>
    </row>
    <row r="8" customFormat="false" ht="15" hidden="false" customHeight="false" outlineLevel="0" collapsed="false">
      <c r="A8" s="4" t="str">
        <f aca="false" t="array" ref="A8:A8">IFERROR(INDEX(Основной!A$1:A$999,SMALL(IF(Основной!$E$2:$E$999=$E$2,ROW(Основной!A$2:A$999)),ROW(A7))),"")</f>
        <v/>
      </c>
      <c r="B8" s="4" t="str">
        <f aca="false" t="array" ref="B8:B8">IFERROR(INDEX(Основной!B$1:B$999,SMALL(IF(Основной!$E$2:$E$999=$E$2,ROW(Основной!B$2:B$999)),ROW(B7))),"")</f>
        <v/>
      </c>
      <c r="C8" s="4" t="str">
        <f aca="false" t="array" ref="C8:C8">IFERROR(INDEX(Основной!C$1:C$999,SMALL(IF(Основной!$E$2:$E$999=$E$2,ROW(Основной!C$2:C$999)),ROW(C7))),"")</f>
        <v/>
      </c>
      <c r="D8" s="13" t="str">
        <f aca="false" t="array" ref="D8:D8">IFERROR(INDEX(Основной!D$1:D$999,SMALL(IF(Основной!$E$2:$E$999=$E$2,ROW(Основной!D$2:D$999)),ROW(D7))),"")</f>
        <v/>
      </c>
      <c r="E8" s="6" t="s">
        <v>18</v>
      </c>
      <c r="F8" s="6"/>
      <c r="G8" s="13" t="str">
        <f aca="false" t="array" ref="G8:G8">IFERROR(INDEX(Основной!G$1:G$999,SMALL(IF(Основной!$E$2:$E$999=$E$2,ROW(Основной!G$2:G$999)),ROW(G7))),"")</f>
        <v/>
      </c>
    </row>
    <row r="9" customFormat="false" ht="15" hidden="false" customHeight="false" outlineLevel="0" collapsed="false">
      <c r="A9" s="4" t="str">
        <f aca="false" t="array" ref="A9:A9">IFERROR(INDEX(Основной!A$1:A$999,SMALL(IF(Основной!$E$2:$E$999=$E$2,ROW(Основной!A$2:A$999)),ROW(A8))),"")</f>
        <v/>
      </c>
      <c r="B9" s="4" t="str">
        <f aca="false" t="array" ref="B9:B9">IFERROR(INDEX(Основной!B$1:B$999,SMALL(IF(Основной!$E$2:$E$999=$E$2,ROW(Основной!B$2:B$999)),ROW(B8))),"")</f>
        <v/>
      </c>
      <c r="C9" s="4" t="str">
        <f aca="false" t="array" ref="C9:C9">IFERROR(INDEX(Основной!C$1:C$999,SMALL(IF(Основной!$E$2:$E$999=$E$2,ROW(Основной!C$2:C$999)),ROW(C8))),"")</f>
        <v/>
      </c>
      <c r="D9" s="13" t="str">
        <f aca="false" t="array" ref="D9:D9">IFERROR(INDEX(Основной!D$1:D$999,SMALL(IF(Основной!$E$2:$E$999=$E$2,ROW(Основной!D$2:D$999)),ROW(D8))),"")</f>
        <v/>
      </c>
      <c r="E9" s="6" t="s">
        <v>18</v>
      </c>
      <c r="F9" s="6"/>
      <c r="G9" s="13" t="str">
        <f aca="false" t="array" ref="G9:G9">IFERROR(INDEX(Основной!G$1:G$999,SMALL(IF(Основной!$E$2:$E$999=$E$2,ROW(Основной!G$2:G$999)),ROW(G8))),"")</f>
        <v/>
      </c>
    </row>
    <row r="10" customFormat="false" ht="15" hidden="false" customHeight="false" outlineLevel="0" collapsed="false">
      <c r="A10" s="4" t="str">
        <f aca="false" t="array" ref="A10:A10">IFERROR(INDEX(Основной!A$1:A$999,SMALL(IF(Основной!$E$2:$E$999=$E$2,ROW(Основной!A$2:A$999)),ROW(A9))),"")</f>
        <v/>
      </c>
      <c r="B10" s="4" t="str">
        <f aca="false" t="array" ref="B10:B10">IFERROR(INDEX(Основной!B$1:B$999,SMALL(IF(Основной!$E$2:$E$999=$E$2,ROW(Основной!B$2:B$999)),ROW(B9))),"")</f>
        <v/>
      </c>
      <c r="C10" s="4" t="str">
        <f aca="false" t="array" ref="C10:C10">IFERROR(INDEX(Основной!C$1:C$999,SMALL(IF(Основной!$E$2:$E$999=$E$2,ROW(Основной!C$2:C$999)),ROW(C9))),"")</f>
        <v/>
      </c>
      <c r="D10" s="13" t="str">
        <f aca="false" t="array" ref="D10:D10">IFERROR(INDEX(Основной!D$1:D$999,SMALL(IF(Основной!$E$2:$E$999=$E$2,ROW(Основной!D$2:D$999)),ROW(D9))),"")</f>
        <v/>
      </c>
      <c r="E10" s="6" t="s">
        <v>18</v>
      </c>
      <c r="F10" s="6"/>
      <c r="G10" s="13" t="str">
        <f aca="false" t="array" ref="G10:G10">IFERROR(INDEX(Основной!G$1:G$999,SMALL(IF(Основной!$E$2:$E$999=$E$2,ROW(Основной!G$2:G$999)),ROW(G9))),"")</f>
        <v/>
      </c>
    </row>
    <row r="11" customFormat="false" ht="15" hidden="false" customHeight="false" outlineLevel="0" collapsed="false">
      <c r="A11" s="4" t="str">
        <f aca="false" t="array" ref="A11:A11">IFERROR(INDEX(Основной!A$1:A$999,SMALL(IF(Основной!$E$2:$E$999=$E$2,ROW(Основной!A$2:A$999)),ROW(A10))),"")</f>
        <v/>
      </c>
      <c r="B11" s="4" t="str">
        <f aca="false" t="array" ref="B11:B11">IFERROR(INDEX(Основной!B$1:B$999,SMALL(IF(Основной!$E$2:$E$999=$E$2,ROW(Основной!B$2:B$999)),ROW(B10))),"")</f>
        <v/>
      </c>
      <c r="C11" s="4" t="str">
        <f aca="false" t="array" ref="C11:C11">IFERROR(INDEX(Основной!C$1:C$999,SMALL(IF(Основной!$E$2:$E$999=$E$2,ROW(Основной!C$2:C$999)),ROW(C10))),"")</f>
        <v/>
      </c>
      <c r="D11" s="13" t="str">
        <f aca="false" t="array" ref="D11:D11">IFERROR(INDEX(Основной!D$1:D$999,SMALL(IF(Основной!$E$2:$E$999=$E$2,ROW(Основной!D$2:D$999)),ROW(D10))),"")</f>
        <v/>
      </c>
      <c r="E11" s="6" t="s">
        <v>18</v>
      </c>
      <c r="F11" s="6"/>
      <c r="G11" s="13" t="str">
        <f aca="false" t="array" ref="G11:G11">IFERROR(INDEX(Основной!G$1:G$999,SMALL(IF(Основной!$E$2:$E$999=$E$2,ROW(Основной!G$2:G$999)),ROW(G10))),"")</f>
        <v/>
      </c>
    </row>
    <row r="12" customFormat="false" ht="15" hidden="false" customHeight="false" outlineLevel="0" collapsed="false">
      <c r="A12" s="4" t="str">
        <f aca="false" t="array" ref="A12:A12">IFERROR(INDEX(Основной!A$1:A$999,SMALL(IF(Основной!$E$2:$E$999=$E$2,ROW(Основной!A$2:A$999)),ROW(A11))),"")</f>
        <v/>
      </c>
      <c r="B12" s="4" t="str">
        <f aca="false" t="array" ref="B12:B12">IFERROR(INDEX(Основной!B$1:B$999,SMALL(IF(Основной!$E$2:$E$999=$E$2,ROW(Основной!B$2:B$999)),ROW(B11))),"")</f>
        <v/>
      </c>
      <c r="C12" s="4" t="str">
        <f aca="false" t="array" ref="C12:C12">IFERROR(INDEX(Основной!C$1:C$999,SMALL(IF(Основной!$E$2:$E$999=$E$2,ROW(Основной!C$2:C$999)),ROW(C11))),"")</f>
        <v/>
      </c>
      <c r="D12" s="13" t="str">
        <f aca="false" t="array" ref="D12:D12">IFERROR(INDEX(Основной!D$1:D$999,SMALL(IF(Основной!$E$2:$E$999=$E$2,ROW(Основной!D$2:D$999)),ROW(D11))),"")</f>
        <v/>
      </c>
      <c r="E12" s="6" t="s">
        <v>18</v>
      </c>
      <c r="F12" s="6"/>
      <c r="G12" s="13" t="str">
        <f aca="false" t="array" ref="G12:G12">IFERROR(INDEX(Основной!G$1:G$999,SMALL(IF(Основной!$E$2:$E$999=$E$2,ROW(Основной!G$2:G$999)),ROW(G11))),"")</f>
        <v/>
      </c>
    </row>
    <row r="13" customFormat="false" ht="15" hidden="false" customHeight="false" outlineLevel="0" collapsed="false">
      <c r="A13" s="4" t="str">
        <f aca="false" t="array" ref="A13:A13">IFERROR(INDEX(Основной!A$1:A$999,SMALL(IF(Основной!$E$2:$E$999=$E$2,ROW(Основной!A$2:A$999)),ROW(A12))),"")</f>
        <v/>
      </c>
      <c r="B13" s="4" t="str">
        <f aca="false" t="array" ref="B13:B13">IFERROR(INDEX(Основной!B$1:B$999,SMALL(IF(Основной!$E$2:$E$999=$E$2,ROW(Основной!B$2:B$999)),ROW(B12))),"")</f>
        <v/>
      </c>
      <c r="C13" s="4" t="str">
        <f aca="false" t="array" ref="C13:C13">IFERROR(INDEX(Основной!C$1:C$999,SMALL(IF(Основной!$E$2:$E$999=$E$2,ROW(Основной!C$2:C$999)),ROW(C12))),"")</f>
        <v/>
      </c>
      <c r="D13" s="13" t="str">
        <f aca="false" t="array" ref="D13:D13">IFERROR(INDEX(Основной!D$1:D$999,SMALL(IF(Основной!$E$2:$E$999=$E$2,ROW(Основной!D$2:D$999)),ROW(D12))),"")</f>
        <v/>
      </c>
      <c r="E13" s="6" t="s">
        <v>18</v>
      </c>
      <c r="F13" s="6"/>
      <c r="G13" s="13" t="str">
        <f aca="false" t="array" ref="G13:G13">IFERROR(INDEX(Основной!G$1:G$999,SMALL(IF(Основной!$E$2:$E$999=$E$2,ROW(Основной!G$2:G$999)),ROW(G12))),"")</f>
        <v/>
      </c>
    </row>
    <row r="14" customFormat="false" ht="15" hidden="false" customHeight="false" outlineLevel="0" collapsed="false">
      <c r="A14" s="4" t="str">
        <f aca="false" t="array" ref="A14:A14">IFERROR(INDEX(Основной!A$1:A$999,SMALL(IF(Основной!$E$2:$E$999=$E$2,ROW(Основной!A$2:A$999)),ROW(A13))),"")</f>
        <v/>
      </c>
      <c r="B14" s="4" t="str">
        <f aca="false" t="array" ref="B14:B14">IFERROR(INDEX(Основной!B$1:B$999,SMALL(IF(Основной!$E$2:$E$999=$E$2,ROW(Основной!B$2:B$999)),ROW(B13))),"")</f>
        <v/>
      </c>
      <c r="C14" s="4" t="str">
        <f aca="false" t="array" ref="C14:C14">IFERROR(INDEX(Основной!C$1:C$999,SMALL(IF(Основной!$E$2:$E$999=$E$2,ROW(Основной!C$2:C$999)),ROW(C13))),"")</f>
        <v/>
      </c>
      <c r="D14" s="13" t="str">
        <f aca="false" t="array" ref="D14:D14">IFERROR(INDEX(Основной!D$1:D$999,SMALL(IF(Основной!$E$2:$E$999=$E$2,ROW(Основной!D$2:D$999)),ROW(D13))),"")</f>
        <v/>
      </c>
      <c r="E14" s="6" t="s">
        <v>18</v>
      </c>
      <c r="F14" s="6"/>
      <c r="G14" s="13" t="str">
        <f aca="false" t="array" ref="G14:G14">IFERROR(INDEX(Основной!G$1:G$999,SMALL(IF(Основной!$E$2:$E$999=$E$2,ROW(Основной!G$2:G$999)),ROW(G13))),"")</f>
        <v/>
      </c>
    </row>
    <row r="15" customFormat="false" ht="15" hidden="false" customHeight="false" outlineLevel="0" collapsed="false">
      <c r="A15" s="4" t="str">
        <f aca="false" t="array" ref="A15:A15">IFERROR(INDEX(Основной!A$1:A$999,SMALL(IF(Основной!$E$2:$E$999=$E$2,ROW(Основной!A$2:A$999)),ROW(A14))),"")</f>
        <v/>
      </c>
      <c r="B15" s="4" t="str">
        <f aca="false" t="array" ref="B15:B15">IFERROR(INDEX(Основной!B$1:B$999,SMALL(IF(Основной!$E$2:$E$999=$E$2,ROW(Основной!B$2:B$999)),ROW(B14))),"")</f>
        <v/>
      </c>
      <c r="C15" s="4" t="str">
        <f aca="false" t="array" ref="C15:C15">IFERROR(INDEX(Основной!C$1:C$999,SMALL(IF(Основной!$E$2:$E$999=$E$2,ROW(Основной!C$2:C$999)),ROW(C14))),"")</f>
        <v/>
      </c>
      <c r="D15" s="13" t="str">
        <f aca="false" t="array" ref="D15:D15">IFERROR(INDEX(Основной!D$1:D$999,SMALL(IF(Основной!$E$2:$E$999=$E$2,ROW(Основной!D$2:D$999)),ROW(D14))),"")</f>
        <v/>
      </c>
      <c r="E15" s="6" t="s">
        <v>18</v>
      </c>
      <c r="F15" s="6"/>
      <c r="G15" s="13" t="str">
        <f aca="false" t="array" ref="G15:G15">IFERROR(INDEX(Основной!G$1:G$999,SMALL(IF(Основной!$E$2:$E$999=$E$2,ROW(Основной!G$2:G$999)),ROW(G14))),"")</f>
        <v/>
      </c>
    </row>
    <row r="16" customFormat="false" ht="15" hidden="false" customHeight="false" outlineLevel="0" collapsed="false">
      <c r="A16" s="4" t="str">
        <f aca="false" t="array" ref="A16:A16">IFERROR(INDEX(Основной!A$1:A$999,SMALL(IF(Основной!$E$2:$E$999=$E$2,ROW(Основной!A$2:A$999)),ROW(A15))),"")</f>
        <v/>
      </c>
      <c r="B16" s="4" t="str">
        <f aca="false" t="array" ref="B16:B16">IFERROR(INDEX(Основной!B$1:B$999,SMALL(IF(Основной!$E$2:$E$999=$E$2,ROW(Основной!B$2:B$999)),ROW(B15))),"")</f>
        <v/>
      </c>
      <c r="C16" s="4" t="str">
        <f aca="false" t="array" ref="C16:C16">IFERROR(INDEX(Основной!C$1:C$999,SMALL(IF(Основной!$E$2:$E$999=$E$2,ROW(Основной!C$2:C$999)),ROW(C15))),"")</f>
        <v/>
      </c>
      <c r="D16" s="13" t="str">
        <f aca="false" t="array" ref="D16:D16">IFERROR(INDEX(Основной!D$1:D$999,SMALL(IF(Основной!$E$2:$E$999=$E$2,ROW(Основной!D$2:D$999)),ROW(D15))),"")</f>
        <v/>
      </c>
      <c r="E16" s="6" t="s">
        <v>18</v>
      </c>
      <c r="F16" s="6"/>
      <c r="G16" s="13" t="str">
        <f aca="false" t="array" ref="G16:G16">IFERROR(INDEX(Основной!G$1:G$999,SMALL(IF(Основной!$E$2:$E$999=$E$2,ROW(Основной!G$2:G$999)),ROW(G15))),"")</f>
        <v/>
      </c>
    </row>
    <row r="17" customFormat="false" ht="15" hidden="false" customHeight="false" outlineLevel="0" collapsed="false">
      <c r="A17" s="4" t="str">
        <f aca="false" t="array" ref="A17:A17">IFERROR(INDEX(Основной!A$1:A$999,SMALL(IF(Основной!$E$2:$E$999=$E$2,ROW(Основной!A$2:A$999)),ROW(A16))),"")</f>
        <v/>
      </c>
      <c r="B17" s="4" t="str">
        <f aca="false" t="array" ref="B17:B17">IFERROR(INDEX(Основной!B$1:B$999,SMALL(IF(Основной!$E$2:$E$999=$E$2,ROW(Основной!B$2:B$999)),ROW(B16))),"")</f>
        <v/>
      </c>
      <c r="C17" s="4" t="str">
        <f aca="false" t="array" ref="C17:C17">IFERROR(INDEX(Основной!C$1:C$999,SMALL(IF(Основной!$E$2:$E$999=$E$2,ROW(Основной!C$2:C$999)),ROW(C16))),"")</f>
        <v/>
      </c>
      <c r="D17" s="13" t="str">
        <f aca="false" t="array" ref="D17:D17">IFERROR(INDEX(Основной!D$1:D$999,SMALL(IF(Основной!$E$2:$E$999=$E$2,ROW(Основной!D$2:D$999)),ROW(D16))),"")</f>
        <v/>
      </c>
      <c r="E17" s="6" t="s">
        <v>18</v>
      </c>
      <c r="F17" s="6"/>
      <c r="G17" s="13" t="str">
        <f aca="false" t="array" ref="G17:G17">IFERROR(INDEX(Основной!G$1:G$999,SMALL(IF(Основной!$E$2:$E$999=$E$2,ROW(Основной!G$2:G$999)),ROW(G16))),"")</f>
        <v/>
      </c>
    </row>
    <row r="18" customFormat="false" ht="15" hidden="false" customHeight="false" outlineLevel="0" collapsed="false">
      <c r="A18" s="4" t="str">
        <f aca="false" t="array" ref="A18:A18">IFERROR(INDEX(Основной!A$1:A$999,SMALL(IF(Основной!$E$2:$E$999=$E$2,ROW(Основной!A$2:A$999)),ROW(A17))),"")</f>
        <v/>
      </c>
      <c r="B18" s="4" t="str">
        <f aca="false" t="array" ref="B18:B18">IFERROR(INDEX(Основной!B$1:B$999,SMALL(IF(Основной!$E$2:$E$999=$E$2,ROW(Основной!B$2:B$999)),ROW(B17))),"")</f>
        <v/>
      </c>
      <c r="C18" s="4" t="str">
        <f aca="false" t="array" ref="C18:C18">IFERROR(INDEX(Основной!C$1:C$999,SMALL(IF(Основной!$E$2:$E$999=$E$2,ROW(Основной!C$2:C$999)),ROW(C17))),"")</f>
        <v/>
      </c>
      <c r="D18" s="13" t="str">
        <f aca="false" t="array" ref="D18:D18">IFERROR(INDEX(Основной!D$1:D$999,SMALL(IF(Основной!$E$2:$E$999=$E$2,ROW(Основной!D$2:D$999)),ROW(D17))),"")</f>
        <v/>
      </c>
      <c r="E18" s="6" t="s">
        <v>18</v>
      </c>
      <c r="F18" s="6"/>
      <c r="G18" s="13" t="str">
        <f aca="false" t="array" ref="G18:G18">IFERROR(INDEX(Основной!G$1:G$999,SMALL(IF(Основной!$E$2:$E$999=$E$2,ROW(Основной!G$2:G$999)),ROW(G17))),"")</f>
        <v/>
      </c>
    </row>
    <row r="19" customFormat="false" ht="15" hidden="false" customHeight="false" outlineLevel="0" collapsed="false">
      <c r="A19" s="4" t="str">
        <f aca="false" t="array" ref="A19:A19">IFERROR(INDEX(Основной!A$1:A$999,SMALL(IF(Основной!$E$2:$E$999=$E$2,ROW(Основной!A$2:A$999)),ROW(A18))),"")</f>
        <v/>
      </c>
      <c r="B19" s="4" t="str">
        <f aca="false" t="array" ref="B19:B19">IFERROR(INDEX(Основной!B$1:B$999,SMALL(IF(Основной!$E$2:$E$999=$E$2,ROW(Основной!B$2:B$999)),ROW(B18))),"")</f>
        <v/>
      </c>
      <c r="C19" s="4" t="str">
        <f aca="false" t="array" ref="C19:C19">IFERROR(INDEX(Основной!C$1:C$999,SMALL(IF(Основной!$E$2:$E$999=$E$2,ROW(Основной!C$2:C$999)),ROW(C18))),"")</f>
        <v/>
      </c>
      <c r="D19" s="13" t="str">
        <f aca="false" t="array" ref="D19:D19">IFERROR(INDEX(Основной!D$1:D$999,SMALL(IF(Основной!$E$2:$E$999=$E$2,ROW(Основной!D$2:D$999)),ROW(D18))),"")</f>
        <v/>
      </c>
      <c r="E19" s="6" t="s">
        <v>18</v>
      </c>
      <c r="F19" s="6"/>
      <c r="G19" s="13" t="str">
        <f aca="false" t="array" ref="G19:G19">IFERROR(INDEX(Основной!G$1:G$999,SMALL(IF(Основной!$E$2:$E$999=$E$2,ROW(Основной!G$2:G$999)),ROW(G18))),"")</f>
        <v/>
      </c>
    </row>
    <row r="20" customFormat="false" ht="15" hidden="false" customHeight="false" outlineLevel="0" collapsed="false">
      <c r="A20" s="4" t="str">
        <f aca="false" t="array" ref="A20:A20">IFERROR(INDEX(Основной!A$1:A$999,SMALL(IF(Основной!$E$2:$E$999=$E$2,ROW(Основной!A$2:A$999)),ROW(A19))),"")</f>
        <v/>
      </c>
      <c r="B20" s="4" t="str">
        <f aca="false" t="array" ref="B20:B20">IFERROR(INDEX(Основной!B$1:B$999,SMALL(IF(Основной!$E$2:$E$999=$E$2,ROW(Основной!B$2:B$999)),ROW(B19))),"")</f>
        <v/>
      </c>
      <c r="C20" s="4" t="str">
        <f aca="false" t="array" ref="C20:C20">IFERROR(INDEX(Основной!C$1:C$999,SMALL(IF(Основной!$E$2:$E$999=$E$2,ROW(Основной!C$2:C$999)),ROW(C19))),"")</f>
        <v/>
      </c>
      <c r="D20" s="13" t="str">
        <f aca="false" t="array" ref="D20:D20">IFERROR(INDEX(Основной!D$1:D$999,SMALL(IF(Основной!$E$2:$E$999=$E$2,ROW(Основной!D$2:D$999)),ROW(D19))),"")</f>
        <v/>
      </c>
      <c r="E20" s="6" t="s">
        <v>18</v>
      </c>
      <c r="F20" s="6"/>
      <c r="G20" s="13" t="str">
        <f aca="false" t="array" ref="G20:G20">IFERROR(INDEX(Основной!G$1:G$999,SMALL(IF(Основной!$E$2:$E$999=$E$2,ROW(Основной!G$2:G$999)),ROW(G19))),"")</f>
        <v/>
      </c>
    </row>
    <row r="21" customFormat="false" ht="15" hidden="false" customHeight="false" outlineLevel="0" collapsed="false">
      <c r="A21" s="4" t="str">
        <f aca="false" t="array" ref="A21:A21">IFERROR(INDEX(Основной!A$1:A$999,SMALL(IF(Основной!$E$2:$E$999=$E$2,ROW(Основной!A$2:A$999)),ROW(A20))),"")</f>
        <v/>
      </c>
      <c r="B21" s="4" t="str">
        <f aca="false" t="array" ref="B21:B21">IFERROR(INDEX(Основной!B$1:B$999,SMALL(IF(Основной!$E$2:$E$999=$E$2,ROW(Основной!B$2:B$999)),ROW(B20))),"")</f>
        <v/>
      </c>
      <c r="C21" s="4" t="str">
        <f aca="false" t="array" ref="C21:C21">IFERROR(INDEX(Основной!C$1:C$999,SMALL(IF(Основной!$E$2:$E$999=$E$2,ROW(Основной!C$2:C$999)),ROW(C20))),"")</f>
        <v/>
      </c>
      <c r="D21" s="13" t="str">
        <f aca="false" t="array" ref="D21:D21">IFERROR(INDEX(Основной!D$1:D$999,SMALL(IF(Основной!$E$2:$E$999=$E$2,ROW(Основной!D$2:D$999)),ROW(D20))),"")</f>
        <v/>
      </c>
      <c r="E21" s="6" t="s">
        <v>18</v>
      </c>
      <c r="F21" s="6"/>
      <c r="G21" s="13" t="str">
        <f aca="false" t="array" ref="G21:G21">IFERROR(INDEX(Основной!G$1:G$999,SMALL(IF(Основной!$E$2:$E$999=$E$2,ROW(Основной!G$2:G$999)),ROW(G20))),"")</f>
        <v/>
      </c>
    </row>
  </sheetData>
  <conditionalFormatting sqref="E2:E21">
    <cfRule type="expression" priority="2" aboveAverage="0" equalAverage="0" bottom="0" percent="0" rank="0" text="" dxfId="18">
      <formula>$F2="Отказ"</formula>
    </cfRule>
    <cfRule type="expression" priority="3" aboveAverage="0" equalAverage="0" bottom="0" percent="0" rank="0" text="" dxfId="19">
      <formula>$F2="Выполнено"</formula>
    </cfRule>
  </conditionalFormatting>
  <conditionalFormatting sqref="F2:F21">
    <cfRule type="expression" priority="4" aboveAverage="0" equalAverage="0" bottom="0" percent="0" rank="0" text="" dxfId="20">
      <formula>$F2="Выполнено"</formula>
    </cfRule>
    <cfRule type="expression" priority="5" aboveAverage="0" equalAverage="0" bottom="0" percent="0" rank="0" text="" dxfId="21">
      <formula>$F2="Отказ"</formula>
    </cfRule>
  </conditionalFormatting>
  <dataValidations count="2">
    <dataValidation allowBlank="true" errorStyle="stop" operator="between" showDropDown="false" showErrorMessage="true" showInputMessage="true" sqref="F2:F21" type="list">
      <formula1>"Выполнено,В работе,Отказ"</formula1>
      <formula2>0</formula2>
    </dataValidation>
    <dataValidation allowBlank="true" errorStyle="stop" operator="between" showDropDown="false" showErrorMessage="true" showInputMessage="true" sqref="E2:E21" type="list">
      <formula1>"Анисимова И.Д.,Брюхова Д.А.,Гулик Е.Н.,Зобнина Е.Л.,Мещанинов И.А.,Хабибуллин Р.Р."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1"/>
  <sheetViews>
    <sheetView showFormulas="false" showGridLines="true" showRowColHeaders="true" showZeros="true" rightToLeft="false" tabSelected="false" showOutlineSymbols="true" defaultGridColor="true" view="normal" topLeftCell="A1" colorId="64" zoomScale="140" zoomScaleNormal="140" zoomScalePageLayoutView="100" workbookViewId="0">
      <selection pane="topLeft" activeCell="F2" activeCellId="0" sqref="F2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5"/>
    <col collapsed="false" customWidth="true" hidden="false" outlineLevel="0" max="2" min="2" style="1" width="70"/>
    <col collapsed="false" customWidth="true" hidden="false" outlineLevel="0" max="3" min="3" style="1" width="26.71"/>
    <col collapsed="false" customWidth="true" hidden="false" outlineLevel="0" max="4" min="4" style="10" width="22.42"/>
    <col collapsed="false" customWidth="true" hidden="false" outlineLevel="0" max="5" min="5" style="1" width="24.57"/>
    <col collapsed="false" customWidth="true" hidden="false" outlineLevel="0" max="6" min="6" style="1" width="25.29"/>
    <col collapsed="false" customWidth="true" hidden="false" outlineLevel="0" max="7" min="7" style="10" width="20.29"/>
    <col collapsed="false" customWidth="false" hidden="false" outlineLevel="0" max="9" min="8" style="1" width="9.14"/>
    <col collapsed="false" customWidth="true" hidden="false" outlineLevel="0" max="10" min="10" style="1" width="18.57"/>
    <col collapsed="false" customWidth="false" hidden="false" outlineLevel="0" max="16384" min="11" style="1" width="9.14"/>
  </cols>
  <sheetData>
    <row r="1" customFormat="false" ht="30" hidden="false" customHeight="false" outlineLevel="0" collapsed="false">
      <c r="A1" s="2" t="s">
        <v>0</v>
      </c>
      <c r="B1" s="2" t="s">
        <v>1</v>
      </c>
      <c r="C1" s="2" t="s">
        <v>2</v>
      </c>
      <c r="D1" s="11" t="s">
        <v>3</v>
      </c>
      <c r="E1" s="2" t="s">
        <v>4</v>
      </c>
      <c r="F1" s="2" t="s">
        <v>5</v>
      </c>
      <c r="G1" s="11" t="s">
        <v>6</v>
      </c>
    </row>
    <row r="2" customFormat="false" ht="15" hidden="false" customHeight="false" outlineLevel="0" collapsed="false">
      <c r="A2" s="4" t="n">
        <f aca="false" t="array" ref="A2:A2">IFERROR(INDEX(Основной!A$1:A$999,SMALL(IF(Основной!$E$2:$E$999=$E$2,ROW(Основной!A$2:A$999)),ROW(A1))),"")</f>
        <v>45590</v>
      </c>
      <c r="B2" s="4" t="str">
        <f aca="false" t="array" ref="B2:B2">IFERROR(INDEX(Основной!B$1:B$999,SMALL(IF(Основной!$E$2:$E$999=$E$2,ROW(Основной!B$2:B$999)),ROW(B1))),"")</f>
        <v>Задача 3</v>
      </c>
      <c r="C2" s="4" t="str">
        <f aca="false" t="array" ref="C2:C2">IFERROR(INDEX(Основной!C$1:C$999,SMALL(IF(Основной!$E$2:$E$999=$E$2,ROW(Основной!C$2:C$999)),ROW(C1))),"")</f>
        <v>Менеджер 5</v>
      </c>
      <c r="D2" s="13" t="n">
        <f aca="false" t="array" ref="D2:D2">IFERROR(INDEX(Основной!D$1:D$999,SMALL(IF(Основной!$E$2:$E$999=$E$2,ROW(Основной!D$2:D$999)),ROW(D1))),"")</f>
        <v>1</v>
      </c>
      <c r="E2" s="6" t="s">
        <v>21</v>
      </c>
      <c r="F2" s="6" t="s">
        <v>90</v>
      </c>
      <c r="G2" s="13" t="str">
        <f aca="false" t="array" ref="G2:G2">IFERROR(INDEX(Основной!G$1:G$999,SMALL(IF(Основной!$E$2:$E$999=$E$2,ROW(Основной!G$2:G$999)),ROW(G1))),"")</f>
        <v>до 25.11.2025</v>
      </c>
      <c r="J2" s="3"/>
    </row>
    <row r="3" customFormat="false" ht="15" hidden="false" customHeight="false" outlineLevel="0" collapsed="false">
      <c r="A3" s="4" t="str">
        <f aca="false" t="array" ref="A3:A3">IFERROR(INDEX(Основной!A$1:A$999,SMALL(IF(Основной!$E$2:$E$999=$E$2,ROW(Основной!A$2:A$999)),ROW(A2))),"")</f>
        <v/>
      </c>
      <c r="B3" s="4" t="str">
        <f aca="false" t="array" ref="B3:B3">IFERROR(INDEX(Основной!B$1:B$999,SMALL(IF(Основной!$E$2:$E$999=$E$2,ROW(Основной!B$2:B$999)),ROW(B2))),"")</f>
        <v/>
      </c>
      <c r="C3" s="4" t="str">
        <f aca="false" t="array" ref="C3:C3">IFERROR(INDEX(Основной!C$1:C$999,SMALL(IF(Основной!$E$2:$E$999=$E$2,ROW(Основной!C$2:C$999)),ROW(C2))),"")</f>
        <v/>
      </c>
      <c r="D3" s="13" t="str">
        <f aca="false" t="array" ref="D3:D3">IFERROR(INDEX(Основной!D$1:D$999,SMALL(IF(Основной!$E$2:$E$999=$E$2,ROW(Основной!D$2:D$999)),ROW(D2))),"")</f>
        <v/>
      </c>
      <c r="E3" s="6" t="s">
        <v>21</v>
      </c>
      <c r="F3" s="6"/>
      <c r="G3" s="13" t="str">
        <f aca="false" t="array" ref="G3:G3">IFERROR(INDEX(Основной!G$1:G$999,SMALL(IF(Основной!$E$2:$E$999=$E$2,ROW(Основной!G$2:G$999)),ROW(G2))),"")</f>
        <v/>
      </c>
    </row>
    <row r="4" customFormat="false" ht="15" hidden="false" customHeight="false" outlineLevel="0" collapsed="false">
      <c r="A4" s="4" t="str">
        <f aca="false" t="array" ref="A4:A4">IFERROR(INDEX(Основной!A$1:A$999,SMALL(IF(Основной!$E$2:$E$999=$E$2,ROW(Основной!A$2:A$999)),ROW(A3))),"")</f>
        <v/>
      </c>
      <c r="B4" s="4" t="str">
        <f aca="false" t="array" ref="B4:B4">IFERROR(INDEX(Основной!B$1:B$999,SMALL(IF(Основной!$E$2:$E$999=$E$2,ROW(Основной!B$2:B$999)),ROW(B3))),"")</f>
        <v/>
      </c>
      <c r="C4" s="4" t="str">
        <f aca="false" t="array" ref="C4:C4">IFERROR(INDEX(Основной!C$1:C$999,SMALL(IF(Основной!$E$2:$E$999=$E$2,ROW(Основной!C$2:C$999)),ROW(C3))),"")</f>
        <v/>
      </c>
      <c r="D4" s="13" t="str">
        <f aca="false" t="array" ref="D4:D4">IFERROR(INDEX(Основной!D$1:D$999,SMALL(IF(Основной!$E$2:$E$999=$E$2,ROW(Основной!D$2:D$999)),ROW(D3))),"")</f>
        <v/>
      </c>
      <c r="E4" s="6" t="s">
        <v>21</v>
      </c>
      <c r="F4" s="6"/>
      <c r="G4" s="13" t="str">
        <f aca="false" t="array" ref="G4:G4">IFERROR(INDEX(Основной!G$1:G$999,SMALL(IF(Основной!$E$2:$E$999=$E$2,ROW(Основной!G$2:G$999)),ROW(G3))),"")</f>
        <v/>
      </c>
    </row>
    <row r="5" customFormat="false" ht="15" hidden="false" customHeight="false" outlineLevel="0" collapsed="false">
      <c r="A5" s="4" t="str">
        <f aca="false" t="array" ref="A5:A5">IFERROR(INDEX(Основной!A$1:A$999,SMALL(IF(Основной!$E$2:$E$999=$E$2,ROW(Основной!A$2:A$999)),ROW(A4))),"")</f>
        <v/>
      </c>
      <c r="B5" s="4" t="str">
        <f aca="false" t="array" ref="B5:B5">IFERROR(INDEX(Основной!B$1:B$999,SMALL(IF(Основной!$E$2:$E$999=$E$2,ROW(Основной!B$2:B$999)),ROW(B4))),"")</f>
        <v/>
      </c>
      <c r="C5" s="4" t="str">
        <f aca="false" t="array" ref="C5:C5">IFERROR(INDEX(Основной!C$1:C$999,SMALL(IF(Основной!$E$2:$E$999=$E$2,ROW(Основной!C$2:C$999)),ROW(C4))),"")</f>
        <v/>
      </c>
      <c r="D5" s="13" t="str">
        <f aca="false" t="array" ref="D5:D5">IFERROR(INDEX(Основной!D$1:D$999,SMALL(IF(Основной!$E$2:$E$999=$E$2,ROW(Основной!D$2:D$999)),ROW(D4))),"")</f>
        <v/>
      </c>
      <c r="E5" s="6" t="s">
        <v>21</v>
      </c>
      <c r="F5" s="6"/>
      <c r="G5" s="13" t="str">
        <f aca="false" t="array" ref="G5:G5">IFERROR(INDEX(Основной!G$1:G$999,SMALL(IF(Основной!$E$2:$E$999=$E$2,ROW(Основной!G$2:G$999)),ROW(G4))),"")</f>
        <v/>
      </c>
    </row>
    <row r="6" customFormat="false" ht="15" hidden="false" customHeight="false" outlineLevel="0" collapsed="false">
      <c r="A6" s="4" t="str">
        <f aca="false" t="array" ref="A6:A6">IFERROR(INDEX(Основной!A$1:A$999,SMALL(IF(Основной!$E$2:$E$999=$E$2,ROW(Основной!A$2:A$999)),ROW(A5))),"")</f>
        <v/>
      </c>
      <c r="B6" s="4" t="str">
        <f aca="false" t="array" ref="B6:B6">IFERROR(INDEX(Основной!B$1:B$999,SMALL(IF(Основной!$E$2:$E$999=$E$2,ROW(Основной!B$2:B$999)),ROW(B5))),"")</f>
        <v/>
      </c>
      <c r="C6" s="4" t="str">
        <f aca="false" t="array" ref="C6:C6">IFERROR(INDEX(Основной!C$1:C$999,SMALL(IF(Основной!$E$2:$E$999=$E$2,ROW(Основной!C$2:C$999)),ROW(C5))),"")</f>
        <v/>
      </c>
      <c r="D6" s="13" t="str">
        <f aca="false" t="array" ref="D6:D6">IFERROR(INDEX(Основной!D$1:D$999,SMALL(IF(Основной!$E$2:$E$999=$E$2,ROW(Основной!D$2:D$999)),ROW(D5))),"")</f>
        <v/>
      </c>
      <c r="E6" s="6" t="s">
        <v>21</v>
      </c>
      <c r="F6" s="6"/>
      <c r="G6" s="13" t="str">
        <f aca="false" t="array" ref="G6:G6">IFERROR(INDEX(Основной!G$1:G$999,SMALL(IF(Основной!$E$2:$E$999=$E$2,ROW(Основной!G$2:G$999)),ROW(G5))),"")</f>
        <v/>
      </c>
    </row>
    <row r="7" customFormat="false" ht="15" hidden="false" customHeight="false" outlineLevel="0" collapsed="false">
      <c r="A7" s="4" t="str">
        <f aca="false" t="array" ref="A7:A7">IFERROR(INDEX(Основной!A$1:A$999,SMALL(IF(Основной!$E$2:$E$999=$E$2,ROW(Основной!A$2:A$999)),ROW(A6))),"")</f>
        <v/>
      </c>
      <c r="B7" s="4" t="str">
        <f aca="false" t="array" ref="B7:B7">IFERROR(INDEX(Основной!B$1:B$999,SMALL(IF(Основной!$E$2:$E$999=$E$2,ROW(Основной!B$2:B$999)),ROW(B6))),"")</f>
        <v/>
      </c>
      <c r="C7" s="4" t="str">
        <f aca="false" t="array" ref="C7:C7">IFERROR(INDEX(Основной!C$1:C$999,SMALL(IF(Основной!$E$2:$E$999=$E$2,ROW(Основной!C$2:C$999)),ROW(C6))),"")</f>
        <v/>
      </c>
      <c r="D7" s="13" t="str">
        <f aca="false" t="array" ref="D7:D7">IFERROR(INDEX(Основной!D$1:D$999,SMALL(IF(Основной!$E$2:$E$999=$E$2,ROW(Основной!D$2:D$999)),ROW(D6))),"")</f>
        <v/>
      </c>
      <c r="E7" s="6" t="s">
        <v>21</v>
      </c>
      <c r="F7" s="6"/>
      <c r="G7" s="13" t="str">
        <f aca="false" t="array" ref="G7:G7">IFERROR(INDEX(Основной!G$1:G$999,SMALL(IF(Основной!$E$2:$E$999=$E$2,ROW(Основной!G$2:G$999)),ROW(G6))),"")</f>
        <v/>
      </c>
    </row>
    <row r="8" customFormat="false" ht="15" hidden="false" customHeight="false" outlineLevel="0" collapsed="false">
      <c r="A8" s="4" t="str">
        <f aca="false" t="array" ref="A8:A8">IFERROR(INDEX(Основной!A$1:A$999,SMALL(IF(Основной!$E$2:$E$999=$E$2,ROW(Основной!A$2:A$999)),ROW(A7))),"")</f>
        <v/>
      </c>
      <c r="B8" s="4" t="str">
        <f aca="false" t="array" ref="B8:B8">IFERROR(INDEX(Основной!B$1:B$999,SMALL(IF(Основной!$E$2:$E$999=$E$2,ROW(Основной!B$2:B$999)),ROW(B7))),"")</f>
        <v/>
      </c>
      <c r="C8" s="4" t="str">
        <f aca="false" t="array" ref="C8:C8">IFERROR(INDEX(Основной!C$1:C$999,SMALL(IF(Основной!$E$2:$E$999=$E$2,ROW(Основной!C$2:C$999)),ROW(C7))),"")</f>
        <v/>
      </c>
      <c r="D8" s="13" t="str">
        <f aca="false" t="array" ref="D8:D8">IFERROR(INDEX(Основной!D$1:D$999,SMALL(IF(Основной!$E$2:$E$999=$E$2,ROW(Основной!D$2:D$999)),ROW(D7))),"")</f>
        <v/>
      </c>
      <c r="E8" s="6" t="s">
        <v>21</v>
      </c>
      <c r="F8" s="6"/>
      <c r="G8" s="13" t="str">
        <f aca="false" t="array" ref="G8:G8">IFERROR(INDEX(Основной!G$1:G$999,SMALL(IF(Основной!$E$2:$E$999=$E$2,ROW(Основной!G$2:G$999)),ROW(G7))),"")</f>
        <v/>
      </c>
    </row>
    <row r="9" customFormat="false" ht="15" hidden="false" customHeight="false" outlineLevel="0" collapsed="false">
      <c r="A9" s="4" t="str">
        <f aca="false" t="array" ref="A9:A9">IFERROR(INDEX(Основной!A$1:A$999,SMALL(IF(Основной!$E$2:$E$999=$E$2,ROW(Основной!A$2:A$999)),ROW(A8))),"")</f>
        <v/>
      </c>
      <c r="B9" s="4" t="str">
        <f aca="false" t="array" ref="B9:B9">IFERROR(INDEX(Основной!B$1:B$999,SMALL(IF(Основной!$E$2:$E$999=$E$2,ROW(Основной!B$2:B$999)),ROW(B8))),"")</f>
        <v/>
      </c>
      <c r="C9" s="4" t="str">
        <f aca="false" t="array" ref="C9:C9">IFERROR(INDEX(Основной!C$1:C$999,SMALL(IF(Основной!$E$2:$E$999=$E$2,ROW(Основной!C$2:C$999)),ROW(C8))),"")</f>
        <v/>
      </c>
      <c r="D9" s="13" t="str">
        <f aca="false" t="array" ref="D9:D9">IFERROR(INDEX(Основной!D$1:D$999,SMALL(IF(Основной!$E$2:$E$999=$E$2,ROW(Основной!D$2:D$999)),ROW(D8))),"")</f>
        <v/>
      </c>
      <c r="E9" s="6" t="s">
        <v>21</v>
      </c>
      <c r="F9" s="6"/>
      <c r="G9" s="13" t="str">
        <f aca="false" t="array" ref="G9:G9">IFERROR(INDEX(Основной!G$1:G$999,SMALL(IF(Основной!$E$2:$E$999=$E$2,ROW(Основной!G$2:G$999)),ROW(G8))),"")</f>
        <v/>
      </c>
    </row>
    <row r="10" customFormat="false" ht="15" hidden="false" customHeight="false" outlineLevel="0" collapsed="false">
      <c r="A10" s="4" t="str">
        <f aca="false" t="array" ref="A10:A10">IFERROR(INDEX(Основной!A$1:A$999,SMALL(IF(Основной!$E$2:$E$999=$E$2,ROW(Основной!A$2:A$999)),ROW(A9))),"")</f>
        <v/>
      </c>
      <c r="B10" s="4" t="str">
        <f aca="false" t="array" ref="B10:B10">IFERROR(INDEX(Основной!B$1:B$999,SMALL(IF(Основной!$E$2:$E$999=$E$2,ROW(Основной!B$2:B$999)),ROW(B9))),"")</f>
        <v/>
      </c>
      <c r="C10" s="4" t="str">
        <f aca="false" t="array" ref="C10:C10">IFERROR(INDEX(Основной!C$1:C$999,SMALL(IF(Основной!$E$2:$E$999=$E$2,ROW(Основной!C$2:C$999)),ROW(C9))),"")</f>
        <v/>
      </c>
      <c r="D10" s="13" t="str">
        <f aca="false" t="array" ref="D10:D10">IFERROR(INDEX(Основной!D$1:D$999,SMALL(IF(Основной!$E$2:$E$999=$E$2,ROW(Основной!D$2:D$999)),ROW(D9))),"")</f>
        <v/>
      </c>
      <c r="E10" s="6" t="s">
        <v>21</v>
      </c>
      <c r="F10" s="6"/>
      <c r="G10" s="13" t="str">
        <f aca="false" t="array" ref="G10:G10">IFERROR(INDEX(Основной!G$1:G$999,SMALL(IF(Основной!$E$2:$E$999=$E$2,ROW(Основной!G$2:G$999)),ROW(G9))),"")</f>
        <v/>
      </c>
    </row>
    <row r="11" customFormat="false" ht="15" hidden="false" customHeight="false" outlineLevel="0" collapsed="false">
      <c r="A11" s="4" t="str">
        <f aca="false" t="array" ref="A11:A11">IFERROR(INDEX(Основной!A$1:A$999,SMALL(IF(Основной!$E$2:$E$999=$E$2,ROW(Основной!A$2:A$999)),ROW(A10))),"")</f>
        <v/>
      </c>
      <c r="B11" s="4" t="str">
        <f aca="false" t="array" ref="B11:B11">IFERROR(INDEX(Основной!B$1:B$999,SMALL(IF(Основной!$E$2:$E$999=$E$2,ROW(Основной!B$2:B$999)),ROW(B10))),"")</f>
        <v/>
      </c>
      <c r="C11" s="4" t="str">
        <f aca="false" t="array" ref="C11:C11">IFERROR(INDEX(Основной!C$1:C$999,SMALL(IF(Основной!$E$2:$E$999=$E$2,ROW(Основной!C$2:C$999)),ROW(C10))),"")</f>
        <v/>
      </c>
      <c r="D11" s="13" t="str">
        <f aca="false" t="array" ref="D11:D11">IFERROR(INDEX(Основной!D$1:D$999,SMALL(IF(Основной!$E$2:$E$999=$E$2,ROW(Основной!D$2:D$999)),ROW(D10))),"")</f>
        <v/>
      </c>
      <c r="E11" s="6" t="s">
        <v>21</v>
      </c>
      <c r="F11" s="6"/>
      <c r="G11" s="13" t="str">
        <f aca="false" t="array" ref="G11:G11">IFERROR(INDEX(Основной!G$1:G$999,SMALL(IF(Основной!$E$2:$E$999=$E$2,ROW(Основной!G$2:G$999)),ROW(G10))),"")</f>
        <v/>
      </c>
    </row>
    <row r="12" customFormat="false" ht="15" hidden="false" customHeight="false" outlineLevel="0" collapsed="false">
      <c r="A12" s="4" t="str">
        <f aca="false" t="array" ref="A12:A12">IFERROR(INDEX(Основной!A$1:A$999,SMALL(IF(Основной!$E$2:$E$999=$E$2,ROW(Основной!A$2:A$999)),ROW(A11))),"")</f>
        <v/>
      </c>
      <c r="B12" s="4" t="str">
        <f aca="false" t="array" ref="B12:B12">IFERROR(INDEX(Основной!B$1:B$999,SMALL(IF(Основной!$E$2:$E$999=$E$2,ROW(Основной!B$2:B$999)),ROW(B11))),"")</f>
        <v/>
      </c>
      <c r="C12" s="4" t="str">
        <f aca="false" t="array" ref="C12:C12">IFERROR(INDEX(Основной!C$1:C$999,SMALL(IF(Основной!$E$2:$E$999=$E$2,ROW(Основной!C$2:C$999)),ROW(C11))),"")</f>
        <v/>
      </c>
      <c r="D12" s="13" t="str">
        <f aca="false" t="array" ref="D12:D12">IFERROR(INDEX(Основной!D$1:D$999,SMALL(IF(Основной!$E$2:$E$999=$E$2,ROW(Основной!D$2:D$999)),ROW(D11))),"")</f>
        <v/>
      </c>
      <c r="E12" s="6" t="s">
        <v>21</v>
      </c>
      <c r="F12" s="6"/>
      <c r="G12" s="13" t="str">
        <f aca="false" t="array" ref="G12:G12">IFERROR(INDEX(Основной!G$1:G$999,SMALL(IF(Основной!$E$2:$E$999=$E$2,ROW(Основной!G$2:G$999)),ROW(G11))),"")</f>
        <v/>
      </c>
    </row>
    <row r="13" customFormat="false" ht="15" hidden="false" customHeight="false" outlineLevel="0" collapsed="false">
      <c r="A13" s="4" t="str">
        <f aca="false" t="array" ref="A13:A13">IFERROR(INDEX(Основной!A$1:A$999,SMALL(IF(Основной!$E$2:$E$999=$E$2,ROW(Основной!A$2:A$999)),ROW(A12))),"")</f>
        <v/>
      </c>
      <c r="B13" s="4" t="str">
        <f aca="false" t="array" ref="B13:B13">IFERROR(INDEX(Основной!B$1:B$999,SMALL(IF(Основной!$E$2:$E$999=$E$2,ROW(Основной!B$2:B$999)),ROW(B12))),"")</f>
        <v/>
      </c>
      <c r="C13" s="4" t="str">
        <f aca="false" t="array" ref="C13:C13">IFERROR(INDEX(Основной!C$1:C$999,SMALL(IF(Основной!$E$2:$E$999=$E$2,ROW(Основной!C$2:C$999)),ROW(C12))),"")</f>
        <v/>
      </c>
      <c r="D13" s="13" t="str">
        <f aca="false" t="array" ref="D13:D13">IFERROR(INDEX(Основной!D$1:D$999,SMALL(IF(Основной!$E$2:$E$999=$E$2,ROW(Основной!D$2:D$999)),ROW(D12))),"")</f>
        <v/>
      </c>
      <c r="E13" s="6" t="s">
        <v>21</v>
      </c>
      <c r="F13" s="6"/>
      <c r="G13" s="13" t="str">
        <f aca="false" t="array" ref="G13:G13">IFERROR(INDEX(Основной!G$1:G$999,SMALL(IF(Основной!$E$2:$E$999=$E$2,ROW(Основной!G$2:G$999)),ROW(G12))),"")</f>
        <v/>
      </c>
    </row>
    <row r="14" customFormat="false" ht="15" hidden="false" customHeight="false" outlineLevel="0" collapsed="false">
      <c r="A14" s="4" t="str">
        <f aca="false" t="array" ref="A14:A14">IFERROR(INDEX(Основной!A$1:A$999,SMALL(IF(Основной!$E$2:$E$999=$E$2,ROW(Основной!A$2:A$999)),ROW(A13))),"")</f>
        <v/>
      </c>
      <c r="B14" s="4" t="str">
        <f aca="false" t="array" ref="B14:B14">IFERROR(INDEX(Основной!B$1:B$999,SMALL(IF(Основной!$E$2:$E$999=$E$2,ROW(Основной!B$2:B$999)),ROW(B13))),"")</f>
        <v/>
      </c>
      <c r="C14" s="4" t="str">
        <f aca="false" t="array" ref="C14:C14">IFERROR(INDEX(Основной!C$1:C$999,SMALL(IF(Основной!$E$2:$E$999=$E$2,ROW(Основной!C$2:C$999)),ROW(C13))),"")</f>
        <v/>
      </c>
      <c r="D14" s="13" t="str">
        <f aca="false" t="array" ref="D14:D14">IFERROR(INDEX(Основной!D$1:D$999,SMALL(IF(Основной!$E$2:$E$999=$E$2,ROW(Основной!D$2:D$999)),ROW(D13))),"")</f>
        <v/>
      </c>
      <c r="E14" s="6" t="s">
        <v>21</v>
      </c>
      <c r="F14" s="6"/>
      <c r="G14" s="13" t="str">
        <f aca="false" t="array" ref="G14:G14">IFERROR(INDEX(Основной!G$1:G$999,SMALL(IF(Основной!$E$2:$E$999=$E$2,ROW(Основной!G$2:G$999)),ROW(G13))),"")</f>
        <v/>
      </c>
    </row>
    <row r="15" customFormat="false" ht="15" hidden="false" customHeight="false" outlineLevel="0" collapsed="false">
      <c r="A15" s="4" t="str">
        <f aca="false" t="array" ref="A15:A15">IFERROR(INDEX(Основной!A$1:A$999,SMALL(IF(Основной!$E$2:$E$999=$E$2,ROW(Основной!A$2:A$999)),ROW(A14))),"")</f>
        <v/>
      </c>
      <c r="B15" s="4" t="str">
        <f aca="false" t="array" ref="B15:B15">IFERROR(INDEX(Основной!B$1:B$999,SMALL(IF(Основной!$E$2:$E$999=$E$2,ROW(Основной!B$2:B$999)),ROW(B14))),"")</f>
        <v/>
      </c>
      <c r="C15" s="4" t="str">
        <f aca="false" t="array" ref="C15:C15">IFERROR(INDEX(Основной!C$1:C$999,SMALL(IF(Основной!$E$2:$E$999=$E$2,ROW(Основной!C$2:C$999)),ROW(C14))),"")</f>
        <v/>
      </c>
      <c r="D15" s="13" t="str">
        <f aca="false" t="array" ref="D15:D15">IFERROR(INDEX(Основной!D$1:D$999,SMALL(IF(Основной!$E$2:$E$999=$E$2,ROW(Основной!D$2:D$999)),ROW(D14))),"")</f>
        <v/>
      </c>
      <c r="E15" s="6" t="s">
        <v>21</v>
      </c>
      <c r="F15" s="6"/>
      <c r="G15" s="13" t="str">
        <f aca="false" t="array" ref="G15:G15">IFERROR(INDEX(Основной!G$1:G$999,SMALL(IF(Основной!$E$2:$E$999=$E$2,ROW(Основной!G$2:G$999)),ROW(G14))),"")</f>
        <v/>
      </c>
    </row>
    <row r="16" customFormat="false" ht="15" hidden="false" customHeight="false" outlineLevel="0" collapsed="false">
      <c r="A16" s="4" t="str">
        <f aca="false" t="array" ref="A16:A16">IFERROR(INDEX(Основной!A$1:A$999,SMALL(IF(Основной!$E$2:$E$999=$E$2,ROW(Основной!A$2:A$999)),ROW(A15))),"")</f>
        <v/>
      </c>
      <c r="B16" s="4" t="str">
        <f aca="false" t="array" ref="B16:B16">IFERROR(INDEX(Основной!B$1:B$999,SMALL(IF(Основной!$E$2:$E$999=$E$2,ROW(Основной!B$2:B$999)),ROW(B15))),"")</f>
        <v/>
      </c>
      <c r="C16" s="4" t="str">
        <f aca="false" t="array" ref="C16:C16">IFERROR(INDEX(Основной!C$1:C$999,SMALL(IF(Основной!$E$2:$E$999=$E$2,ROW(Основной!C$2:C$999)),ROW(C15))),"")</f>
        <v/>
      </c>
      <c r="D16" s="13" t="str">
        <f aca="false" t="array" ref="D16:D16">IFERROR(INDEX(Основной!D$1:D$999,SMALL(IF(Основной!$E$2:$E$999=$E$2,ROW(Основной!D$2:D$999)),ROW(D15))),"")</f>
        <v/>
      </c>
      <c r="E16" s="6" t="s">
        <v>21</v>
      </c>
      <c r="F16" s="6"/>
      <c r="G16" s="13" t="str">
        <f aca="false" t="array" ref="G16:G16">IFERROR(INDEX(Основной!G$1:G$999,SMALL(IF(Основной!$E$2:$E$999=$E$2,ROW(Основной!G$2:G$999)),ROW(G15))),"")</f>
        <v/>
      </c>
    </row>
    <row r="17" customFormat="false" ht="15" hidden="false" customHeight="false" outlineLevel="0" collapsed="false">
      <c r="A17" s="4" t="str">
        <f aca="false" t="array" ref="A17:A17">IFERROR(INDEX(Основной!A$1:A$999,SMALL(IF(Основной!$E$2:$E$999=$E$2,ROW(Основной!A$2:A$999)),ROW(A16))),"")</f>
        <v/>
      </c>
      <c r="B17" s="4" t="str">
        <f aca="false" t="array" ref="B17:B17">IFERROR(INDEX(Основной!B$1:B$999,SMALL(IF(Основной!$E$2:$E$999=$E$2,ROW(Основной!B$2:B$999)),ROW(B16))),"")</f>
        <v/>
      </c>
      <c r="C17" s="4" t="str">
        <f aca="false" t="array" ref="C17:C17">IFERROR(INDEX(Основной!C$1:C$999,SMALL(IF(Основной!$E$2:$E$999=$E$2,ROW(Основной!C$2:C$999)),ROW(C16))),"")</f>
        <v/>
      </c>
      <c r="D17" s="13" t="str">
        <f aca="false" t="array" ref="D17:D17">IFERROR(INDEX(Основной!D$1:D$999,SMALL(IF(Основной!$E$2:$E$999=$E$2,ROW(Основной!D$2:D$999)),ROW(D16))),"")</f>
        <v/>
      </c>
      <c r="E17" s="6" t="s">
        <v>21</v>
      </c>
      <c r="F17" s="6"/>
      <c r="G17" s="13" t="str">
        <f aca="false" t="array" ref="G17:G17">IFERROR(INDEX(Основной!G$1:G$999,SMALL(IF(Основной!$E$2:$E$999=$E$2,ROW(Основной!G$2:G$999)),ROW(G16))),"")</f>
        <v/>
      </c>
    </row>
    <row r="18" customFormat="false" ht="15" hidden="false" customHeight="false" outlineLevel="0" collapsed="false">
      <c r="A18" s="4" t="str">
        <f aca="false" t="array" ref="A18:A18">IFERROR(INDEX(Основной!A$1:A$999,SMALL(IF(Основной!$E$2:$E$999=$E$2,ROW(Основной!A$2:A$999)),ROW(A17))),"")</f>
        <v/>
      </c>
      <c r="B18" s="4" t="str">
        <f aca="false" t="array" ref="B18:B18">IFERROR(INDEX(Основной!B$1:B$999,SMALL(IF(Основной!$E$2:$E$999=$E$2,ROW(Основной!B$2:B$999)),ROW(B17))),"")</f>
        <v/>
      </c>
      <c r="C18" s="4" t="str">
        <f aca="false" t="array" ref="C18:C18">IFERROR(INDEX(Основной!C$1:C$999,SMALL(IF(Основной!$E$2:$E$999=$E$2,ROW(Основной!C$2:C$999)),ROW(C17))),"")</f>
        <v/>
      </c>
      <c r="D18" s="13" t="str">
        <f aca="false" t="array" ref="D18:D18">IFERROR(INDEX(Основной!D$1:D$999,SMALL(IF(Основной!$E$2:$E$999=$E$2,ROW(Основной!D$2:D$999)),ROW(D17))),"")</f>
        <v/>
      </c>
      <c r="E18" s="6" t="s">
        <v>21</v>
      </c>
      <c r="F18" s="6"/>
      <c r="G18" s="13" t="str">
        <f aca="false" t="array" ref="G18:G18">IFERROR(INDEX(Основной!G$1:G$999,SMALL(IF(Основной!$E$2:$E$999=$E$2,ROW(Основной!G$2:G$999)),ROW(G17))),"")</f>
        <v/>
      </c>
    </row>
    <row r="19" customFormat="false" ht="15" hidden="false" customHeight="false" outlineLevel="0" collapsed="false">
      <c r="A19" s="4" t="str">
        <f aca="false" t="array" ref="A19:A19">IFERROR(INDEX(Основной!A$1:A$999,SMALL(IF(Основной!$E$2:$E$999=$E$2,ROW(Основной!A$2:A$999)),ROW(A18))),"")</f>
        <v/>
      </c>
      <c r="B19" s="4" t="str">
        <f aca="false" t="array" ref="B19:B19">IFERROR(INDEX(Основной!B$1:B$999,SMALL(IF(Основной!$E$2:$E$999=$E$2,ROW(Основной!B$2:B$999)),ROW(B18))),"")</f>
        <v/>
      </c>
      <c r="C19" s="4" t="str">
        <f aca="false" t="array" ref="C19:C19">IFERROR(INDEX(Основной!C$1:C$999,SMALL(IF(Основной!$E$2:$E$999=$E$2,ROW(Основной!C$2:C$999)),ROW(C18))),"")</f>
        <v/>
      </c>
      <c r="D19" s="13" t="str">
        <f aca="false" t="array" ref="D19:D19">IFERROR(INDEX(Основной!D$1:D$999,SMALL(IF(Основной!$E$2:$E$999=$E$2,ROW(Основной!D$2:D$999)),ROW(D18))),"")</f>
        <v/>
      </c>
      <c r="E19" s="6" t="s">
        <v>21</v>
      </c>
      <c r="F19" s="6"/>
      <c r="G19" s="13" t="str">
        <f aca="false" t="array" ref="G19:G19">IFERROR(INDEX(Основной!G$1:G$999,SMALL(IF(Основной!$E$2:$E$999=$E$2,ROW(Основной!G$2:G$999)),ROW(G18))),"")</f>
        <v/>
      </c>
    </row>
    <row r="20" customFormat="false" ht="15" hidden="false" customHeight="false" outlineLevel="0" collapsed="false">
      <c r="A20" s="4" t="str">
        <f aca="false" t="array" ref="A20:A20">IFERROR(INDEX(Основной!A$1:A$999,SMALL(IF(Основной!$E$2:$E$999=$E$2,ROW(Основной!A$2:A$999)),ROW(A19))),"")</f>
        <v/>
      </c>
      <c r="B20" s="4" t="str">
        <f aca="false" t="array" ref="B20:B20">IFERROR(INDEX(Основной!B$1:B$999,SMALL(IF(Основной!$E$2:$E$999=$E$2,ROW(Основной!B$2:B$999)),ROW(B19))),"")</f>
        <v/>
      </c>
      <c r="C20" s="4" t="str">
        <f aca="false" t="array" ref="C20:C20">IFERROR(INDEX(Основной!C$1:C$999,SMALL(IF(Основной!$E$2:$E$999=$E$2,ROW(Основной!C$2:C$999)),ROW(C19))),"")</f>
        <v/>
      </c>
      <c r="D20" s="13" t="str">
        <f aca="false" t="array" ref="D20:D20">IFERROR(INDEX(Основной!D$1:D$999,SMALL(IF(Основной!$E$2:$E$999=$E$2,ROW(Основной!D$2:D$999)),ROW(D19))),"")</f>
        <v/>
      </c>
      <c r="E20" s="6" t="s">
        <v>21</v>
      </c>
      <c r="F20" s="6"/>
      <c r="G20" s="13" t="str">
        <f aca="false" t="array" ref="G20:G20">IFERROR(INDEX(Основной!G$1:G$999,SMALL(IF(Основной!$E$2:$E$999=$E$2,ROW(Основной!G$2:G$999)),ROW(G19))),"")</f>
        <v/>
      </c>
    </row>
    <row r="21" customFormat="false" ht="15" hidden="false" customHeight="false" outlineLevel="0" collapsed="false">
      <c r="A21" s="4" t="str">
        <f aca="false" t="array" ref="A21:A21">IFERROR(INDEX(Основной!A$1:A$999,SMALL(IF(Основной!$E$2:$E$999=$E$2,ROW(Основной!A$2:A$999)),ROW(A20))),"")</f>
        <v/>
      </c>
      <c r="B21" s="4" t="str">
        <f aca="false" t="array" ref="B21:B21">IFERROR(INDEX(Основной!B$1:B$999,SMALL(IF(Основной!$E$2:$E$999=$E$2,ROW(Основной!B$2:B$999)),ROW(B20))),"")</f>
        <v/>
      </c>
      <c r="C21" s="4" t="str">
        <f aca="false" t="array" ref="C21:C21">IFERROR(INDEX(Основной!C$1:C$999,SMALL(IF(Основной!$E$2:$E$999=$E$2,ROW(Основной!C$2:C$999)),ROW(C20))),"")</f>
        <v/>
      </c>
      <c r="D21" s="13" t="str">
        <f aca="false" t="array" ref="D21:D21">IFERROR(INDEX(Основной!D$1:D$999,SMALL(IF(Основной!$E$2:$E$999=$E$2,ROW(Основной!D$2:D$999)),ROW(D20))),"")</f>
        <v/>
      </c>
      <c r="E21" s="6" t="s">
        <v>21</v>
      </c>
      <c r="F21" s="6"/>
      <c r="G21" s="13" t="str">
        <f aca="false" t="array" ref="G21:G21">IFERROR(INDEX(Основной!G$1:G$999,SMALL(IF(Основной!$E$2:$E$999=$E$2,ROW(Основной!G$2:G$999)),ROW(G20))),"")</f>
        <v/>
      </c>
    </row>
  </sheetData>
  <conditionalFormatting sqref="E2:E21">
    <cfRule type="expression" priority="2" aboveAverage="0" equalAverage="0" bottom="0" percent="0" rank="0" text="" dxfId="22">
      <formula>$F2="Отказ"</formula>
    </cfRule>
    <cfRule type="expression" priority="3" aboveAverage="0" equalAverage="0" bottom="0" percent="0" rank="0" text="" dxfId="23">
      <formula>$F2="Выполнено"</formula>
    </cfRule>
  </conditionalFormatting>
  <conditionalFormatting sqref="F2:F21">
    <cfRule type="expression" priority="4" aboveAverage="0" equalAverage="0" bottom="0" percent="0" rank="0" text="" dxfId="24">
      <formula>$F2="Выполнено"</formula>
    </cfRule>
    <cfRule type="expression" priority="5" aboveAverage="0" equalAverage="0" bottom="0" percent="0" rank="0" text="" dxfId="25">
      <formula>$F2="Отказ"</formula>
    </cfRule>
  </conditionalFormatting>
  <dataValidations count="2">
    <dataValidation allowBlank="true" errorStyle="stop" operator="between" showDropDown="false" showErrorMessage="true" showInputMessage="true" sqref="F2:F21" type="list">
      <formula1>"Выполнено,В работе,Отказ"</formula1>
      <formula2>0</formula2>
    </dataValidation>
    <dataValidation allowBlank="true" errorStyle="stop" operator="between" showDropDown="false" showErrorMessage="true" showInputMessage="true" sqref="E2:E21" type="list">
      <formula1>"Анисимова И.Д.,Брюхова Д.А.,Гулик Е.Н.,Зобнина Е.Л.,Мещанинов И.А.,Хабибуллин Р.Р."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LibreOffice/7.6.4.1$Linux_X86_64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/>
  <dcterms:modified xsi:type="dcterms:W3CDTF">2024-11-26T11:20:39Z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