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true" localSheetId="0" name="_xlnm._FilterDatabase" vbProcedure="false">Sheet1!$A$2:$W$13</definedName>
    <definedName function="false" hidden="false" name="Дата" vbProcedure="false">Sheet1!$F$4,Sheet1!$H$4,Sheet1!$J$4,Sheet1!$L$4,Sheet1!$N$4,Sheet1!$P$4,Sheet1!$R$4,Sheet1!$T$4,Sheet1!$V$4</definedName>
    <definedName function="false" hidden="false" name="Поставщики" vbProcedure="false">Sheet1!$E$3:$V$3</definedName>
    <definedName function="false" hidden="false" name="Цена" vbProcedure="false">Sheet1!$E$4,Sheet1!$G$4,Sheet1!$I$4,Sheet1!$K$4,Sheet1!$M$4,Sheet1!$O$4,Sheet1!$Q$4,Sheet1!$S$4,Sheet1!$U$4</definedName>
    <definedName function="false" hidden="false" name="ЧС" vbProcedure="false">Sheet1!$E$2:$V$2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<sst xmlns="http://schemas.openxmlformats.org/spreadsheetml/2006/main" count="28" uniqueCount="19">
  <si>
    <t xml:space="preserve">Черный список</t>
  </si>
  <si>
    <t xml:space="preserve">ok</t>
  </si>
  <si>
    <t xml:space="preserve">nok</t>
  </si>
  <si>
    <t xml:space="preserve">ИТОГ:</t>
  </si>
  <si>
    <t xml:space="preserve">№</t>
  </si>
  <si>
    <t xml:space="preserve">Артикул</t>
  </si>
  <si>
    <t xml:space="preserve">Название</t>
  </si>
  <si>
    <t xml:space="preserve">Срочно?</t>
  </si>
  <si>
    <t xml:space="preserve">АПР</t>
  </si>
  <si>
    <t xml:space="preserve">ТракМоторс</t>
  </si>
  <si>
    <t xml:space="preserve">Вартапетян</t>
  </si>
  <si>
    <t xml:space="preserve">Фаворит</t>
  </si>
  <si>
    <t xml:space="preserve">ETS</t>
  </si>
  <si>
    <t xml:space="preserve">ТракФорум</t>
  </si>
  <si>
    <t xml:space="preserve">МБМ</t>
  </si>
  <si>
    <t xml:space="preserve">РТС</t>
  </si>
  <si>
    <t xml:space="preserve">Юра</t>
  </si>
  <si>
    <t xml:space="preserve">цилиндр подъема кабины FH4</t>
  </si>
  <si>
    <t xml:space="preserve">да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</si>
</sst>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;@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0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0"/>
      <color theme="1"/>
      <name val="Calibri"/>
      <family val="2"/>
      <charset val="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B050"/>
          <bgColor rgb="FF000000"/>
        </patternFill>
      </fill>
    </dxf>
    <dxf>
      <fill>
        <patternFill patternType="solid">
          <fgColor rgb="FFFFCCCC"/>
          <bgColor rgb="FF000000"/>
        </patternFill>
      </fill>
    </dxf>
    <dxf>
      <fill>
        <patternFill patternType="solid">
          <fgColor rgb="FFCC0000"/>
          <bgColor rgb="FF000000"/>
        </patternFill>
      </fill>
    </dxf>
    <dxf>
      <fill>
        <patternFill patternType="solid">
          <fgColor rgb="FFCCFFCC"/>
          <bgColor rgb="FF000000"/>
        </patternFill>
      </fill>
    </dxf>
    <dxf>
      <fill>
        <patternFill patternType="solid">
          <fgColor rgb="FF0066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ont>
        <color rgb="FFFF0000"/>
      </font>
    </dxf>
    <dxf>
      <font>
        <color rgb="FF00B050"/>
      </font>
    </dxf>
    <dxf>
      <font>
        <name val="Calibri"/>
        <charset val="1"/>
        <family val="2"/>
        <color rgb="FF006600"/>
        <sz val="11"/>
      </font>
      <fill>
        <patternFill>
          <bgColor rgb="FFCCFFCC"/>
        </patternFill>
      </fill>
      <alignment horizontal="general" vertical="bottom" textRotation="0" wrapText="false" indent="0" shrinkToFit="false"/>
    </dxf>
    <dxf>
      <font>
        <name val="Calibri"/>
        <charset val="1"/>
        <family val="2"/>
        <color rgb="FFCC0000"/>
        <sz val="11"/>
      </font>
      <fill>
        <patternFill>
          <bgColor rgb="FFFFCCCC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13"/>
  <sheetViews>
    <sheetView showFormulas="false" showGridLines="true" showRowColHeaders="true" showZeros="true" rightToLeft="false" tabSelected="true" showOutlineSymbols="true" defaultGridColor="true" view="normal" topLeftCell="E1" colorId="64" zoomScale="120" zoomScaleNormal="120" zoomScalePageLayoutView="100" workbookViewId="0">
      <selection pane="topLeft" activeCell="X11" activeCellId="0" sqref="X1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71"/>
    <col collapsed="false" customWidth="true" hidden="false" outlineLevel="0" max="3" min="2" style="1" width="15.71"/>
    <col collapsed="false" customWidth="true" hidden="false" outlineLevel="0" max="24" min="4" style="1" width="10.71"/>
    <col collapsed="false" customWidth="false" hidden="false" outlineLevel="0" max="16384" min="25" style="1" width="9.14"/>
  </cols>
  <sheetData>
    <row r="1" customFormat="false" ht="15.75" hidden="false" customHeight="false" outlineLevel="0" collapsed="false">
      <c r="A1" s="2"/>
      <c r="B1" s="2"/>
      <c r="C1" s="2"/>
    </row>
    <row r="2" customFormat="false" ht="15.75" hidden="false" customHeight="true" outlineLevel="0" collapsed="false">
      <c r="A2" s="3" t="s">
        <v>0</v>
      </c>
      <c r="B2" s="3"/>
      <c r="C2" s="3"/>
      <c r="D2" s="3"/>
      <c r="E2" s="4" t="s">
        <v>1</v>
      </c>
      <c r="F2" s="4"/>
      <c r="G2" s="4" t="s">
        <v>1</v>
      </c>
      <c r="H2" s="4"/>
      <c r="I2" s="4" t="s">
        <v>1</v>
      </c>
      <c r="J2" s="4"/>
      <c r="K2" s="4" t="s">
        <v>2</v>
      </c>
      <c r="L2" s="4"/>
      <c r="M2" s="4" t="s">
        <v>1</v>
      </c>
      <c r="N2" s="4"/>
      <c r="O2" s="4" t="s">
        <v>1</v>
      </c>
      <c r="P2" s="4"/>
      <c r="Q2" s="4" t="s">
        <v>1</v>
      </c>
      <c r="R2" s="4"/>
      <c r="S2" s="4" t="s">
        <v>1</v>
      </c>
      <c r="T2" s="4"/>
      <c r="U2" s="4" t="s">
        <v>1</v>
      </c>
      <c r="V2" s="4"/>
      <c r="W2" s="5" t="s">
        <v>3</v>
      </c>
      <c r="X2" s="5"/>
    </row>
    <row r="3" customFormat="false" ht="26.25" hidden="false" customHeight="true" outlineLevel="0" collapsed="false">
      <c r="A3" s="6" t="s">
        <v>4</v>
      </c>
      <c r="B3" s="5" t="s">
        <v>5</v>
      </c>
      <c r="C3" s="7" t="s">
        <v>6</v>
      </c>
      <c r="D3" s="5" t="s">
        <v>7</v>
      </c>
      <c r="E3" s="5" t="s">
        <v>8</v>
      </c>
      <c r="F3" s="5"/>
      <c r="G3" s="7" t="s">
        <v>9</v>
      </c>
      <c r="H3" s="7"/>
      <c r="I3" s="5" t="s">
        <v>10</v>
      </c>
      <c r="J3" s="5"/>
      <c r="K3" s="7" t="s">
        <v>11</v>
      </c>
      <c r="L3" s="7"/>
      <c r="M3" s="5" t="s">
        <v>12</v>
      </c>
      <c r="N3" s="5"/>
      <c r="O3" s="7" t="s">
        <v>13</v>
      </c>
      <c r="P3" s="7"/>
      <c r="Q3" s="5" t="s">
        <v>14</v>
      </c>
      <c r="R3" s="5"/>
      <c r="S3" s="7" t="s">
        <v>15</v>
      </c>
      <c r="T3" s="7"/>
      <c r="U3" s="5" t="s">
        <v>16</v>
      </c>
      <c r="V3" s="5"/>
      <c r="W3" s="5"/>
      <c r="X3" s="5"/>
    </row>
    <row r="4" customFormat="false" ht="30" hidden="false" customHeight="true" outlineLevel="0" collapsed="false">
      <c r="A4" s="8" t="n">
        <v>1</v>
      </c>
      <c r="B4" s="9" t="n">
        <v>24062523</v>
      </c>
      <c r="C4" s="10" t="s">
        <v>17</v>
      </c>
      <c r="D4" s="11" t="s">
        <v>18</v>
      </c>
      <c r="E4" s="12" t="n">
        <v>20000</v>
      </c>
      <c r="F4" s="13" t="n">
        <v>45606</v>
      </c>
      <c r="G4" s="14" t="n">
        <v>11373</v>
      </c>
      <c r="H4" s="15" t="n">
        <v>45650</v>
      </c>
      <c r="I4" s="12" t="n">
        <v>156274</v>
      </c>
      <c r="J4" s="13" t="n">
        <v>45680</v>
      </c>
      <c r="K4" s="14" t="n">
        <v>24556</v>
      </c>
      <c r="L4" s="15" t="n">
        <v>45640</v>
      </c>
      <c r="M4" s="12" t="n">
        <v>145446</v>
      </c>
      <c r="N4" s="13" t="n">
        <v>45611</v>
      </c>
      <c r="O4" s="14" t="n">
        <v>515122</v>
      </c>
      <c r="P4" s="15" t="n">
        <v>45611</v>
      </c>
      <c r="Q4" s="12" t="n">
        <v>54512</v>
      </c>
      <c r="R4" s="13" t="n">
        <v>45613</v>
      </c>
      <c r="S4" s="14" t="n">
        <v>66565</v>
      </c>
      <c r="T4" s="15" t="n">
        <v>45655</v>
      </c>
      <c r="U4" s="12" t="n">
        <v>45714</v>
      </c>
      <c r="V4" s="13" t="n">
        <v>45714</v>
      </c>
      <c r="W4" s="14" t="n">
        <f aca="false">_xlfn.AGGREGATE(15,6,($E4:$U4)/($E$2:$U$2="ok"),1)</f>
        <v>11373</v>
      </c>
      <c r="X4" s="16" t="n">
        <f aca="false">_xlfn.AGGREGATE(15,6,($F4:$V4)/($E$2:$U$2="ok"),1)</f>
        <v>45606</v>
      </c>
    </row>
    <row r="5" customFormat="false" ht="30" hidden="false" customHeight="true" outlineLevel="0" collapsed="false">
      <c r="A5" s="17" t="n">
        <v>2</v>
      </c>
      <c r="B5" s="9" t="n">
        <v>24062523</v>
      </c>
      <c r="C5" s="10" t="s">
        <v>17</v>
      </c>
      <c r="D5" s="11" t="s">
        <v>18</v>
      </c>
      <c r="E5" s="12" t="n">
        <v>20001</v>
      </c>
      <c r="F5" s="13" t="n">
        <v>45607</v>
      </c>
      <c r="G5" s="14" t="n">
        <v>11374</v>
      </c>
      <c r="H5" s="15" t="n">
        <v>45651</v>
      </c>
      <c r="I5" s="12" t="n">
        <v>156275</v>
      </c>
      <c r="J5" s="13" t="n">
        <v>45681</v>
      </c>
      <c r="K5" s="14" t="n">
        <v>24557</v>
      </c>
      <c r="L5" s="15" t="n">
        <v>45641</v>
      </c>
      <c r="M5" s="12" t="n">
        <v>145447</v>
      </c>
      <c r="N5" s="13" t="n">
        <v>45612</v>
      </c>
      <c r="O5" s="14" t="n">
        <v>515123</v>
      </c>
      <c r="P5" s="15" t="n">
        <v>45612</v>
      </c>
      <c r="Q5" s="12" t="n">
        <v>54513</v>
      </c>
      <c r="R5" s="13" t="n">
        <v>45614</v>
      </c>
      <c r="S5" s="14" t="n">
        <v>66566</v>
      </c>
      <c r="T5" s="15" t="n">
        <v>45656</v>
      </c>
      <c r="U5" s="12" t="n">
        <v>45715</v>
      </c>
      <c r="V5" s="13" t="n">
        <v>45715</v>
      </c>
      <c r="W5" s="14" t="n">
        <f aca="false">_xlfn.AGGREGATE(15,6,($E5:$U5)/($E$2:$U$2="ok"),1)</f>
        <v>11374</v>
      </c>
      <c r="X5" s="16" t="n">
        <f aca="false">_xlfn.AGGREGATE(15,6,($F5:$V5)/($E$2:$U$2="ok"),1)+5</f>
        <v>45612</v>
      </c>
    </row>
    <row r="6" customFormat="false" ht="30" hidden="false" customHeight="true" outlineLevel="0" collapsed="false">
      <c r="A6" s="8" t="n">
        <v>3</v>
      </c>
      <c r="B6" s="9"/>
      <c r="C6" s="18"/>
      <c r="D6" s="9"/>
      <c r="E6" s="12" t="n">
        <v>20002</v>
      </c>
      <c r="F6" s="13" t="n">
        <v>45608</v>
      </c>
      <c r="G6" s="14" t="n">
        <v>11375</v>
      </c>
      <c r="H6" s="15" t="n">
        <v>45652</v>
      </c>
      <c r="I6" s="12" t="n">
        <v>156276</v>
      </c>
      <c r="J6" s="13" t="n">
        <v>45682</v>
      </c>
      <c r="K6" s="14" t="n">
        <v>24558</v>
      </c>
      <c r="L6" s="15" t="n">
        <v>45642</v>
      </c>
      <c r="M6" s="12" t="n">
        <v>145448</v>
      </c>
      <c r="N6" s="13" t="n">
        <v>45613</v>
      </c>
      <c r="O6" s="14" t="n">
        <v>515124</v>
      </c>
      <c r="P6" s="15" t="n">
        <v>45613</v>
      </c>
      <c r="Q6" s="12" t="n">
        <v>54514</v>
      </c>
      <c r="R6" s="13" t="n">
        <v>45615</v>
      </c>
      <c r="S6" s="14" t="n">
        <v>66567</v>
      </c>
      <c r="T6" s="15" t="n">
        <v>45657</v>
      </c>
      <c r="U6" s="12" t="n">
        <v>45716</v>
      </c>
      <c r="V6" s="13" t="n">
        <v>45716</v>
      </c>
      <c r="W6" s="14" t="n">
        <f aca="false">_xlfn.AGGREGATE(15,6,($E6:$U6)/($E$2:$U$2="ok"),1)</f>
        <v>11375</v>
      </c>
      <c r="X6" s="16" t="n">
        <f aca="false">_xlfn.AGGREGATE(15,6,($F6:$V6)/($E$2:$U$2="ok"),1)</f>
        <v>45608</v>
      </c>
    </row>
    <row r="7" customFormat="false" ht="30" hidden="false" customHeight="true" outlineLevel="0" collapsed="false">
      <c r="A7" s="17" t="n">
        <v>4</v>
      </c>
      <c r="B7" s="19"/>
      <c r="C7" s="20"/>
      <c r="D7" s="19"/>
      <c r="E7" s="12" t="n">
        <v>20003</v>
      </c>
      <c r="F7" s="13" t="n">
        <v>45609</v>
      </c>
      <c r="G7" s="14" t="n">
        <v>11376</v>
      </c>
      <c r="H7" s="15" t="n">
        <v>45653</v>
      </c>
      <c r="I7" s="12" t="n">
        <v>156277</v>
      </c>
      <c r="J7" s="13" t="n">
        <v>45683</v>
      </c>
      <c r="K7" s="14" t="n">
        <v>24559</v>
      </c>
      <c r="L7" s="15" t="n">
        <v>45643</v>
      </c>
      <c r="M7" s="12" t="n">
        <v>145449</v>
      </c>
      <c r="N7" s="13" t="n">
        <v>45614</v>
      </c>
      <c r="O7" s="14" t="n">
        <v>515125</v>
      </c>
      <c r="P7" s="15" t="n">
        <v>45614</v>
      </c>
      <c r="Q7" s="12" t="n">
        <v>54515</v>
      </c>
      <c r="R7" s="13" t="n">
        <v>45616</v>
      </c>
      <c r="S7" s="14" t="n">
        <v>66568</v>
      </c>
      <c r="T7" s="15" t="n">
        <v>45658</v>
      </c>
      <c r="U7" s="12" t="n">
        <v>45717</v>
      </c>
      <c r="V7" s="13" t="n">
        <v>45717</v>
      </c>
      <c r="W7" s="14" t="n">
        <f aca="false">_xlfn.AGGREGATE(15,6,($E7:$U7)/($E$2:$U$2="ok"),1)</f>
        <v>11376</v>
      </c>
      <c r="X7" s="16" t="n">
        <f aca="false">_xlfn.AGGREGATE(15,6,($F7:$V7)/($E$2:$U$2="ok"),1)</f>
        <v>45609</v>
      </c>
    </row>
    <row r="8" customFormat="false" ht="30" hidden="false" customHeight="true" outlineLevel="0" collapsed="false">
      <c r="A8" s="8" t="n">
        <v>5</v>
      </c>
      <c r="B8" s="9"/>
      <c r="C8" s="18"/>
      <c r="D8" s="9"/>
      <c r="E8" s="12" t="n">
        <v>20004</v>
      </c>
      <c r="F8" s="13" t="n">
        <v>45610</v>
      </c>
      <c r="G8" s="14" t="n">
        <v>11377</v>
      </c>
      <c r="H8" s="15" t="n">
        <v>45654</v>
      </c>
      <c r="I8" s="12" t="n">
        <v>156278</v>
      </c>
      <c r="J8" s="13" t="n">
        <v>45684</v>
      </c>
      <c r="K8" s="14" t="n">
        <v>24560</v>
      </c>
      <c r="L8" s="15" t="n">
        <v>45644</v>
      </c>
      <c r="M8" s="12" t="n">
        <v>145450</v>
      </c>
      <c r="N8" s="13" t="n">
        <v>45615</v>
      </c>
      <c r="O8" s="14" t="n">
        <v>515126</v>
      </c>
      <c r="P8" s="15" t="n">
        <v>45615</v>
      </c>
      <c r="Q8" s="12" t="n">
        <v>54516</v>
      </c>
      <c r="R8" s="13" t="n">
        <v>45617</v>
      </c>
      <c r="S8" s="14" t="n">
        <v>66569</v>
      </c>
      <c r="T8" s="15" t="n">
        <v>45659</v>
      </c>
      <c r="U8" s="12" t="n">
        <v>45718</v>
      </c>
      <c r="V8" s="13" t="n">
        <v>45718</v>
      </c>
      <c r="W8" s="14" t="n">
        <f aca="false">_xlfn.AGGREGATE(15,6,($E8:$U8)/($E$2:$U$2="ok"),1)</f>
        <v>11377</v>
      </c>
      <c r="X8" s="16" t="n">
        <f aca="false">_xlfn.AGGREGATE(15,6,($F8:$V8)/($E$2:$U$2="ok"),1)</f>
        <v>45610</v>
      </c>
    </row>
    <row r="9" customFormat="false" ht="30" hidden="false" customHeight="true" outlineLevel="0" collapsed="false">
      <c r="A9" s="17" t="n">
        <v>6</v>
      </c>
      <c r="B9" s="19"/>
      <c r="C9" s="20"/>
      <c r="D9" s="19"/>
      <c r="E9" s="12" t="n">
        <v>20005</v>
      </c>
      <c r="F9" s="13" t="n">
        <v>45611</v>
      </c>
      <c r="G9" s="14" t="n">
        <v>11378</v>
      </c>
      <c r="H9" s="15" t="n">
        <v>45655</v>
      </c>
      <c r="I9" s="12" t="n">
        <v>156279</v>
      </c>
      <c r="J9" s="13" t="n">
        <v>45685</v>
      </c>
      <c r="K9" s="14" t="n">
        <v>24561</v>
      </c>
      <c r="L9" s="15" t="n">
        <v>45645</v>
      </c>
      <c r="M9" s="12" t="n">
        <v>145451</v>
      </c>
      <c r="N9" s="13" t="n">
        <v>45616</v>
      </c>
      <c r="O9" s="14" t="n">
        <v>515127</v>
      </c>
      <c r="P9" s="15" t="n">
        <v>45616</v>
      </c>
      <c r="Q9" s="12" t="n">
        <v>54517</v>
      </c>
      <c r="R9" s="13" t="n">
        <v>45618</v>
      </c>
      <c r="S9" s="14" t="n">
        <v>66570</v>
      </c>
      <c r="T9" s="15" t="n">
        <v>45660</v>
      </c>
      <c r="U9" s="12" t="n">
        <v>45719</v>
      </c>
      <c r="V9" s="13" t="n">
        <v>45719</v>
      </c>
      <c r="W9" s="14" t="n">
        <f aca="false">_xlfn.AGGREGATE(15,6,($E9:$U9)/($E$2:$U$2="ok"),1)</f>
        <v>11378</v>
      </c>
      <c r="X9" s="16" t="n">
        <f aca="false">_xlfn.AGGREGATE(15,6,($F9:$V9)/($E$2:$U$2="ok"),1)</f>
        <v>45611</v>
      </c>
    </row>
    <row r="10" customFormat="false" ht="30" hidden="false" customHeight="true" outlineLevel="0" collapsed="false">
      <c r="A10" s="8" t="n">
        <v>7</v>
      </c>
      <c r="B10" s="9"/>
      <c r="C10" s="18"/>
      <c r="D10" s="9"/>
      <c r="E10" s="12" t="n">
        <v>20006</v>
      </c>
      <c r="F10" s="13" t="n">
        <v>45612</v>
      </c>
      <c r="G10" s="14" t="n">
        <v>11379</v>
      </c>
      <c r="H10" s="15" t="n">
        <v>45656</v>
      </c>
      <c r="I10" s="12" t="n">
        <v>156280</v>
      </c>
      <c r="J10" s="13" t="n">
        <v>45686</v>
      </c>
      <c r="K10" s="14" t="n">
        <v>24562</v>
      </c>
      <c r="L10" s="15" t="n">
        <v>45646</v>
      </c>
      <c r="M10" s="12" t="n">
        <v>145452</v>
      </c>
      <c r="N10" s="13" t="n">
        <v>45617</v>
      </c>
      <c r="O10" s="14" t="n">
        <v>515128</v>
      </c>
      <c r="P10" s="15" t="n">
        <v>45617</v>
      </c>
      <c r="Q10" s="12" t="n">
        <v>54518</v>
      </c>
      <c r="R10" s="13" t="n">
        <v>45619</v>
      </c>
      <c r="S10" s="14" t="n">
        <v>66571</v>
      </c>
      <c r="T10" s="15" t="n">
        <v>45661</v>
      </c>
      <c r="U10" s="12" t="n">
        <v>45720</v>
      </c>
      <c r="V10" s="13" t="n">
        <v>45720</v>
      </c>
      <c r="W10" s="14" t="n">
        <f aca="false">_xlfn.AGGREGATE(15,6,($E10:$U10)/($E$2:$U$2="ok"),1)</f>
        <v>11379</v>
      </c>
      <c r="X10" s="16" t="n">
        <f aca="false">_xlfn.AGGREGATE(15,6,($F10:$V10)/($E$2:$U$2="ok"),1)</f>
        <v>45612</v>
      </c>
    </row>
    <row r="11" customFormat="false" ht="30" hidden="false" customHeight="true" outlineLevel="0" collapsed="false">
      <c r="A11" s="17" t="n">
        <v>8</v>
      </c>
      <c r="B11" s="19"/>
      <c r="C11" s="20"/>
      <c r="D11" s="19"/>
      <c r="E11" s="12" t="n">
        <v>20007</v>
      </c>
      <c r="F11" s="13" t="n">
        <v>45613</v>
      </c>
      <c r="G11" s="14" t="n">
        <v>11380</v>
      </c>
      <c r="H11" s="15" t="n">
        <v>45657</v>
      </c>
      <c r="I11" s="12" t="n">
        <v>156281</v>
      </c>
      <c r="J11" s="13" t="n">
        <v>45687</v>
      </c>
      <c r="K11" s="14" t="n">
        <v>24563</v>
      </c>
      <c r="L11" s="15" t="n">
        <v>45647</v>
      </c>
      <c r="M11" s="12" t="n">
        <v>145453</v>
      </c>
      <c r="N11" s="13" t="n">
        <v>45618</v>
      </c>
      <c r="O11" s="14" t="n">
        <v>515129</v>
      </c>
      <c r="P11" s="15" t="n">
        <v>45618</v>
      </c>
      <c r="Q11" s="12" t="n">
        <v>54519</v>
      </c>
      <c r="R11" s="13" t="n">
        <v>45620</v>
      </c>
      <c r="S11" s="14" t="n">
        <v>66572</v>
      </c>
      <c r="T11" s="15" t="n">
        <v>45662</v>
      </c>
      <c r="U11" s="12" t="n">
        <v>45721</v>
      </c>
      <c r="V11" s="13" t="n">
        <v>45721</v>
      </c>
      <c r="W11" s="14" t="n">
        <v>54519</v>
      </c>
      <c r="X11" s="16" t="n">
        <f aca="false">_xlfn.AGGREGATE(15,6,($F11:$V11)/($E$2:$U$2="ok"),1)</f>
        <v>45613</v>
      </c>
    </row>
    <row r="12" customFormat="false" ht="30" hidden="false" customHeight="true" outlineLevel="0" collapsed="false">
      <c r="A12" s="8" t="n">
        <v>9</v>
      </c>
      <c r="B12" s="9"/>
      <c r="C12" s="18"/>
      <c r="D12" s="9"/>
      <c r="E12" s="12" t="n">
        <v>20008</v>
      </c>
      <c r="F12" s="13" t="n">
        <v>45614</v>
      </c>
      <c r="G12" s="14" t="n">
        <v>11381</v>
      </c>
      <c r="H12" s="15" t="n">
        <v>45658</v>
      </c>
      <c r="I12" s="12" t="n">
        <v>156282</v>
      </c>
      <c r="J12" s="13" t="n">
        <v>45688</v>
      </c>
      <c r="K12" s="14" t="n">
        <v>24564</v>
      </c>
      <c r="L12" s="15" t="n">
        <v>45648</v>
      </c>
      <c r="M12" s="12" t="n">
        <v>145454</v>
      </c>
      <c r="N12" s="13" t="n">
        <v>45619</v>
      </c>
      <c r="O12" s="14" t="n">
        <v>515130</v>
      </c>
      <c r="P12" s="15" t="n">
        <v>45619</v>
      </c>
      <c r="Q12" s="12" t="n">
        <v>54520</v>
      </c>
      <c r="R12" s="13" t="n">
        <v>45621</v>
      </c>
      <c r="S12" s="14" t="n">
        <v>66573</v>
      </c>
      <c r="T12" s="15" t="n">
        <v>45663</v>
      </c>
      <c r="U12" s="12" t="n">
        <v>45722</v>
      </c>
      <c r="V12" s="13" t="n">
        <v>45722</v>
      </c>
      <c r="W12" s="14" t="n">
        <f aca="false">_xlfn.AGGREGATE(15,6,($E12:$U12)/($E$2:$U$2="ok"),1)</f>
        <v>11381</v>
      </c>
      <c r="X12" s="16" t="n">
        <f aca="false">_xlfn.AGGREGATE(15,6,($F12:$V12)/($E$2:$U$2="ok"),1)</f>
        <v>45614</v>
      </c>
    </row>
    <row r="13" customFormat="false" ht="30" hidden="false" customHeight="true" outlineLevel="0" collapsed="false">
      <c r="A13" s="17" t="n">
        <v>10</v>
      </c>
      <c r="B13" s="19"/>
      <c r="C13" s="20"/>
      <c r="D13" s="19"/>
      <c r="E13" s="12" t="n">
        <v>20009</v>
      </c>
      <c r="F13" s="13" t="n">
        <v>45615</v>
      </c>
      <c r="G13" s="14" t="n">
        <v>11382</v>
      </c>
      <c r="H13" s="15" t="n">
        <v>45659</v>
      </c>
      <c r="I13" s="12" t="n">
        <v>156283</v>
      </c>
      <c r="J13" s="13" t="n">
        <v>45689</v>
      </c>
      <c r="K13" s="14" t="n">
        <v>24565</v>
      </c>
      <c r="L13" s="15" t="n">
        <v>45649</v>
      </c>
      <c r="M13" s="12" t="n">
        <v>145455</v>
      </c>
      <c r="N13" s="13" t="n">
        <v>45620</v>
      </c>
      <c r="O13" s="14" t="n">
        <v>515131</v>
      </c>
      <c r="P13" s="15" t="n">
        <v>45620</v>
      </c>
      <c r="Q13" s="12" t="n">
        <v>54521</v>
      </c>
      <c r="R13" s="13" t="n">
        <v>45622</v>
      </c>
      <c r="S13" s="14" t="n">
        <v>66574</v>
      </c>
      <c r="T13" s="15" t="n">
        <v>45664</v>
      </c>
      <c r="U13" s="12" t="n">
        <v>45723</v>
      </c>
      <c r="V13" s="13" t="n">
        <v>45723</v>
      </c>
      <c r="W13" s="14" t="n">
        <f aca="false">_xlfn.AGGREGATE(15,6,($E13:$U13)/($E$2:$U$2="ok"),1)</f>
        <v>11382</v>
      </c>
      <c r="X13" s="16" t="n">
        <f aca="false">_xlfn.AGGREGATE(15,6,($F13:$V13)/($E$2:$U$2="ok"),1)</f>
        <v>45615</v>
      </c>
    </row>
  </sheetData>
  <autoFilter ref="A2:W13"/>
  <mergeCells count="20">
    <mergeCell ref="A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conditionalFormatting sqref="E2:V2">
    <cfRule type="cellIs" priority="2" operator="equal" aboveAverage="0" equalAverage="0" bottom="0" percent="0" rank="0" text="" dxfId="9">
      <formula>"nok"</formula>
    </cfRule>
    <cfRule type="cellIs" priority="3" operator="equal" aboveAverage="0" equalAverage="0" bottom="0" percent="0" rank="0" text="" dxfId="10">
      <formula>"ok"</formula>
    </cfRule>
  </conditionalFormatting>
  <conditionalFormatting sqref="E4:V13">
    <cfRule type="expression" priority="4" aboveAverage="0" equalAverage="0" bottom="0" percent="0" rank="0" text="" dxfId="11">
      <formula>(E4=$W4)*(E4&lt;&gt;"")</formula>
    </cfRule>
  </conditionalFormatting>
  <conditionalFormatting sqref="F4:V13">
    <cfRule type="expression" priority="5" aboveAverage="0" equalAverage="0" bottom="0" percent="0" rank="0" text="" dxfId="12">
      <formula>(F4=$X4)*(F4&lt;&gt;"")</formula>
    </cfRule>
  </conditionalFormatting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ku-01</dc:creator>
  <dc:description/>
  <dc:language>ru-RU</dc:language>
  <cp:lastModifiedBy/>
  <cp:lastPrinted>2024-11-06T07:00:18Z</cp:lastPrinted>
  <dcterms:modified xsi:type="dcterms:W3CDTF">2024-11-07T16:06:35Z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