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M2" i="1" l="1" a="1"/>
  <c r="M2" i="1" s="1"/>
  <c r="N2" i="1" s="1" a="1"/>
  <c r="N2" i="1" s="1"/>
  <c r="O2" i="1" l="1" a="1"/>
  <c r="O2" i="1" s="1"/>
</calcChain>
</file>

<file path=xl/sharedStrings.xml><?xml version="1.0" encoding="utf-8"?>
<sst xmlns="http://schemas.openxmlformats.org/spreadsheetml/2006/main" count="71" uniqueCount="28">
  <si>
    <t>Ученик</t>
  </si>
  <si>
    <t>Педагог</t>
  </si>
  <si>
    <t>Группа</t>
  </si>
  <si>
    <t>Количество</t>
  </si>
  <si>
    <t>Неведкина Ольга</t>
  </si>
  <si>
    <t>Ученик1</t>
  </si>
  <si>
    <t>Ученик2</t>
  </si>
  <si>
    <t>Ученик3</t>
  </si>
  <si>
    <t>Ученик4</t>
  </si>
  <si>
    <t>Ученик5</t>
  </si>
  <si>
    <t>Ученик6</t>
  </si>
  <si>
    <t>Ученик7</t>
  </si>
  <si>
    <t>Ученик8</t>
  </si>
  <si>
    <t>Ученик9</t>
  </si>
  <si>
    <t>Ученик10</t>
  </si>
  <si>
    <t>Ученик11</t>
  </si>
  <si>
    <t>Ученик12</t>
  </si>
  <si>
    <t>Ученик13</t>
  </si>
  <si>
    <t>Педагог1</t>
  </si>
  <si>
    <t>Педаго1</t>
  </si>
  <si>
    <t>Педагог2</t>
  </si>
  <si>
    <t>Педагог3</t>
  </si>
  <si>
    <t>Педагог4</t>
  </si>
  <si>
    <t>Ученик14</t>
  </si>
  <si>
    <t>Педагог7</t>
  </si>
  <si>
    <t>Условие</t>
  </si>
  <si>
    <t>Количество сходств</t>
  </si>
  <si>
    <t>Найденные ученики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</si>
</sst>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3" borderId="5" xfId="0" applyFill="1" applyBorder="1"/>
    <xf numFmtId="0" fontId="0" fillId="3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104775</xdr:rowOff>
    </xdr:from>
    <xdr:to>
      <xdr:col>4</xdr:col>
      <xdr:colOff>381000</xdr:colOff>
      <xdr:row>10</xdr:row>
      <xdr:rowOff>28575</xdr:rowOff>
    </xdr:to>
    <xdr:cxnSp macro="">
      <xdr:nvCxnSpPr>
        <xdr:cNvPr id="3" name="Прямая со стрелкой 2">
          <a:extLst>
            <a:ext uri="{FF2B5EF4-FFF2-40B4-BE49-F238E27FC236}">
              <a16:creationId xmlns="" xmlns:a16="http://schemas.microsoft.com/office/drawing/2014/main" id="{CB9718DA-BAC9-4BEF-AB85-F47E346E1702}"/>
            </a:ext>
          </a:extLst>
        </xdr:cNvPr>
        <xdr:cNvCxnSpPr/>
      </xdr:nvCxnSpPr>
      <xdr:spPr>
        <a:xfrm flipH="1" flipV="1">
          <a:off x="4772025" y="1247775"/>
          <a:ext cx="38100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400050</xdr:colOff>
      <xdr:row>7</xdr:row>
      <xdr:rowOff>104775</xdr:rowOff>
    </xdr:from>
    <xdr:to>
      <xdr:col>5</xdr:col>
      <xdr:colOff>38100</xdr:colOff>
      <xdr:row>10</xdr:row>
      <xdr:rowOff>19050</xdr:rowOff>
    </xdr:to>
    <xdr:cxnSp macro="">
      <xdr:nvCxnSpPr>
        <xdr:cNvPr id="4" name="Прямая со стрелкой 3">
          <a:extLst>
            <a:ext uri="{FF2B5EF4-FFF2-40B4-BE49-F238E27FC236}">
              <a16:creationId xmlns="" xmlns:a16="http://schemas.microsoft.com/office/drawing/2014/main" id="{4780DA20-6361-418E-8DD4-49C57A93496B}"/>
            </a:ext>
          </a:extLst>
        </xdr:cNvPr>
        <xdr:cNvCxnSpPr/>
      </xdr:nvCxnSpPr>
      <xdr:spPr>
        <a:xfrm flipV="1">
          <a:off x="5172075" y="1438275"/>
          <a:ext cx="2476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10</xdr:row>
      <xdr:rowOff>19050</xdr:rowOff>
    </xdr:from>
    <xdr:to>
      <xdr:col>4</xdr:col>
      <xdr:colOff>400050</xdr:colOff>
      <xdr:row>21</xdr:row>
      <xdr:rowOff>123825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="" xmlns:a16="http://schemas.microsoft.com/office/drawing/2014/main" id="{6DC096B6-25D6-4A7D-85A5-803F1CD60FCB}"/>
            </a:ext>
          </a:extLst>
        </xdr:cNvPr>
        <xdr:cNvCxnSpPr/>
      </xdr:nvCxnSpPr>
      <xdr:spPr>
        <a:xfrm>
          <a:off x="5162550" y="1924050"/>
          <a:ext cx="9525" cy="2200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14</xdr:row>
      <xdr:rowOff>114300</xdr:rowOff>
    </xdr:from>
    <xdr:to>
      <xdr:col>5</xdr:col>
      <xdr:colOff>1409700</xdr:colOff>
      <xdr:row>19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9AA384A5-3387-45EC-977B-5CB88FB891B8}"/>
            </a:ext>
          </a:extLst>
        </xdr:cNvPr>
        <xdr:cNvSpPr txBox="1"/>
      </xdr:nvSpPr>
      <xdr:spPr>
        <a:xfrm>
          <a:off x="4238625" y="2790825"/>
          <a:ext cx="255270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Такие варианты возможны когда в обеих списках один ученик но сменил</a:t>
          </a:r>
          <a:r>
            <a:rPr lang="ru-RU" sz="1100" baseline="0"/>
            <a:t> педагога. По условию количество подходит а педагоги разные, значит игнорировать нужно</a:t>
          </a:r>
          <a:endParaRPr lang="ru-RU" sz="1100"/>
        </a:p>
      </xdr:txBody>
    </xdr:sp>
    <xdr:clientData/>
  </xdr:twoCellAnchor>
  <xdr:twoCellAnchor>
    <xdr:from>
      <xdr:col>0</xdr:col>
      <xdr:colOff>438150</xdr:colOff>
      <xdr:row>20</xdr:row>
      <xdr:rowOff>104775</xdr:rowOff>
    </xdr:from>
    <xdr:to>
      <xdr:col>6</xdr:col>
      <xdr:colOff>28575</xdr:colOff>
      <xdr:row>34</xdr:row>
      <xdr:rowOff>171450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758698AB-FA52-4341-978F-ADBA0497BCF6}"/>
            </a:ext>
          </a:extLst>
        </xdr:cNvPr>
        <xdr:cNvSpPr txBox="1"/>
      </xdr:nvSpPr>
      <xdr:spPr>
        <a:xfrm>
          <a:off x="438150" y="3924300"/>
          <a:ext cx="7915275" cy="2733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/>
            <a:t>Уважаемые форумчани,</a:t>
          </a:r>
          <a:r>
            <a:rPr lang="ru-RU" sz="1400" baseline="0"/>
            <a:t> для простоты вывел все в один лист, так все на 2 листах. Красным выделил то что сходится. </a:t>
          </a:r>
        </a:p>
        <a:p>
          <a:r>
            <a:rPr lang="ru-RU" sz="1400" baseline="0"/>
            <a:t>Подскажите, пожалуйста, как посчитать по выбранному педагогу всех учеников, у которых количество уроков в списке 2 больше чем количество уроков в списке1. </a:t>
          </a:r>
        </a:p>
        <a:p>
          <a:r>
            <a:rPr lang="ru-RU" sz="1400" baseline="0"/>
            <a:t>Для примера из списка это ученик5 ученик 7 и ученик 9, но выбирая по педагогу ответ должен быть 2 совпадения, а во второй ячейке Ученик5, Ученик7. Пробовал вот этой формулой: =СУММПРОИЗВ((('Данные начало месяца'!$</a:t>
          </a:r>
          <a:r>
            <a:rPr lang="en-US" sz="1400" baseline="0"/>
            <a:t>P$2:$P$1000=B5) * ('</a:t>
          </a:r>
          <a:r>
            <a:rPr lang="ru-RU" sz="1400" baseline="0"/>
            <a:t>Данные окончание месяца'!$</a:t>
          </a:r>
          <a:r>
            <a:rPr lang="en-US" sz="1400" baseline="0"/>
            <a:t>P$2:$P$1000=B5) * ('</a:t>
          </a:r>
          <a:r>
            <a:rPr lang="ru-RU" sz="1400" baseline="0"/>
            <a:t>Данные начало месяца'!$</a:t>
          </a:r>
          <a:r>
            <a:rPr lang="en-US" sz="1400" baseline="0"/>
            <a:t>O$2:$O$1000='</a:t>
          </a:r>
          <a:r>
            <a:rPr lang="ru-RU" sz="1400" baseline="0"/>
            <a:t>Данные окончание месяца'!$</a:t>
          </a:r>
          <a:r>
            <a:rPr lang="en-US" sz="1400" baseline="0"/>
            <a:t>O$2:$O$1000) * ('</a:t>
          </a:r>
          <a:r>
            <a:rPr lang="ru-RU" sz="1400" baseline="0"/>
            <a:t>Данные окончание месяца'!$</a:t>
          </a:r>
          <a:r>
            <a:rPr lang="en-US" sz="1400" baseline="0"/>
            <a:t>R$2:$R$1000 &gt; '</a:t>
          </a:r>
          <a:r>
            <a:rPr lang="ru-RU" sz="1400" baseline="0"/>
            <a:t>Данные начало месяца'!$</a:t>
          </a:r>
          <a:r>
            <a:rPr lang="en-US" sz="1400" baseline="0"/>
            <a:t>R$2:$R$1000)))</a:t>
          </a:r>
          <a:r>
            <a:rPr lang="ru-RU" sz="1400" baseline="0"/>
            <a:t> Формула из реального задания. Не работает она у меня корректно. Таблицы обычные, в умные не переведены так как списки будут каждый раз загружаться новые.</a:t>
          </a:r>
          <a:endParaRPr lang="ru-RU" sz="1400"/>
        </a:p>
      </xdr:txBody>
    </xdr:sp>
    <xdr:clientData/>
  </xdr:twoCellAnchor>
  <xdr:twoCellAnchor>
    <xdr:from>
      <xdr:col>6</xdr:col>
      <xdr:colOff>95250</xdr:colOff>
      <xdr:row>1</xdr:row>
      <xdr:rowOff>190500</xdr:rowOff>
    </xdr:from>
    <xdr:to>
      <xdr:col>11</xdr:col>
      <xdr:colOff>666750</xdr:colOff>
      <xdr:row>27</xdr:row>
      <xdr:rowOff>95250</xdr:rowOff>
    </xdr:to>
    <xdr:cxnSp macro="">
      <xdr:nvCxnSpPr>
        <xdr:cNvPr id="14" name="Прямая со стрелкой 13">
          <a:extLst>
            <a:ext uri="{FF2B5EF4-FFF2-40B4-BE49-F238E27FC236}">
              <a16:creationId xmlns="" xmlns:a16="http://schemas.microsoft.com/office/drawing/2014/main" id="{03BC354D-C262-437C-B973-740728876EEE}"/>
            </a:ext>
          </a:extLst>
        </xdr:cNvPr>
        <xdr:cNvCxnSpPr/>
      </xdr:nvCxnSpPr>
      <xdr:spPr>
        <a:xfrm flipV="1">
          <a:off x="8420100" y="381000"/>
          <a:ext cx="3619500" cy="4867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4"/>
  <sheetViews>
    <sheetView tabSelected="1" workbookViewId="0">
      <selection activeCell="K2" sqref="K2"/>
    </sheetView>
  </sheetViews>
  <sheetFormatPr defaultRowHeight="15" x14ac:dyDescent="0.25"/>
  <cols>
    <col min="1" max="1" width="44.140625" bestFit="1" customWidth="1"/>
    <col min="6" max="6" width="44.140625" bestFit="1" customWidth="1"/>
    <col min="12" max="12" width="19.140625" bestFit="1" customWidth="1"/>
    <col min="13" max="13" width="19.8554687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F1" s="1" t="s">
        <v>0</v>
      </c>
      <c r="G1" s="1" t="s">
        <v>1</v>
      </c>
      <c r="H1" s="1" t="s">
        <v>2</v>
      </c>
      <c r="I1" s="1" t="s">
        <v>3</v>
      </c>
      <c r="K1" s="3" t="s">
        <v>25</v>
      </c>
      <c r="L1" s="4" t="s">
        <v>26</v>
      </c>
      <c r="M1" s="5" t="s">
        <v>27</v>
      </c>
      <c r="R1" t="s">
        <v>18</v>
      </c>
    </row>
    <row r="2" spans="1:18" ht="15.75" thickBot="1" x14ac:dyDescent="0.3">
      <c r="A2" t="s">
        <v>5</v>
      </c>
      <c r="B2" t="s">
        <v>18</v>
      </c>
      <c r="D2">
        <v>2</v>
      </c>
      <c r="F2" t="s">
        <v>5</v>
      </c>
      <c r="G2" t="s">
        <v>18</v>
      </c>
      <c r="I2">
        <v>1</v>
      </c>
      <c r="K2" s="6" t="s">
        <v>21</v>
      </c>
      <c r="L2" s="7">
        <f>SUMPRODUCT((D2:D14&lt;SUMIFS(I2:I14,F2:F14,A2:A14,G2:G14,B2:B14))*(B2:B14=K2))</f>
        <v>2</v>
      </c>
      <c r="M2" s="8" t="str">
        <f t="array" ref="M2">IFERROR(INDEX($A:$A,SMALL(IF(($D2:$D14&lt;SUMIFS($I2:$I14,$F2:$F14,$A2:$A14,$G2:$G14,$B2:$B14))*($B2:$B14=$K2),ROW(2:14)),COUNTA($L2:L2))),"")</f>
        <v>Ученик5</v>
      </c>
      <c r="N2" s="8" t="str">
        <f t="array" ref="N2">IFERROR(INDEX($A:$A,SMALL(IF(($D2:$D14&lt;SUMIFS($I2:$I14,$F2:$F14,$A2:$A14,$G2:$G14,$B2:$B14))*($B2:$B14=$K2),ROW(2:14)),COUNTA($L2:M2))),"")</f>
        <v>Ученик7</v>
      </c>
      <c r="O2" s="8" t="str">
        <f t="array" ref="O2">IFERROR(INDEX($A:$A,SMALL(IF(($D2:$D14&lt;SUMIFS($I2:$I14,$F2:$F14,$A2:$A14,$G2:$G14,$B2:$B14))*($B2:$B14=$K2),ROW(2:14)),COUNTA($L2:N2))),"")</f>
        <v/>
      </c>
      <c r="R2" t="s">
        <v>20</v>
      </c>
    </row>
    <row r="3" spans="1:18" x14ac:dyDescent="0.25">
      <c r="A3" t="s">
        <v>6</v>
      </c>
      <c r="B3" t="s">
        <v>20</v>
      </c>
      <c r="D3">
        <v>6</v>
      </c>
      <c r="F3" t="s">
        <v>6</v>
      </c>
      <c r="G3" t="s">
        <v>20</v>
      </c>
      <c r="I3">
        <v>4</v>
      </c>
      <c r="R3" t="s">
        <v>21</v>
      </c>
    </row>
    <row r="4" spans="1:18" x14ac:dyDescent="0.25">
      <c r="A4" t="s">
        <v>7</v>
      </c>
      <c r="B4" t="s">
        <v>18</v>
      </c>
      <c r="D4">
        <v>32</v>
      </c>
      <c r="F4" t="s">
        <v>23</v>
      </c>
      <c r="G4" t="s">
        <v>4</v>
      </c>
      <c r="H4">
        <v>722</v>
      </c>
      <c r="I4">
        <v>28</v>
      </c>
      <c r="R4" t="s">
        <v>24</v>
      </c>
    </row>
    <row r="5" spans="1:18" x14ac:dyDescent="0.25">
      <c r="A5" t="s">
        <v>8</v>
      </c>
      <c r="B5" t="s">
        <v>20</v>
      </c>
      <c r="D5">
        <v>15</v>
      </c>
      <c r="F5" t="s">
        <v>7</v>
      </c>
      <c r="G5" t="s">
        <v>18</v>
      </c>
      <c r="I5">
        <v>29</v>
      </c>
      <c r="R5" t="s">
        <v>22</v>
      </c>
    </row>
    <row r="6" spans="1:18" x14ac:dyDescent="0.25">
      <c r="A6" s="2" t="s">
        <v>9</v>
      </c>
      <c r="B6" s="2" t="s">
        <v>21</v>
      </c>
      <c r="C6" s="2">
        <v>684</v>
      </c>
      <c r="D6" s="2">
        <v>0</v>
      </c>
      <c r="F6" t="s">
        <v>8</v>
      </c>
      <c r="G6" t="s">
        <v>20</v>
      </c>
      <c r="I6">
        <v>12</v>
      </c>
      <c r="R6" t="s">
        <v>4</v>
      </c>
    </row>
    <row r="7" spans="1:18" x14ac:dyDescent="0.25">
      <c r="A7" t="s">
        <v>10</v>
      </c>
      <c r="B7" t="s">
        <v>24</v>
      </c>
      <c r="D7">
        <v>22</v>
      </c>
      <c r="F7" s="2" t="s">
        <v>9</v>
      </c>
      <c r="G7" s="2" t="s">
        <v>21</v>
      </c>
      <c r="H7" s="2">
        <v>684</v>
      </c>
      <c r="I7" s="2">
        <v>6</v>
      </c>
      <c r="R7" t="s">
        <v>19</v>
      </c>
    </row>
    <row r="8" spans="1:18" x14ac:dyDescent="0.25">
      <c r="A8" s="2" t="s">
        <v>11</v>
      </c>
      <c r="B8" s="2" t="s">
        <v>21</v>
      </c>
      <c r="C8" s="2"/>
      <c r="D8" s="2">
        <v>0</v>
      </c>
      <c r="F8" t="s">
        <v>10</v>
      </c>
      <c r="G8" t="s">
        <v>21</v>
      </c>
      <c r="I8">
        <v>24</v>
      </c>
    </row>
    <row r="9" spans="1:18" x14ac:dyDescent="0.25">
      <c r="A9" t="s">
        <v>12</v>
      </c>
      <c r="B9" t="s">
        <v>20</v>
      </c>
      <c r="C9">
        <v>715</v>
      </c>
      <c r="D9">
        <v>11</v>
      </c>
      <c r="F9" s="2" t="s">
        <v>11</v>
      </c>
      <c r="G9" s="2" t="s">
        <v>21</v>
      </c>
      <c r="H9" s="2"/>
      <c r="I9" s="2">
        <v>7</v>
      </c>
    </row>
    <row r="10" spans="1:18" x14ac:dyDescent="0.25">
      <c r="A10" s="2" t="s">
        <v>13</v>
      </c>
      <c r="B10" s="2" t="s">
        <v>22</v>
      </c>
      <c r="C10" s="2"/>
      <c r="D10" s="2">
        <v>1</v>
      </c>
      <c r="F10" t="s">
        <v>12</v>
      </c>
      <c r="G10" t="s">
        <v>20</v>
      </c>
      <c r="H10">
        <v>715</v>
      </c>
      <c r="I10">
        <v>10</v>
      </c>
    </row>
    <row r="11" spans="1:18" x14ac:dyDescent="0.25">
      <c r="A11" t="s">
        <v>14</v>
      </c>
      <c r="B11" t="s">
        <v>18</v>
      </c>
      <c r="C11">
        <v>715</v>
      </c>
      <c r="D11">
        <v>6</v>
      </c>
      <c r="F11" s="2" t="s">
        <v>13</v>
      </c>
      <c r="G11" s="2" t="s">
        <v>22</v>
      </c>
      <c r="H11" s="2"/>
      <c r="I11" s="2">
        <v>4</v>
      </c>
    </row>
    <row r="12" spans="1:18" x14ac:dyDescent="0.25">
      <c r="A12" t="s">
        <v>15</v>
      </c>
      <c r="B12" t="s">
        <v>20</v>
      </c>
      <c r="D12">
        <v>10</v>
      </c>
      <c r="F12" t="s">
        <v>14</v>
      </c>
      <c r="G12" t="s">
        <v>19</v>
      </c>
      <c r="H12">
        <v>722</v>
      </c>
      <c r="I12">
        <v>29</v>
      </c>
    </row>
    <row r="13" spans="1:18" x14ac:dyDescent="0.25">
      <c r="A13" t="s">
        <v>16</v>
      </c>
      <c r="B13" t="s">
        <v>22</v>
      </c>
      <c r="D13">
        <v>3</v>
      </c>
      <c r="F13" t="s">
        <v>15</v>
      </c>
      <c r="G13" t="s">
        <v>20</v>
      </c>
      <c r="H13">
        <v>715</v>
      </c>
      <c r="I13">
        <v>5</v>
      </c>
    </row>
    <row r="14" spans="1:18" x14ac:dyDescent="0.25">
      <c r="A14" t="s">
        <v>17</v>
      </c>
      <c r="B14" t="s">
        <v>18</v>
      </c>
      <c r="C14">
        <v>539</v>
      </c>
      <c r="D14">
        <v>34</v>
      </c>
      <c r="F14" t="s">
        <v>17</v>
      </c>
      <c r="G14" t="s">
        <v>18</v>
      </c>
      <c r="I14">
        <v>9</v>
      </c>
    </row>
  </sheetData>
  <dataValidations count="1">
    <dataValidation type="list" allowBlank="1" showInputMessage="1" showErrorMessage="1" sqref="K2">
      <formula1>$R$1:$R$7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Гусев Александр Валентинович</cp:lastModifiedBy>
  <dcterms:created xsi:type="dcterms:W3CDTF">2015-06-05T18:19:34Z</dcterms:created>
  <dcterms:modified xsi:type="dcterms:W3CDTF">2024-11-14T11:17:50Z</dcterms:modified>
</cp:coreProperties>
</file>