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450"/>
  </bookViews>
  <sheets>
    <sheet name="Основной" sheetId="1" r:id="rId1"/>
    <sheet name="Анисимова И.Д." sheetId="8" r:id="rId2"/>
    <sheet name="Брюхова Д.А." sheetId="16" r:id="rId3"/>
    <sheet name="Гулик Е.Н." sheetId="17" r:id="rId4"/>
    <sheet name="Зобнина Е.Л." sheetId="18" r:id="rId5"/>
    <sheet name="Мещанинов И.А." sheetId="19" r:id="rId6"/>
    <sheet name="Хабибуллин Р.Р." sheetId="20" r:id="rId7"/>
  </sheets>
  <definedNames>
    <definedName name="_xlnm._FilterDatabase" localSheetId="1" hidden="1">'Анисимова И.Д.'!$A$1:$G$44</definedName>
    <definedName name="_xlnm._FilterDatabase" localSheetId="2" hidden="1">'Брюхова Д.А.'!$A$1:$G$1</definedName>
    <definedName name="_xlnm._FilterDatabase" localSheetId="3" hidden="1">'Гулик Е.Н.'!$A$1:$G$44</definedName>
    <definedName name="_xlnm._FilterDatabase" localSheetId="4" hidden="1">'Зобнина Е.Л.'!$A$1:$G$44</definedName>
    <definedName name="_xlnm._FilterDatabase" localSheetId="5" hidden="1">'Мещанинов И.А.'!$A$1:$G$44</definedName>
    <definedName name="_xlnm._FilterDatabase" localSheetId="0" hidden="1">Основной!$A$1:$G$1</definedName>
    <definedName name="_xlnm._FilterDatabase" localSheetId="6" hidden="1">'Хабибуллин Р.Р.'!$A$1:$G$44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A3" i="20" l="1" a="1"/>
  <c r="A3" i="20" s="1"/>
  <c r="B3" i="20" a="1"/>
  <c r="B3" i="20" s="1"/>
  <c r="C3" i="20" a="1"/>
  <c r="C3" i="20" s="1"/>
  <c r="D3" i="20" a="1"/>
  <c r="D3" i="20" s="1"/>
  <c r="E3" i="20" a="1"/>
  <c r="E3" i="20" s="1"/>
  <c r="A4" i="20" a="1"/>
  <c r="A4" i="20"/>
  <c r="B4" i="20" a="1"/>
  <c r="B4" i="20" s="1"/>
  <c r="C4" i="20" a="1"/>
  <c r="C4" i="20" s="1"/>
  <c r="D4" i="20" a="1"/>
  <c r="D4" i="20" s="1"/>
  <c r="E4" i="20" a="1"/>
  <c r="E4" i="20" s="1"/>
  <c r="A5" i="20" a="1"/>
  <c r="A5" i="20" s="1"/>
  <c r="B5" i="20" a="1"/>
  <c r="B5" i="20"/>
  <c r="C5" i="20" a="1"/>
  <c r="C5" i="20" s="1"/>
  <c r="D5" i="20" a="1"/>
  <c r="D5" i="20" s="1"/>
  <c r="E5" i="20" a="1"/>
  <c r="E5" i="20" s="1"/>
  <c r="A6" i="20" a="1"/>
  <c r="A6" i="20" s="1"/>
  <c r="B6" i="20" a="1"/>
  <c r="B6" i="20" s="1"/>
  <c r="C6" i="20" a="1"/>
  <c r="C6" i="20"/>
  <c r="D6" i="20" a="1"/>
  <c r="D6" i="20" s="1"/>
  <c r="E6" i="20" a="1"/>
  <c r="E6" i="20" s="1"/>
  <c r="A7" i="20" a="1"/>
  <c r="A7" i="20" s="1"/>
  <c r="B7" i="20" a="1"/>
  <c r="B7" i="20" s="1"/>
  <c r="C7" i="20" a="1"/>
  <c r="C7" i="20" s="1"/>
  <c r="D7" i="20" a="1"/>
  <c r="D7" i="20"/>
  <c r="E7" i="20" a="1"/>
  <c r="E7" i="20" s="1"/>
  <c r="A8" i="20" a="1"/>
  <c r="A8" i="20" s="1"/>
  <c r="B8" i="20" a="1"/>
  <c r="B8" i="20" s="1"/>
  <c r="C8" i="20" a="1"/>
  <c r="C8" i="20" s="1"/>
  <c r="D8" i="20" a="1"/>
  <c r="D8" i="20" s="1"/>
  <c r="E8" i="20" a="1"/>
  <c r="E8" i="20" s="1"/>
  <c r="A9" i="20" a="1"/>
  <c r="A9" i="20" s="1"/>
  <c r="B9" i="20" a="1"/>
  <c r="B9" i="20" s="1"/>
  <c r="C9" i="20" a="1"/>
  <c r="C9" i="20" s="1"/>
  <c r="D9" i="20" a="1"/>
  <c r="D9" i="20" s="1"/>
  <c r="E9" i="20" a="1"/>
  <c r="E9" i="20" s="1"/>
  <c r="A10" i="20" a="1"/>
  <c r="A10" i="20" s="1"/>
  <c r="B10" i="20" a="1"/>
  <c r="B10" i="20" s="1"/>
  <c r="C10" i="20" a="1"/>
  <c r="C10" i="20" s="1"/>
  <c r="D10" i="20" a="1"/>
  <c r="D10" i="20" s="1"/>
  <c r="E10" i="20" a="1"/>
  <c r="E10" i="20" s="1"/>
  <c r="A11" i="20" a="1"/>
  <c r="A11" i="20" s="1"/>
  <c r="B11" i="20" a="1"/>
  <c r="B11" i="20" s="1"/>
  <c r="C11" i="20" a="1"/>
  <c r="C11" i="20" s="1"/>
  <c r="D11" i="20" a="1"/>
  <c r="D11" i="20" s="1"/>
  <c r="E11" i="20" a="1"/>
  <c r="E11" i="20" s="1"/>
  <c r="A12" i="20" a="1"/>
  <c r="A12" i="20" s="1"/>
  <c r="B12" i="20" a="1"/>
  <c r="B12" i="20" s="1"/>
  <c r="C12" i="20" a="1"/>
  <c r="C12" i="20" s="1"/>
  <c r="D12" i="20" a="1"/>
  <c r="D12" i="20" s="1"/>
  <c r="E12" i="20" a="1"/>
  <c r="E12" i="20" s="1"/>
  <c r="A13" i="20" a="1"/>
  <c r="A13" i="20" s="1"/>
  <c r="B13" i="20" a="1"/>
  <c r="B13" i="20" s="1"/>
  <c r="C13" i="20" a="1"/>
  <c r="C13" i="20" s="1"/>
  <c r="D13" i="20" a="1"/>
  <c r="D13" i="20" s="1"/>
  <c r="E13" i="20" a="1"/>
  <c r="E13" i="20" s="1"/>
  <c r="A14" i="20" a="1"/>
  <c r="A14" i="20" s="1"/>
  <c r="B14" i="20" a="1"/>
  <c r="B14" i="20" s="1"/>
  <c r="C14" i="20" a="1"/>
  <c r="C14" i="20" s="1"/>
  <c r="D14" i="20" a="1"/>
  <c r="D14" i="20" s="1"/>
  <c r="E14" i="20" a="1"/>
  <c r="E14" i="20" s="1"/>
  <c r="A15" i="20" a="1"/>
  <c r="A15" i="20" s="1"/>
  <c r="B15" i="20" a="1"/>
  <c r="B15" i="20" s="1"/>
  <c r="C15" i="20" a="1"/>
  <c r="C15" i="20" s="1"/>
  <c r="D15" i="20" a="1"/>
  <c r="D15" i="20" s="1"/>
  <c r="E15" i="20" a="1"/>
  <c r="E15" i="20" s="1"/>
  <c r="A16" i="20" a="1"/>
  <c r="A16" i="20" s="1"/>
  <c r="B16" i="20" a="1"/>
  <c r="B16" i="20" s="1"/>
  <c r="C16" i="20" a="1"/>
  <c r="C16" i="20" s="1"/>
  <c r="D16" i="20" a="1"/>
  <c r="D16" i="20" s="1"/>
  <c r="E16" i="20" a="1"/>
  <c r="E16" i="20" s="1"/>
  <c r="A17" i="20" a="1"/>
  <c r="A17" i="20" s="1"/>
  <c r="B17" i="20" a="1"/>
  <c r="B17" i="20" s="1"/>
  <c r="C17" i="20" a="1"/>
  <c r="C17" i="20" s="1"/>
  <c r="D17" i="20" a="1"/>
  <c r="D17" i="20" s="1"/>
  <c r="E17" i="20" a="1"/>
  <c r="E17" i="20" s="1"/>
  <c r="A18" i="20" a="1"/>
  <c r="A18" i="20" s="1"/>
  <c r="B18" i="20" a="1"/>
  <c r="B18" i="20" s="1"/>
  <c r="C18" i="20" a="1"/>
  <c r="C18" i="20" s="1"/>
  <c r="D18" i="20" a="1"/>
  <c r="D18" i="20" s="1"/>
  <c r="E18" i="20" a="1"/>
  <c r="E18" i="20" s="1"/>
  <c r="A19" i="20" a="1"/>
  <c r="A19" i="20" s="1"/>
  <c r="B19" i="20" a="1"/>
  <c r="B19" i="20" s="1"/>
  <c r="C19" i="20" a="1"/>
  <c r="C19" i="20" s="1"/>
  <c r="D19" i="20" a="1"/>
  <c r="D19" i="20" s="1"/>
  <c r="E19" i="20" a="1"/>
  <c r="E19" i="20" s="1"/>
  <c r="A20" i="20" a="1"/>
  <c r="A20" i="20" s="1"/>
  <c r="B20" i="20" a="1"/>
  <c r="B20" i="20" s="1"/>
  <c r="C20" i="20" a="1"/>
  <c r="C20" i="20" s="1"/>
  <c r="D20" i="20" a="1"/>
  <c r="D20" i="20" s="1"/>
  <c r="E20" i="20" a="1"/>
  <c r="E20" i="20" s="1"/>
  <c r="A21" i="20" a="1"/>
  <c r="A21" i="20" s="1"/>
  <c r="B21" i="20" a="1"/>
  <c r="B21" i="20" s="1"/>
  <c r="C21" i="20" a="1"/>
  <c r="C21" i="20" s="1"/>
  <c r="D21" i="20" a="1"/>
  <c r="D21" i="20" s="1"/>
  <c r="E21" i="20" a="1"/>
  <c r="E21" i="20" s="1"/>
  <c r="A22" i="20" a="1"/>
  <c r="A22" i="20" s="1"/>
  <c r="B22" i="20" a="1"/>
  <c r="B22" i="20" s="1"/>
  <c r="C22" i="20" a="1"/>
  <c r="C22" i="20" s="1"/>
  <c r="D22" i="20" a="1"/>
  <c r="D22" i="20" s="1"/>
  <c r="E22" i="20" a="1"/>
  <c r="E22" i="20" s="1"/>
  <c r="A23" i="20" a="1"/>
  <c r="A23" i="20" s="1"/>
  <c r="B23" i="20" a="1"/>
  <c r="B23" i="20" s="1"/>
  <c r="C23" i="20" a="1"/>
  <c r="C23" i="20" s="1"/>
  <c r="D23" i="20" a="1"/>
  <c r="D23" i="20" s="1"/>
  <c r="E23" i="20" a="1"/>
  <c r="E23" i="20" s="1"/>
  <c r="A24" i="20" a="1"/>
  <c r="A24" i="20" s="1"/>
  <c r="B24" i="20" a="1"/>
  <c r="B24" i="20" s="1"/>
  <c r="C24" i="20" a="1"/>
  <c r="C24" i="20" s="1"/>
  <c r="D24" i="20" a="1"/>
  <c r="D24" i="20" s="1"/>
  <c r="E24" i="20" a="1"/>
  <c r="E24" i="20" s="1"/>
  <c r="A25" i="20" a="1"/>
  <c r="A25" i="20" s="1"/>
  <c r="B25" i="20" a="1"/>
  <c r="B25" i="20" s="1"/>
  <c r="C25" i="20" a="1"/>
  <c r="C25" i="20" s="1"/>
  <c r="D25" i="20" a="1"/>
  <c r="D25" i="20" s="1"/>
  <c r="E25" i="20" a="1"/>
  <c r="E25" i="20" s="1"/>
  <c r="A26" i="20" a="1"/>
  <c r="A26" i="20" s="1"/>
  <c r="B26" i="20" a="1"/>
  <c r="B26" i="20" s="1"/>
  <c r="C26" i="20" a="1"/>
  <c r="C26" i="20" s="1"/>
  <c r="D26" i="20" a="1"/>
  <c r="D26" i="20" s="1"/>
  <c r="E26" i="20" a="1"/>
  <c r="E26" i="20" s="1"/>
  <c r="A27" i="20" a="1"/>
  <c r="A27" i="20" s="1"/>
  <c r="B27" i="20" a="1"/>
  <c r="B27" i="20" s="1"/>
  <c r="C27" i="20" a="1"/>
  <c r="C27" i="20" s="1"/>
  <c r="D27" i="20" a="1"/>
  <c r="D27" i="20" s="1"/>
  <c r="E27" i="20" a="1"/>
  <c r="E27" i="20" s="1"/>
  <c r="A28" i="20" a="1"/>
  <c r="A28" i="20" s="1"/>
  <c r="B28" i="20" a="1"/>
  <c r="B28" i="20" s="1"/>
  <c r="C28" i="20" a="1"/>
  <c r="C28" i="20" s="1"/>
  <c r="D28" i="20" a="1"/>
  <c r="D28" i="20" s="1"/>
  <c r="E28" i="20" a="1"/>
  <c r="E28" i="20" s="1"/>
  <c r="A29" i="20" a="1"/>
  <c r="A29" i="20" s="1"/>
  <c r="B29" i="20" a="1"/>
  <c r="B29" i="20" s="1"/>
  <c r="C29" i="20" a="1"/>
  <c r="C29" i="20" s="1"/>
  <c r="D29" i="20" a="1"/>
  <c r="D29" i="20" s="1"/>
  <c r="E29" i="20" a="1"/>
  <c r="E29" i="20" s="1"/>
  <c r="A30" i="20" a="1"/>
  <c r="A30" i="20" s="1"/>
  <c r="B30" i="20" a="1"/>
  <c r="B30" i="20" s="1"/>
  <c r="C30" i="20" a="1"/>
  <c r="C30" i="20" s="1"/>
  <c r="D30" i="20" a="1"/>
  <c r="D30" i="20" s="1"/>
  <c r="E30" i="20" a="1"/>
  <c r="E30" i="20" s="1"/>
  <c r="A31" i="20" a="1"/>
  <c r="A31" i="20" s="1"/>
  <c r="B31" i="20" a="1"/>
  <c r="B31" i="20" s="1"/>
  <c r="C31" i="20" a="1"/>
  <c r="C31" i="20" s="1"/>
  <c r="D31" i="20" a="1"/>
  <c r="D31" i="20" s="1"/>
  <c r="E31" i="20" a="1"/>
  <c r="E31" i="20" s="1"/>
  <c r="A32" i="20" a="1"/>
  <c r="A32" i="20" s="1"/>
  <c r="B32" i="20" a="1"/>
  <c r="B32" i="20" s="1"/>
  <c r="C32" i="20" a="1"/>
  <c r="C32" i="20" s="1"/>
  <c r="D32" i="20" a="1"/>
  <c r="D32" i="20" s="1"/>
  <c r="E32" i="20" a="1"/>
  <c r="E32" i="20" s="1"/>
  <c r="A33" i="20" a="1"/>
  <c r="A33" i="20" s="1"/>
  <c r="B33" i="20" a="1"/>
  <c r="B33" i="20" s="1"/>
  <c r="C33" i="20" a="1"/>
  <c r="C33" i="20" s="1"/>
  <c r="D33" i="20" a="1"/>
  <c r="D33" i="20" s="1"/>
  <c r="E33" i="20" a="1"/>
  <c r="E33" i="20" s="1"/>
  <c r="A34" i="20" a="1"/>
  <c r="A34" i="20" s="1"/>
  <c r="B34" i="20" a="1"/>
  <c r="B34" i="20" s="1"/>
  <c r="C34" i="20" a="1"/>
  <c r="C34" i="20" s="1"/>
  <c r="D34" i="20" a="1"/>
  <c r="D34" i="20" s="1"/>
  <c r="E34" i="20" a="1"/>
  <c r="E34" i="20" s="1"/>
  <c r="A35" i="20" a="1"/>
  <c r="A35" i="20" s="1"/>
  <c r="B35" i="20" a="1"/>
  <c r="B35" i="20" s="1"/>
  <c r="C35" i="20" a="1"/>
  <c r="C35" i="20" s="1"/>
  <c r="D35" i="20" a="1"/>
  <c r="D35" i="20" s="1"/>
  <c r="E35" i="20" a="1"/>
  <c r="E35" i="20" s="1"/>
  <c r="A36" i="20" a="1"/>
  <c r="A36" i="20" s="1"/>
  <c r="B36" i="20" a="1"/>
  <c r="B36" i="20" s="1"/>
  <c r="C36" i="20" a="1"/>
  <c r="C36" i="20" s="1"/>
  <c r="D36" i="20" a="1"/>
  <c r="D36" i="20" s="1"/>
  <c r="E36" i="20" a="1"/>
  <c r="E36" i="20" s="1"/>
  <c r="A37" i="20" a="1"/>
  <c r="A37" i="20" s="1"/>
  <c r="B37" i="20" a="1"/>
  <c r="B37" i="20" s="1"/>
  <c r="C37" i="20" a="1"/>
  <c r="C37" i="20" s="1"/>
  <c r="D37" i="20" a="1"/>
  <c r="D37" i="20" s="1"/>
  <c r="E37" i="20" a="1"/>
  <c r="E37" i="20" s="1"/>
  <c r="A38" i="20" a="1"/>
  <c r="A38" i="20" s="1"/>
  <c r="B38" i="20" a="1"/>
  <c r="B38" i="20" s="1"/>
  <c r="C38" i="20" a="1"/>
  <c r="C38" i="20" s="1"/>
  <c r="D38" i="20" a="1"/>
  <c r="D38" i="20" s="1"/>
  <c r="E38" i="20" a="1"/>
  <c r="E38" i="20" s="1"/>
  <c r="A39" i="20" a="1"/>
  <c r="A39" i="20" s="1"/>
  <c r="B39" i="20" a="1"/>
  <c r="B39" i="20" s="1"/>
  <c r="C39" i="20" a="1"/>
  <c r="C39" i="20" s="1"/>
  <c r="D39" i="20" a="1"/>
  <c r="D39" i="20" s="1"/>
  <c r="E39" i="20" a="1"/>
  <c r="E39" i="20" s="1"/>
  <c r="A40" i="20" a="1"/>
  <c r="A40" i="20" s="1"/>
  <c r="B40" i="20" a="1"/>
  <c r="B40" i="20" s="1"/>
  <c r="C40" i="20" a="1"/>
  <c r="C40" i="20" s="1"/>
  <c r="D40" i="20" a="1"/>
  <c r="D40" i="20" s="1"/>
  <c r="E40" i="20" a="1"/>
  <c r="E40" i="20" s="1"/>
  <c r="A41" i="20" a="1"/>
  <c r="A41" i="20" s="1"/>
  <c r="B41" i="20" a="1"/>
  <c r="B41" i="20" s="1"/>
  <c r="C41" i="20" a="1"/>
  <c r="C41" i="20" s="1"/>
  <c r="D41" i="20" a="1"/>
  <c r="D41" i="20" s="1"/>
  <c r="E41" i="20" a="1"/>
  <c r="E41" i="20" s="1"/>
  <c r="A42" i="20" a="1"/>
  <c r="A42" i="20" s="1"/>
  <c r="B42" i="20" a="1"/>
  <c r="B42" i="20" s="1"/>
  <c r="C42" i="20" a="1"/>
  <c r="C42" i="20" s="1"/>
  <c r="D42" i="20" a="1"/>
  <c r="D42" i="20" s="1"/>
  <c r="E42" i="20" a="1"/>
  <c r="E42" i="20" s="1"/>
  <c r="A43" i="20" a="1"/>
  <c r="A43" i="20" s="1"/>
  <c r="B43" i="20" a="1"/>
  <c r="B43" i="20" s="1"/>
  <c r="C43" i="20" a="1"/>
  <c r="C43" i="20" s="1"/>
  <c r="D43" i="20" a="1"/>
  <c r="D43" i="20" s="1"/>
  <c r="E43" i="20" a="1"/>
  <c r="E43" i="20" s="1"/>
  <c r="A44" i="20" a="1"/>
  <c r="A44" i="20" s="1"/>
  <c r="B44" i="20" a="1"/>
  <c r="B44" i="20" s="1"/>
  <c r="C44" i="20" a="1"/>
  <c r="C44" i="20" s="1"/>
  <c r="D44" i="20" a="1"/>
  <c r="D44" i="20" s="1"/>
  <c r="E44" i="20" a="1"/>
  <c r="E44" i="20" s="1"/>
  <c r="B2" i="20" a="1"/>
  <c r="B2" i="20" s="1"/>
  <c r="C2" i="20" a="1"/>
  <c r="C2" i="20" s="1"/>
  <c r="D2" i="20" a="1"/>
  <c r="D2" i="20" s="1"/>
  <c r="E2" i="20" a="1"/>
  <c r="E2" i="20" s="1"/>
  <c r="A2" i="20" a="1"/>
  <c r="A2" i="20" s="1"/>
  <c r="A3" i="19" a="1"/>
  <c r="A3" i="19" s="1"/>
  <c r="B3" i="19" a="1"/>
  <c r="B3" i="19" s="1"/>
  <c r="C3" i="19" a="1"/>
  <c r="C3" i="19" s="1"/>
  <c r="D3" i="19" a="1"/>
  <c r="D3" i="19" s="1"/>
  <c r="E3" i="19" a="1"/>
  <c r="E3" i="19" s="1"/>
  <c r="A4" i="19" a="1"/>
  <c r="A4" i="19"/>
  <c r="B4" i="19" a="1"/>
  <c r="B4" i="19" s="1"/>
  <c r="C4" i="19" a="1"/>
  <c r="C4" i="19" s="1"/>
  <c r="D4" i="19" a="1"/>
  <c r="D4" i="19" s="1"/>
  <c r="E4" i="19" a="1"/>
  <c r="E4" i="19" s="1"/>
  <c r="A5" i="19" a="1"/>
  <c r="A5" i="19" s="1"/>
  <c r="B5" i="19" a="1"/>
  <c r="B5" i="19"/>
  <c r="C5" i="19" a="1"/>
  <c r="C5" i="19" s="1"/>
  <c r="D5" i="19" a="1"/>
  <c r="D5" i="19" s="1"/>
  <c r="E5" i="19" a="1"/>
  <c r="E5" i="19" s="1"/>
  <c r="A6" i="19" a="1"/>
  <c r="A6" i="19" s="1"/>
  <c r="B6" i="19" a="1"/>
  <c r="B6" i="19" s="1"/>
  <c r="C6" i="19" a="1"/>
  <c r="C6" i="19"/>
  <c r="D6" i="19" a="1"/>
  <c r="D6" i="19" s="1"/>
  <c r="E6" i="19" a="1"/>
  <c r="E6" i="19" s="1"/>
  <c r="A7" i="19" a="1"/>
  <c r="A7" i="19" s="1"/>
  <c r="B7" i="19" a="1"/>
  <c r="B7" i="19" s="1"/>
  <c r="C7" i="19" a="1"/>
  <c r="C7" i="19" s="1"/>
  <c r="D7" i="19" a="1"/>
  <c r="D7" i="19"/>
  <c r="E7" i="19" a="1"/>
  <c r="E7" i="19" s="1"/>
  <c r="A8" i="19" a="1"/>
  <c r="A8" i="19" s="1"/>
  <c r="B8" i="19" a="1"/>
  <c r="B8" i="19" s="1"/>
  <c r="C8" i="19" a="1"/>
  <c r="C8" i="19" s="1"/>
  <c r="D8" i="19" a="1"/>
  <c r="D8" i="19" s="1"/>
  <c r="E8" i="19" a="1"/>
  <c r="E8" i="19"/>
  <c r="A9" i="19" a="1"/>
  <c r="A9" i="19" s="1"/>
  <c r="B9" i="19" a="1"/>
  <c r="B9" i="19" s="1"/>
  <c r="C9" i="19" a="1"/>
  <c r="C9" i="19" s="1"/>
  <c r="D9" i="19" a="1"/>
  <c r="D9" i="19" s="1"/>
  <c r="E9" i="19" a="1"/>
  <c r="E9" i="19" s="1"/>
  <c r="A10" i="19" a="1"/>
  <c r="A10" i="19"/>
  <c r="B10" i="19" a="1"/>
  <c r="B10" i="19" s="1"/>
  <c r="C10" i="19" a="1"/>
  <c r="C10" i="19" s="1"/>
  <c r="D10" i="19" a="1"/>
  <c r="D10" i="19" s="1"/>
  <c r="E10" i="19" a="1"/>
  <c r="E10" i="19" s="1"/>
  <c r="A11" i="19" a="1"/>
  <c r="A11" i="19" s="1"/>
  <c r="B11" i="19" a="1"/>
  <c r="B11" i="19"/>
  <c r="C11" i="19" a="1"/>
  <c r="C11" i="19" s="1"/>
  <c r="D11" i="19" a="1"/>
  <c r="D11" i="19" s="1"/>
  <c r="E11" i="19" a="1"/>
  <c r="E11" i="19" s="1"/>
  <c r="A12" i="19" a="1"/>
  <c r="A12" i="19" s="1"/>
  <c r="B12" i="19" a="1"/>
  <c r="B12" i="19" s="1"/>
  <c r="C12" i="19" a="1"/>
  <c r="C12" i="19"/>
  <c r="D12" i="19" a="1"/>
  <c r="D12" i="19" s="1"/>
  <c r="E12" i="19" a="1"/>
  <c r="E12" i="19" s="1"/>
  <c r="A13" i="19" a="1"/>
  <c r="A13" i="19" s="1"/>
  <c r="B13" i="19" a="1"/>
  <c r="B13" i="19" s="1"/>
  <c r="C13" i="19" a="1"/>
  <c r="C13" i="19" s="1"/>
  <c r="D13" i="19" a="1"/>
  <c r="D13" i="19"/>
  <c r="E13" i="19" a="1"/>
  <c r="E13" i="19" s="1"/>
  <c r="A14" i="19" a="1"/>
  <c r="A14" i="19" s="1"/>
  <c r="B14" i="19" a="1"/>
  <c r="B14" i="19" s="1"/>
  <c r="C14" i="19" a="1"/>
  <c r="C14" i="19" s="1"/>
  <c r="D14" i="19" a="1"/>
  <c r="D14" i="19" s="1"/>
  <c r="E14" i="19" a="1"/>
  <c r="E14" i="19"/>
  <c r="A15" i="19" a="1"/>
  <c r="A15" i="19" s="1"/>
  <c r="B15" i="19" a="1"/>
  <c r="B15" i="19" s="1"/>
  <c r="C15" i="19" a="1"/>
  <c r="C15" i="19" s="1"/>
  <c r="D15" i="19" a="1"/>
  <c r="D15" i="19" s="1"/>
  <c r="E15" i="19" a="1"/>
  <c r="E15" i="19" s="1"/>
  <c r="A16" i="19" a="1"/>
  <c r="A16" i="19"/>
  <c r="B16" i="19" a="1"/>
  <c r="B16" i="19" s="1"/>
  <c r="C16" i="19" a="1"/>
  <c r="C16" i="19" s="1"/>
  <c r="D16" i="19" a="1"/>
  <c r="D16" i="19" s="1"/>
  <c r="E16" i="19" a="1"/>
  <c r="E16" i="19" s="1"/>
  <c r="A17" i="19" a="1"/>
  <c r="A17" i="19" s="1"/>
  <c r="B17" i="19" a="1"/>
  <c r="B17" i="19" s="1"/>
  <c r="C17" i="19" a="1"/>
  <c r="C17" i="19" s="1"/>
  <c r="D17" i="19" a="1"/>
  <c r="D17" i="19" s="1"/>
  <c r="E17" i="19" a="1"/>
  <c r="E17" i="19" s="1"/>
  <c r="A18" i="19" a="1"/>
  <c r="A18" i="19" s="1"/>
  <c r="B18" i="19" a="1"/>
  <c r="B18" i="19" s="1"/>
  <c r="C18" i="19" a="1"/>
  <c r="C18" i="19"/>
  <c r="D18" i="19" a="1"/>
  <c r="D18" i="19" s="1"/>
  <c r="E18" i="19" a="1"/>
  <c r="E18" i="19" s="1"/>
  <c r="A19" i="19" a="1"/>
  <c r="A19" i="19" s="1"/>
  <c r="B19" i="19" a="1"/>
  <c r="B19" i="19" s="1"/>
  <c r="C19" i="19" a="1"/>
  <c r="C19" i="19" s="1"/>
  <c r="D19" i="19" a="1"/>
  <c r="D19" i="19"/>
  <c r="E19" i="19" a="1"/>
  <c r="E19" i="19" s="1"/>
  <c r="A20" i="19" a="1"/>
  <c r="A20" i="19" s="1"/>
  <c r="B20" i="19" a="1"/>
  <c r="B20" i="19" s="1"/>
  <c r="C20" i="19" a="1"/>
  <c r="C20" i="19" s="1"/>
  <c r="D20" i="19" a="1"/>
  <c r="D20" i="19" s="1"/>
  <c r="E20" i="19" a="1"/>
  <c r="E20" i="19"/>
  <c r="A21" i="19" a="1"/>
  <c r="A21" i="19" s="1"/>
  <c r="B21" i="19" a="1"/>
  <c r="B21" i="19" s="1"/>
  <c r="C21" i="19" a="1"/>
  <c r="C21" i="19" s="1"/>
  <c r="D21" i="19" a="1"/>
  <c r="D21" i="19" s="1"/>
  <c r="E21" i="19" a="1"/>
  <c r="E21" i="19" s="1"/>
  <c r="A22" i="19" a="1"/>
  <c r="A22" i="19"/>
  <c r="B22" i="19" a="1"/>
  <c r="B22" i="19" s="1"/>
  <c r="C22" i="19" a="1"/>
  <c r="C22" i="19" s="1"/>
  <c r="D22" i="19" a="1"/>
  <c r="D22" i="19" s="1"/>
  <c r="E22" i="19" a="1"/>
  <c r="E22" i="19" s="1"/>
  <c r="A23" i="19" a="1"/>
  <c r="A23" i="19" s="1"/>
  <c r="B23" i="19" a="1"/>
  <c r="B23" i="19"/>
  <c r="C23" i="19" a="1"/>
  <c r="C23" i="19" s="1"/>
  <c r="D23" i="19" a="1"/>
  <c r="D23" i="19" s="1"/>
  <c r="E23" i="19" a="1"/>
  <c r="E23" i="19" s="1"/>
  <c r="A24" i="19" a="1"/>
  <c r="A24" i="19" s="1"/>
  <c r="B24" i="19" a="1"/>
  <c r="B24" i="19" s="1"/>
  <c r="C24" i="19" a="1"/>
  <c r="C24" i="19"/>
  <c r="D24" i="19" a="1"/>
  <c r="D24" i="19" s="1"/>
  <c r="E24" i="19" a="1"/>
  <c r="E24" i="19" s="1"/>
  <c r="A25" i="19" a="1"/>
  <c r="A25" i="19" s="1"/>
  <c r="B25" i="19" a="1"/>
  <c r="B25" i="19" s="1"/>
  <c r="C25" i="19" a="1"/>
  <c r="C25" i="19" s="1"/>
  <c r="D25" i="19" a="1"/>
  <c r="D25" i="19"/>
  <c r="E25" i="19" a="1"/>
  <c r="E25" i="19" s="1"/>
  <c r="A26" i="19" a="1"/>
  <c r="A26" i="19" s="1"/>
  <c r="B26" i="19" a="1"/>
  <c r="B26" i="19" s="1"/>
  <c r="C26" i="19" a="1"/>
  <c r="C26" i="19" s="1"/>
  <c r="D26" i="19" a="1"/>
  <c r="D26" i="19" s="1"/>
  <c r="E26" i="19" a="1"/>
  <c r="E26" i="19"/>
  <c r="A27" i="19" a="1"/>
  <c r="A27" i="19" s="1"/>
  <c r="B27" i="19" a="1"/>
  <c r="B27" i="19" s="1"/>
  <c r="C27" i="19" a="1"/>
  <c r="C27" i="19" s="1"/>
  <c r="D27" i="19" a="1"/>
  <c r="D27" i="19" s="1"/>
  <c r="E27" i="19" a="1"/>
  <c r="E27" i="19" s="1"/>
  <c r="A28" i="19" a="1"/>
  <c r="A28" i="19"/>
  <c r="B28" i="19" a="1"/>
  <c r="B28" i="19" s="1"/>
  <c r="C28" i="19" a="1"/>
  <c r="C28" i="19" s="1"/>
  <c r="D28" i="19" a="1"/>
  <c r="D28" i="19" s="1"/>
  <c r="E28" i="19" a="1"/>
  <c r="E28" i="19" s="1"/>
  <c r="A29" i="19" a="1"/>
  <c r="A29" i="19" s="1"/>
  <c r="B29" i="19" a="1"/>
  <c r="B29" i="19" s="1"/>
  <c r="C29" i="19" a="1"/>
  <c r="C29" i="19" s="1"/>
  <c r="D29" i="19" a="1"/>
  <c r="D29" i="19" s="1"/>
  <c r="E29" i="19" a="1"/>
  <c r="E29" i="19" s="1"/>
  <c r="A30" i="19" a="1"/>
  <c r="A30" i="19" s="1"/>
  <c r="B30" i="19" a="1"/>
  <c r="B30" i="19" s="1"/>
  <c r="C30" i="19" a="1"/>
  <c r="C30" i="19" s="1"/>
  <c r="D30" i="19" a="1"/>
  <c r="D30" i="19" s="1"/>
  <c r="E30" i="19" a="1"/>
  <c r="E30" i="19" s="1"/>
  <c r="A31" i="19" a="1"/>
  <c r="A31" i="19" s="1"/>
  <c r="B31" i="19" a="1"/>
  <c r="B31" i="19" s="1"/>
  <c r="C31" i="19" a="1"/>
  <c r="C31" i="19" s="1"/>
  <c r="D31" i="19" a="1"/>
  <c r="D31" i="19" s="1"/>
  <c r="E31" i="19" a="1"/>
  <c r="E31" i="19" s="1"/>
  <c r="A32" i="19" a="1"/>
  <c r="A32" i="19" s="1"/>
  <c r="B32" i="19" a="1"/>
  <c r="B32" i="19" s="1"/>
  <c r="C32" i="19" a="1"/>
  <c r="C32" i="19" s="1"/>
  <c r="D32" i="19" a="1"/>
  <c r="D32" i="19" s="1"/>
  <c r="E32" i="19" a="1"/>
  <c r="E32" i="19" s="1"/>
  <c r="A33" i="19" a="1"/>
  <c r="A33" i="19" s="1"/>
  <c r="B33" i="19" a="1"/>
  <c r="B33" i="19" s="1"/>
  <c r="C33" i="19" a="1"/>
  <c r="C33" i="19" s="1"/>
  <c r="D33" i="19" a="1"/>
  <c r="D33" i="19" s="1"/>
  <c r="E33" i="19" a="1"/>
  <c r="E33" i="19" s="1"/>
  <c r="A34" i="19" a="1"/>
  <c r="A34" i="19" s="1"/>
  <c r="B34" i="19" a="1"/>
  <c r="B34" i="19" s="1"/>
  <c r="C34" i="19" a="1"/>
  <c r="C34" i="19" s="1"/>
  <c r="D34" i="19" a="1"/>
  <c r="D34" i="19" s="1"/>
  <c r="E34" i="19" a="1"/>
  <c r="E34" i="19" s="1"/>
  <c r="A35" i="19" a="1"/>
  <c r="A35" i="19" s="1"/>
  <c r="B35" i="19" a="1"/>
  <c r="B35" i="19" s="1"/>
  <c r="C35" i="19" a="1"/>
  <c r="C35" i="19" s="1"/>
  <c r="D35" i="19" a="1"/>
  <c r="D35" i="19" s="1"/>
  <c r="E35" i="19" a="1"/>
  <c r="E35" i="19" s="1"/>
  <c r="A36" i="19" a="1"/>
  <c r="A36" i="19" s="1"/>
  <c r="B36" i="19" a="1"/>
  <c r="B36" i="19" s="1"/>
  <c r="C36" i="19" a="1"/>
  <c r="C36" i="19" s="1"/>
  <c r="D36" i="19" a="1"/>
  <c r="D36" i="19" s="1"/>
  <c r="E36" i="19" a="1"/>
  <c r="E36" i="19" s="1"/>
  <c r="A37" i="19" a="1"/>
  <c r="A37" i="19" s="1"/>
  <c r="B37" i="19" a="1"/>
  <c r="B37" i="19" s="1"/>
  <c r="C37" i="19" a="1"/>
  <c r="C37" i="19" s="1"/>
  <c r="D37" i="19" a="1"/>
  <c r="D37" i="19" s="1"/>
  <c r="E37" i="19" a="1"/>
  <c r="E37" i="19" s="1"/>
  <c r="A38" i="19" a="1"/>
  <c r="A38" i="19" s="1"/>
  <c r="B38" i="19" a="1"/>
  <c r="B38" i="19" s="1"/>
  <c r="C38" i="19" a="1"/>
  <c r="C38" i="19" s="1"/>
  <c r="D38" i="19" a="1"/>
  <c r="D38" i="19" s="1"/>
  <c r="E38" i="19" a="1"/>
  <c r="E38" i="19" s="1"/>
  <c r="A39" i="19" a="1"/>
  <c r="A39" i="19" s="1"/>
  <c r="B39" i="19" a="1"/>
  <c r="B39" i="19" s="1"/>
  <c r="C39" i="19" a="1"/>
  <c r="C39" i="19" s="1"/>
  <c r="D39" i="19" a="1"/>
  <c r="D39" i="19" s="1"/>
  <c r="E39" i="19" a="1"/>
  <c r="E39" i="19" s="1"/>
  <c r="A40" i="19" a="1"/>
  <c r="A40" i="19" s="1"/>
  <c r="B40" i="19" a="1"/>
  <c r="B40" i="19" s="1"/>
  <c r="C40" i="19" a="1"/>
  <c r="C40" i="19" s="1"/>
  <c r="D40" i="19" a="1"/>
  <c r="D40" i="19" s="1"/>
  <c r="E40" i="19" a="1"/>
  <c r="E40" i="19" s="1"/>
  <c r="A41" i="19" a="1"/>
  <c r="A41" i="19" s="1"/>
  <c r="B41" i="19" a="1"/>
  <c r="B41" i="19" s="1"/>
  <c r="C41" i="19" a="1"/>
  <c r="C41" i="19" s="1"/>
  <c r="D41" i="19" a="1"/>
  <c r="D41" i="19" s="1"/>
  <c r="E41" i="19" a="1"/>
  <c r="E41" i="19" s="1"/>
  <c r="A42" i="19" a="1"/>
  <c r="A42" i="19" s="1"/>
  <c r="B42" i="19" a="1"/>
  <c r="B42" i="19" s="1"/>
  <c r="C42" i="19" a="1"/>
  <c r="C42" i="19" s="1"/>
  <c r="D42" i="19" a="1"/>
  <c r="D42" i="19" s="1"/>
  <c r="E42" i="19" a="1"/>
  <c r="E42" i="19" s="1"/>
  <c r="A43" i="19" a="1"/>
  <c r="A43" i="19" s="1"/>
  <c r="B43" i="19" a="1"/>
  <c r="B43" i="19" s="1"/>
  <c r="C43" i="19" a="1"/>
  <c r="C43" i="19" s="1"/>
  <c r="D43" i="19" a="1"/>
  <c r="D43" i="19" s="1"/>
  <c r="E43" i="19" a="1"/>
  <c r="E43" i="19" s="1"/>
  <c r="A44" i="19" a="1"/>
  <c r="A44" i="19" s="1"/>
  <c r="B44" i="19" a="1"/>
  <c r="B44" i="19" s="1"/>
  <c r="C44" i="19" a="1"/>
  <c r="C44" i="19" s="1"/>
  <c r="D44" i="19" a="1"/>
  <c r="D44" i="19" s="1"/>
  <c r="E44" i="19" a="1"/>
  <c r="E44" i="19" s="1"/>
  <c r="B2" i="19" a="1"/>
  <c r="B2" i="19" s="1"/>
  <c r="C2" i="19" a="1"/>
  <c r="C2" i="19" s="1"/>
  <c r="D2" i="19" a="1"/>
  <c r="D2" i="19" s="1"/>
  <c r="E2" i="19" a="1"/>
  <c r="E2" i="19" s="1"/>
  <c r="A2" i="19" a="1"/>
  <c r="A2" i="19" s="1"/>
  <c r="A3" i="18" a="1"/>
  <c r="A3" i="18" s="1"/>
  <c r="B3" i="18" a="1"/>
  <c r="B3" i="18" s="1"/>
  <c r="C3" i="18" a="1"/>
  <c r="C3" i="18" s="1"/>
  <c r="D3" i="18" a="1"/>
  <c r="D3" i="18" s="1"/>
  <c r="E3" i="18" a="1"/>
  <c r="E3" i="18" s="1"/>
  <c r="A4" i="18" a="1"/>
  <c r="A4" i="18"/>
  <c r="B4" i="18" a="1"/>
  <c r="B4" i="18" s="1"/>
  <c r="C4" i="18" a="1"/>
  <c r="C4" i="18" s="1"/>
  <c r="D4" i="18" a="1"/>
  <c r="D4" i="18" s="1"/>
  <c r="E4" i="18" a="1"/>
  <c r="E4" i="18" s="1"/>
  <c r="A5" i="18" a="1"/>
  <c r="A5" i="18" s="1"/>
  <c r="B5" i="18" a="1"/>
  <c r="B5" i="18"/>
  <c r="C5" i="18" a="1"/>
  <c r="C5" i="18" s="1"/>
  <c r="D5" i="18" a="1"/>
  <c r="D5" i="18" s="1"/>
  <c r="E5" i="18" a="1"/>
  <c r="E5" i="18" s="1"/>
  <c r="A6" i="18" a="1"/>
  <c r="A6" i="18" s="1"/>
  <c r="B6" i="18" a="1"/>
  <c r="B6" i="18" s="1"/>
  <c r="C6" i="18" a="1"/>
  <c r="C6" i="18"/>
  <c r="D6" i="18" a="1"/>
  <c r="D6" i="18" s="1"/>
  <c r="E6" i="18" a="1"/>
  <c r="E6" i="18" s="1"/>
  <c r="A7" i="18" a="1"/>
  <c r="A7" i="18" s="1"/>
  <c r="B7" i="18" a="1"/>
  <c r="B7" i="18" s="1"/>
  <c r="C7" i="18" a="1"/>
  <c r="C7" i="18" s="1"/>
  <c r="D7" i="18" a="1"/>
  <c r="D7" i="18"/>
  <c r="E7" i="18" a="1"/>
  <c r="E7" i="18" s="1"/>
  <c r="A8" i="18" a="1"/>
  <c r="A8" i="18" s="1"/>
  <c r="B8" i="18" a="1"/>
  <c r="B8" i="18" s="1"/>
  <c r="C8" i="18" a="1"/>
  <c r="C8" i="18" s="1"/>
  <c r="D8" i="18" a="1"/>
  <c r="D8" i="18" s="1"/>
  <c r="E8" i="18" a="1"/>
  <c r="E8" i="18"/>
  <c r="A9" i="18" a="1"/>
  <c r="A9" i="18" s="1"/>
  <c r="B9" i="18" a="1"/>
  <c r="B9" i="18" s="1"/>
  <c r="C9" i="18" a="1"/>
  <c r="C9" i="18" s="1"/>
  <c r="D9" i="18" a="1"/>
  <c r="D9" i="18" s="1"/>
  <c r="E9" i="18" a="1"/>
  <c r="E9" i="18" s="1"/>
  <c r="A10" i="18" a="1"/>
  <c r="A10" i="18"/>
  <c r="B10" i="18" a="1"/>
  <c r="B10" i="18" s="1"/>
  <c r="C10" i="18" a="1"/>
  <c r="C10" i="18" s="1"/>
  <c r="D10" i="18" a="1"/>
  <c r="D10" i="18" s="1"/>
  <c r="E10" i="18" a="1"/>
  <c r="E10" i="18" s="1"/>
  <c r="A11" i="18" a="1"/>
  <c r="A11" i="18" s="1"/>
  <c r="B11" i="18" a="1"/>
  <c r="B11" i="18"/>
  <c r="C11" i="18" a="1"/>
  <c r="C11" i="18" s="1"/>
  <c r="D11" i="18" a="1"/>
  <c r="D11" i="18" s="1"/>
  <c r="E11" i="18" a="1"/>
  <c r="E11" i="18" s="1"/>
  <c r="A12" i="18" a="1"/>
  <c r="A12" i="18" s="1"/>
  <c r="B12" i="18" a="1"/>
  <c r="B12" i="18" s="1"/>
  <c r="C12" i="18" a="1"/>
  <c r="C12" i="18"/>
  <c r="D12" i="18" a="1"/>
  <c r="D12" i="18" s="1"/>
  <c r="E12" i="18" a="1"/>
  <c r="E12" i="18" s="1"/>
  <c r="A13" i="18" a="1"/>
  <c r="A13" i="18" s="1"/>
  <c r="B13" i="18" a="1"/>
  <c r="B13" i="18" s="1"/>
  <c r="C13" i="18" a="1"/>
  <c r="C13" i="18" s="1"/>
  <c r="D13" i="18" a="1"/>
  <c r="D13" i="18"/>
  <c r="E13" i="18" a="1"/>
  <c r="E13" i="18" s="1"/>
  <c r="A14" i="18" a="1"/>
  <c r="A14" i="18" s="1"/>
  <c r="B14" i="18" a="1"/>
  <c r="B14" i="18" s="1"/>
  <c r="C14" i="18" a="1"/>
  <c r="C14" i="18" s="1"/>
  <c r="D14" i="18" a="1"/>
  <c r="D14" i="18" s="1"/>
  <c r="E14" i="18" a="1"/>
  <c r="E14" i="18"/>
  <c r="A15" i="18" a="1"/>
  <c r="A15" i="18" s="1"/>
  <c r="B15" i="18" a="1"/>
  <c r="B15" i="18" s="1"/>
  <c r="C15" i="18" a="1"/>
  <c r="C15" i="18" s="1"/>
  <c r="D15" i="18" a="1"/>
  <c r="D15" i="18" s="1"/>
  <c r="E15" i="18" a="1"/>
  <c r="E15" i="18" s="1"/>
  <c r="A16" i="18" a="1"/>
  <c r="A16" i="18"/>
  <c r="B16" i="18" a="1"/>
  <c r="B16" i="18" s="1"/>
  <c r="C16" i="18" a="1"/>
  <c r="C16" i="18" s="1"/>
  <c r="D16" i="18" a="1"/>
  <c r="D16" i="18" s="1"/>
  <c r="E16" i="18" a="1"/>
  <c r="E16" i="18" s="1"/>
  <c r="A17" i="18" a="1"/>
  <c r="A17" i="18" s="1"/>
  <c r="B17" i="18" a="1"/>
  <c r="B17" i="18" s="1"/>
  <c r="C17" i="18" a="1"/>
  <c r="C17" i="18" s="1"/>
  <c r="D17" i="18" a="1"/>
  <c r="D17" i="18" s="1"/>
  <c r="E17" i="18" a="1"/>
  <c r="E17" i="18" s="1"/>
  <c r="A18" i="18" a="1"/>
  <c r="A18" i="18" s="1"/>
  <c r="B18" i="18" a="1"/>
  <c r="B18" i="18" s="1"/>
  <c r="C18" i="18" a="1"/>
  <c r="C18" i="18"/>
  <c r="D18" i="18" a="1"/>
  <c r="D18" i="18" s="1"/>
  <c r="E18" i="18" a="1"/>
  <c r="E18" i="18" s="1"/>
  <c r="A19" i="18" a="1"/>
  <c r="A19" i="18" s="1"/>
  <c r="B19" i="18" a="1"/>
  <c r="B19" i="18" s="1"/>
  <c r="C19" i="18" a="1"/>
  <c r="C19" i="18" s="1"/>
  <c r="D19" i="18" a="1"/>
  <c r="D19" i="18"/>
  <c r="E19" i="18" a="1"/>
  <c r="E19" i="18" s="1"/>
  <c r="A20" i="18" a="1"/>
  <c r="A20" i="18" s="1"/>
  <c r="B20" i="18" a="1"/>
  <c r="B20" i="18" s="1"/>
  <c r="C20" i="18" a="1"/>
  <c r="C20" i="18" s="1"/>
  <c r="D20" i="18" a="1"/>
  <c r="D20" i="18" s="1"/>
  <c r="E20" i="18" a="1"/>
  <c r="E20" i="18"/>
  <c r="A21" i="18" a="1"/>
  <c r="A21" i="18" s="1"/>
  <c r="B21" i="18" a="1"/>
  <c r="B21" i="18" s="1"/>
  <c r="C21" i="18" a="1"/>
  <c r="C21" i="18" s="1"/>
  <c r="D21" i="18" a="1"/>
  <c r="D21" i="18" s="1"/>
  <c r="E21" i="18" a="1"/>
  <c r="E21" i="18" s="1"/>
  <c r="A22" i="18" a="1"/>
  <c r="A22" i="18"/>
  <c r="B22" i="18" a="1"/>
  <c r="B22" i="18" s="1"/>
  <c r="C22" i="18" a="1"/>
  <c r="C22" i="18" s="1"/>
  <c r="D22" i="18" a="1"/>
  <c r="D22" i="18" s="1"/>
  <c r="E22" i="18" a="1"/>
  <c r="E22" i="18" s="1"/>
  <c r="A23" i="18" a="1"/>
  <c r="A23" i="18" s="1"/>
  <c r="B23" i="18" a="1"/>
  <c r="B23" i="18"/>
  <c r="C23" i="18" a="1"/>
  <c r="C23" i="18" s="1"/>
  <c r="D23" i="18" a="1"/>
  <c r="D23" i="18" s="1"/>
  <c r="E23" i="18" a="1"/>
  <c r="E23" i="18" s="1"/>
  <c r="A24" i="18" a="1"/>
  <c r="A24" i="18" s="1"/>
  <c r="B24" i="18" a="1"/>
  <c r="B24" i="18" s="1"/>
  <c r="C24" i="18" a="1"/>
  <c r="C24" i="18"/>
  <c r="D24" i="18" a="1"/>
  <c r="D24" i="18" s="1"/>
  <c r="E24" i="18" a="1"/>
  <c r="E24" i="18" s="1"/>
  <c r="A25" i="18" a="1"/>
  <c r="A25" i="18" s="1"/>
  <c r="B25" i="18" a="1"/>
  <c r="B25" i="18" s="1"/>
  <c r="C25" i="18" a="1"/>
  <c r="C25" i="18" s="1"/>
  <c r="D25" i="18" a="1"/>
  <c r="D25" i="18"/>
  <c r="E25" i="18" a="1"/>
  <c r="E25" i="18" s="1"/>
  <c r="A26" i="18" a="1"/>
  <c r="A26" i="18" s="1"/>
  <c r="B26" i="18" a="1"/>
  <c r="B26" i="18" s="1"/>
  <c r="C26" i="18" a="1"/>
  <c r="C26" i="18" s="1"/>
  <c r="D26" i="18" a="1"/>
  <c r="D26" i="18" s="1"/>
  <c r="E26" i="18" a="1"/>
  <c r="E26" i="18"/>
  <c r="A27" i="18" a="1"/>
  <c r="A27" i="18" s="1"/>
  <c r="B27" i="18" a="1"/>
  <c r="B27" i="18" s="1"/>
  <c r="C27" i="18" a="1"/>
  <c r="C27" i="18" s="1"/>
  <c r="D27" i="18" a="1"/>
  <c r="D27" i="18" s="1"/>
  <c r="E27" i="18" a="1"/>
  <c r="E27" i="18" s="1"/>
  <c r="A28" i="18" a="1"/>
  <c r="A28" i="18"/>
  <c r="B28" i="18" a="1"/>
  <c r="B28" i="18" s="1"/>
  <c r="C28" i="18" a="1"/>
  <c r="C28" i="18" s="1"/>
  <c r="D28" i="18" a="1"/>
  <c r="D28" i="18" s="1"/>
  <c r="E28" i="18" a="1"/>
  <c r="E28" i="18" s="1"/>
  <c r="A29" i="18" a="1"/>
  <c r="A29" i="18" s="1"/>
  <c r="B29" i="18" a="1"/>
  <c r="B29" i="18"/>
  <c r="C29" i="18" a="1"/>
  <c r="C29" i="18" s="1"/>
  <c r="D29" i="18" a="1"/>
  <c r="D29" i="18" s="1"/>
  <c r="E29" i="18" a="1"/>
  <c r="E29" i="18" s="1"/>
  <c r="A30" i="18" a="1"/>
  <c r="A30" i="18" s="1"/>
  <c r="B30" i="18" a="1"/>
  <c r="B30" i="18" s="1"/>
  <c r="C30" i="18" a="1"/>
  <c r="C30" i="18"/>
  <c r="D30" i="18" a="1"/>
  <c r="D30" i="18" s="1"/>
  <c r="E30" i="18" a="1"/>
  <c r="E30" i="18" s="1"/>
  <c r="A31" i="18" a="1"/>
  <c r="A31" i="18" s="1"/>
  <c r="B31" i="18" a="1"/>
  <c r="B31" i="18" s="1"/>
  <c r="C31" i="18" a="1"/>
  <c r="C31" i="18" s="1"/>
  <c r="D31" i="18" a="1"/>
  <c r="D31" i="18"/>
  <c r="E31" i="18" a="1"/>
  <c r="E31" i="18" s="1"/>
  <c r="A32" i="18" a="1"/>
  <c r="A32" i="18" s="1"/>
  <c r="B32" i="18" a="1"/>
  <c r="B32" i="18" s="1"/>
  <c r="C32" i="18" a="1"/>
  <c r="C32" i="18" s="1"/>
  <c r="D32" i="18" a="1"/>
  <c r="D32" i="18" s="1"/>
  <c r="E32" i="18" a="1"/>
  <c r="E32" i="18"/>
  <c r="A33" i="18" a="1"/>
  <c r="A33" i="18" s="1"/>
  <c r="B33" i="18" a="1"/>
  <c r="B33" i="18" s="1"/>
  <c r="C33" i="18" a="1"/>
  <c r="C33" i="18" s="1"/>
  <c r="D33" i="18" a="1"/>
  <c r="D33" i="18" s="1"/>
  <c r="E33" i="18" a="1"/>
  <c r="E33" i="18" s="1"/>
  <c r="A34" i="18" a="1"/>
  <c r="A34" i="18"/>
  <c r="B34" i="18" a="1"/>
  <c r="B34" i="18" s="1"/>
  <c r="C34" i="18" a="1"/>
  <c r="C34" i="18" s="1"/>
  <c r="D34" i="18" a="1"/>
  <c r="D34" i="18" s="1"/>
  <c r="E34" i="18" a="1"/>
  <c r="E34" i="18" s="1"/>
  <c r="A35" i="18" a="1"/>
  <c r="A35" i="18" s="1"/>
  <c r="B35" i="18" a="1"/>
  <c r="B35" i="18" s="1"/>
  <c r="C35" i="18" a="1"/>
  <c r="C35" i="18" s="1"/>
  <c r="D35" i="18" a="1"/>
  <c r="D35" i="18" s="1"/>
  <c r="E35" i="18" a="1"/>
  <c r="E35" i="18" s="1"/>
  <c r="A36" i="18" a="1"/>
  <c r="A36" i="18" s="1"/>
  <c r="B36" i="18" a="1"/>
  <c r="B36" i="18" s="1"/>
  <c r="C36" i="18" a="1"/>
  <c r="C36" i="18"/>
  <c r="D36" i="18" a="1"/>
  <c r="D36" i="18" s="1"/>
  <c r="E36" i="18" a="1"/>
  <c r="E36" i="18" s="1"/>
  <c r="A37" i="18" a="1"/>
  <c r="A37" i="18" s="1"/>
  <c r="B37" i="18" a="1"/>
  <c r="B37" i="18" s="1"/>
  <c r="C37" i="18" a="1"/>
  <c r="C37" i="18" s="1"/>
  <c r="D37" i="18" a="1"/>
  <c r="D37" i="18"/>
  <c r="E37" i="18" a="1"/>
  <c r="E37" i="18" s="1"/>
  <c r="A38" i="18" a="1"/>
  <c r="A38" i="18" s="1"/>
  <c r="B38" i="18" a="1"/>
  <c r="B38" i="18" s="1"/>
  <c r="C38" i="18" a="1"/>
  <c r="C38" i="18" s="1"/>
  <c r="D38" i="18" a="1"/>
  <c r="D38" i="18" s="1"/>
  <c r="E38" i="18" a="1"/>
  <c r="E38" i="18"/>
  <c r="A39" i="18" a="1"/>
  <c r="A39" i="18" s="1"/>
  <c r="B39" i="18" a="1"/>
  <c r="B39" i="18" s="1"/>
  <c r="C39" i="18" a="1"/>
  <c r="C39" i="18" s="1"/>
  <c r="D39" i="18" a="1"/>
  <c r="D39" i="18" s="1"/>
  <c r="E39" i="18" a="1"/>
  <c r="E39" i="18" s="1"/>
  <c r="A40" i="18" a="1"/>
  <c r="A40" i="18"/>
  <c r="B40" i="18" a="1"/>
  <c r="B40" i="18" s="1"/>
  <c r="C40" i="18" a="1"/>
  <c r="C40" i="18" s="1"/>
  <c r="D40" i="18" a="1"/>
  <c r="D40" i="18" s="1"/>
  <c r="E40" i="18" a="1"/>
  <c r="E40" i="18" s="1"/>
  <c r="A41" i="18" a="1"/>
  <c r="A41" i="18" s="1"/>
  <c r="B41" i="18" a="1"/>
  <c r="B41" i="18"/>
  <c r="C41" i="18" a="1"/>
  <c r="C41" i="18" s="1"/>
  <c r="D41" i="18" a="1"/>
  <c r="D41" i="18" s="1"/>
  <c r="E41" i="18" a="1"/>
  <c r="E41" i="18" s="1"/>
  <c r="A42" i="18" a="1"/>
  <c r="A42" i="18" s="1"/>
  <c r="B42" i="18" a="1"/>
  <c r="B42" i="18" s="1"/>
  <c r="C42" i="18" a="1"/>
  <c r="C42" i="18"/>
  <c r="D42" i="18" a="1"/>
  <c r="D42" i="18" s="1"/>
  <c r="E42" i="18" a="1"/>
  <c r="E42" i="18" s="1"/>
  <c r="A43" i="18" a="1"/>
  <c r="A43" i="18" s="1"/>
  <c r="B43" i="18" a="1"/>
  <c r="B43" i="18" s="1"/>
  <c r="C43" i="18" a="1"/>
  <c r="C43" i="18" s="1"/>
  <c r="D43" i="18" a="1"/>
  <c r="D43" i="18"/>
  <c r="E43" i="18" a="1"/>
  <c r="E43" i="18" s="1"/>
  <c r="A44" i="18" a="1"/>
  <c r="A44" i="18" s="1"/>
  <c r="B44" i="18" a="1"/>
  <c r="B44" i="18" s="1"/>
  <c r="C44" i="18" a="1"/>
  <c r="C44" i="18" s="1"/>
  <c r="D44" i="18" a="1"/>
  <c r="D44" i="18" s="1"/>
  <c r="E44" i="18" a="1"/>
  <c r="E44" i="18" s="1"/>
  <c r="B2" i="18" a="1"/>
  <c r="B2" i="18" s="1"/>
  <c r="C2" i="18" a="1"/>
  <c r="C2" i="18" s="1"/>
  <c r="D2" i="18" a="1"/>
  <c r="D2" i="18" s="1"/>
  <c r="E2" i="18" a="1"/>
  <c r="E2" i="18" s="1"/>
  <c r="A2" i="18" a="1"/>
  <c r="A2" i="18" s="1"/>
  <c r="A3" i="17" a="1"/>
  <c r="A3" i="17" s="1"/>
  <c r="B3" i="17" a="1"/>
  <c r="B3" i="17" s="1"/>
  <c r="C3" i="17" a="1"/>
  <c r="C3" i="17" s="1"/>
  <c r="D3" i="17" a="1"/>
  <c r="D3" i="17" s="1"/>
  <c r="E3" i="17" a="1"/>
  <c r="E3" i="17" s="1"/>
  <c r="A4" i="17" a="1"/>
  <c r="A4" i="17"/>
  <c r="B4" i="17" a="1"/>
  <c r="B4" i="17" s="1"/>
  <c r="C4" i="17" a="1"/>
  <c r="C4" i="17" s="1"/>
  <c r="D4" i="17" a="1"/>
  <c r="D4" i="17" s="1"/>
  <c r="E4" i="17" a="1"/>
  <c r="E4" i="17" s="1"/>
  <c r="A5" i="17" a="1"/>
  <c r="A5" i="17" s="1"/>
  <c r="B5" i="17" a="1"/>
  <c r="B5" i="17"/>
  <c r="C5" i="17" a="1"/>
  <c r="C5" i="17" s="1"/>
  <c r="D5" i="17" a="1"/>
  <c r="D5" i="17" s="1"/>
  <c r="E5" i="17" a="1"/>
  <c r="E5" i="17" s="1"/>
  <c r="A6" i="17" a="1"/>
  <c r="A6" i="17" s="1"/>
  <c r="B6" i="17" a="1"/>
  <c r="B6" i="17" s="1"/>
  <c r="C6" i="17" a="1"/>
  <c r="C6" i="17"/>
  <c r="D6" i="17" a="1"/>
  <c r="D6" i="17" s="1"/>
  <c r="E6" i="17" a="1"/>
  <c r="E6" i="17" s="1"/>
  <c r="A7" i="17" a="1"/>
  <c r="A7" i="17" s="1"/>
  <c r="B7" i="17" a="1"/>
  <c r="B7" i="17" s="1"/>
  <c r="C7" i="17" a="1"/>
  <c r="C7" i="17" s="1"/>
  <c r="D7" i="17" a="1"/>
  <c r="D7" i="17"/>
  <c r="E7" i="17" a="1"/>
  <c r="E7" i="17" s="1"/>
  <c r="A8" i="17" a="1"/>
  <c r="A8" i="17" s="1"/>
  <c r="B8" i="17" a="1"/>
  <c r="B8" i="17" s="1"/>
  <c r="C8" i="17" a="1"/>
  <c r="C8" i="17" s="1"/>
  <c r="D8" i="17" a="1"/>
  <c r="D8" i="17" s="1"/>
  <c r="E8" i="17" a="1"/>
  <c r="E8" i="17"/>
  <c r="A9" i="17" a="1"/>
  <c r="A9" i="17" s="1"/>
  <c r="B9" i="17" a="1"/>
  <c r="B9" i="17" s="1"/>
  <c r="C9" i="17" a="1"/>
  <c r="C9" i="17" s="1"/>
  <c r="D9" i="17" a="1"/>
  <c r="D9" i="17" s="1"/>
  <c r="E9" i="17" a="1"/>
  <c r="E9" i="17" s="1"/>
  <c r="A10" i="17" a="1"/>
  <c r="A10" i="17"/>
  <c r="B10" i="17" a="1"/>
  <c r="B10" i="17" s="1"/>
  <c r="C10" i="17" a="1"/>
  <c r="C10" i="17" s="1"/>
  <c r="D10" i="17" a="1"/>
  <c r="D10" i="17" s="1"/>
  <c r="E10" i="17" a="1"/>
  <c r="E10" i="17" s="1"/>
  <c r="A11" i="17" a="1"/>
  <c r="A11" i="17" s="1"/>
  <c r="B11" i="17" a="1"/>
  <c r="B11" i="17"/>
  <c r="C11" i="17" a="1"/>
  <c r="C11" i="17" s="1"/>
  <c r="D11" i="17" a="1"/>
  <c r="D11" i="17" s="1"/>
  <c r="E11" i="17" a="1"/>
  <c r="E11" i="17" s="1"/>
  <c r="A12" i="17" a="1"/>
  <c r="A12" i="17" s="1"/>
  <c r="B12" i="17" a="1"/>
  <c r="B12" i="17" s="1"/>
  <c r="C12" i="17" a="1"/>
  <c r="C12" i="17"/>
  <c r="D12" i="17" a="1"/>
  <c r="D12" i="17" s="1"/>
  <c r="E12" i="17" a="1"/>
  <c r="E12" i="17" s="1"/>
  <c r="A13" i="17" a="1"/>
  <c r="A13" i="17" s="1"/>
  <c r="B13" i="17" a="1"/>
  <c r="B13" i="17" s="1"/>
  <c r="C13" i="17" a="1"/>
  <c r="C13" i="17" s="1"/>
  <c r="D13" i="17" a="1"/>
  <c r="D13" i="17"/>
  <c r="E13" i="17" a="1"/>
  <c r="E13" i="17" s="1"/>
  <c r="A14" i="17" a="1"/>
  <c r="A14" i="17" s="1"/>
  <c r="B14" i="17" a="1"/>
  <c r="B14" i="17" s="1"/>
  <c r="C14" i="17" a="1"/>
  <c r="C14" i="17" s="1"/>
  <c r="D14" i="17" a="1"/>
  <c r="D14" i="17" s="1"/>
  <c r="E14" i="17" a="1"/>
  <c r="E14" i="17"/>
  <c r="A15" i="17" a="1"/>
  <c r="A15" i="17" s="1"/>
  <c r="B15" i="17" a="1"/>
  <c r="B15" i="17" s="1"/>
  <c r="C15" i="17" a="1"/>
  <c r="C15" i="17" s="1"/>
  <c r="D15" i="17" a="1"/>
  <c r="D15" i="17" s="1"/>
  <c r="E15" i="17" a="1"/>
  <c r="E15" i="17" s="1"/>
  <c r="A16" i="17" a="1"/>
  <c r="A16" i="17"/>
  <c r="B16" i="17" a="1"/>
  <c r="B16" i="17" s="1"/>
  <c r="C16" i="17" a="1"/>
  <c r="C16" i="17" s="1"/>
  <c r="D16" i="17" a="1"/>
  <c r="D16" i="17" s="1"/>
  <c r="E16" i="17" a="1"/>
  <c r="E16" i="17" s="1"/>
  <c r="A17" i="17" a="1"/>
  <c r="A17" i="17" s="1"/>
  <c r="B17" i="17" a="1"/>
  <c r="B17" i="17"/>
  <c r="C17" i="17" a="1"/>
  <c r="C17" i="17" s="1"/>
  <c r="D17" i="17" a="1"/>
  <c r="D17" i="17" s="1"/>
  <c r="E17" i="17" a="1"/>
  <c r="E17" i="17" s="1"/>
  <c r="A18" i="17" a="1"/>
  <c r="A18" i="17" s="1"/>
  <c r="B18" i="17" a="1"/>
  <c r="B18" i="17" s="1"/>
  <c r="C18" i="17" a="1"/>
  <c r="C18" i="17"/>
  <c r="D18" i="17" a="1"/>
  <c r="D18" i="17" s="1"/>
  <c r="E18" i="17" a="1"/>
  <c r="E18" i="17" s="1"/>
  <c r="A19" i="17" a="1"/>
  <c r="A19" i="17" s="1"/>
  <c r="B19" i="17" a="1"/>
  <c r="B19" i="17" s="1"/>
  <c r="C19" i="17" a="1"/>
  <c r="C19" i="17" s="1"/>
  <c r="D19" i="17" a="1"/>
  <c r="D19" i="17"/>
  <c r="E19" i="17" a="1"/>
  <c r="E19" i="17" s="1"/>
  <c r="A20" i="17" a="1"/>
  <c r="A20" i="17" s="1"/>
  <c r="B20" i="17" a="1"/>
  <c r="B20" i="17" s="1"/>
  <c r="C20" i="17" a="1"/>
  <c r="C20" i="17" s="1"/>
  <c r="D20" i="17" a="1"/>
  <c r="D20" i="17" s="1"/>
  <c r="E20" i="17" a="1"/>
  <c r="E20" i="17"/>
  <c r="A21" i="17" a="1"/>
  <c r="A21" i="17" s="1"/>
  <c r="B21" i="17" a="1"/>
  <c r="B21" i="17" s="1"/>
  <c r="C21" i="17" a="1"/>
  <c r="C21" i="17" s="1"/>
  <c r="D21" i="17" a="1"/>
  <c r="D21" i="17" s="1"/>
  <c r="E21" i="17" a="1"/>
  <c r="E21" i="17" s="1"/>
  <c r="A22" i="17" a="1"/>
  <c r="A22" i="17"/>
  <c r="B22" i="17" a="1"/>
  <c r="B22" i="17" s="1"/>
  <c r="C22" i="17" a="1"/>
  <c r="C22" i="17" s="1"/>
  <c r="D22" i="17" a="1"/>
  <c r="D22" i="17" s="1"/>
  <c r="E22" i="17" a="1"/>
  <c r="E22" i="17" s="1"/>
  <c r="A23" i="17" a="1"/>
  <c r="A23" i="17" s="1"/>
  <c r="B23" i="17" a="1"/>
  <c r="B23" i="17"/>
  <c r="C23" i="17" a="1"/>
  <c r="C23" i="17" s="1"/>
  <c r="D23" i="17" a="1"/>
  <c r="D23" i="17" s="1"/>
  <c r="E23" i="17" a="1"/>
  <c r="E23" i="17" s="1"/>
  <c r="A24" i="17" a="1"/>
  <c r="A24" i="17" s="1"/>
  <c r="B24" i="17" a="1"/>
  <c r="B24" i="17" s="1"/>
  <c r="C24" i="17" a="1"/>
  <c r="C24" i="17"/>
  <c r="D24" i="17" a="1"/>
  <c r="D24" i="17" s="1"/>
  <c r="E24" i="17" a="1"/>
  <c r="E24" i="17" s="1"/>
  <c r="A25" i="17" a="1"/>
  <c r="A25" i="17" s="1"/>
  <c r="B25" i="17" a="1"/>
  <c r="B25" i="17" s="1"/>
  <c r="C25" i="17" a="1"/>
  <c r="C25" i="17" s="1"/>
  <c r="D25" i="17" a="1"/>
  <c r="D25" i="17"/>
  <c r="E25" i="17" a="1"/>
  <c r="E25" i="17" s="1"/>
  <c r="A26" i="17" a="1"/>
  <c r="A26" i="17" s="1"/>
  <c r="B26" i="17" a="1"/>
  <c r="B26" i="17" s="1"/>
  <c r="C26" i="17" a="1"/>
  <c r="C26" i="17" s="1"/>
  <c r="D26" i="17" a="1"/>
  <c r="D26" i="17" s="1"/>
  <c r="E26" i="17" a="1"/>
  <c r="E26" i="17"/>
  <c r="A27" i="17" a="1"/>
  <c r="A27" i="17" s="1"/>
  <c r="B27" i="17" a="1"/>
  <c r="B27" i="17" s="1"/>
  <c r="C27" i="17" a="1"/>
  <c r="C27" i="17" s="1"/>
  <c r="D27" i="17" a="1"/>
  <c r="D27" i="17" s="1"/>
  <c r="E27" i="17" a="1"/>
  <c r="E27" i="17" s="1"/>
  <c r="A28" i="17" a="1"/>
  <c r="A28" i="17"/>
  <c r="B28" i="17" a="1"/>
  <c r="B28" i="17" s="1"/>
  <c r="C28" i="17" a="1"/>
  <c r="C28" i="17" s="1"/>
  <c r="D28" i="17" a="1"/>
  <c r="D28" i="17" s="1"/>
  <c r="E28" i="17" a="1"/>
  <c r="E28" i="17" s="1"/>
  <c r="A29" i="17" a="1"/>
  <c r="A29" i="17" s="1"/>
  <c r="B29" i="17" a="1"/>
  <c r="B29" i="17"/>
  <c r="C29" i="17" a="1"/>
  <c r="C29" i="17" s="1"/>
  <c r="D29" i="17" a="1"/>
  <c r="D29" i="17" s="1"/>
  <c r="E29" i="17" a="1"/>
  <c r="E29" i="17" s="1"/>
  <c r="A30" i="17" a="1"/>
  <c r="A30" i="17" s="1"/>
  <c r="B30" i="17" a="1"/>
  <c r="B30" i="17" s="1"/>
  <c r="C30" i="17" a="1"/>
  <c r="C30" i="17"/>
  <c r="D30" i="17" a="1"/>
  <c r="D30" i="17" s="1"/>
  <c r="E30" i="17" a="1"/>
  <c r="E30" i="17" s="1"/>
  <c r="A31" i="17" a="1"/>
  <c r="A31" i="17" s="1"/>
  <c r="B31" i="17" a="1"/>
  <c r="B31" i="17" s="1"/>
  <c r="C31" i="17" a="1"/>
  <c r="C31" i="17" s="1"/>
  <c r="D31" i="17" a="1"/>
  <c r="D31" i="17"/>
  <c r="E31" i="17" a="1"/>
  <c r="E31" i="17" s="1"/>
  <c r="A32" i="17" a="1"/>
  <c r="A32" i="17" s="1"/>
  <c r="B32" i="17" a="1"/>
  <c r="B32" i="17" s="1"/>
  <c r="C32" i="17" a="1"/>
  <c r="C32" i="17" s="1"/>
  <c r="D32" i="17" a="1"/>
  <c r="D32" i="17" s="1"/>
  <c r="E32" i="17" a="1"/>
  <c r="E32" i="17"/>
  <c r="A33" i="17" a="1"/>
  <c r="A33" i="17" s="1"/>
  <c r="B33" i="17" a="1"/>
  <c r="B33" i="17" s="1"/>
  <c r="C33" i="17" a="1"/>
  <c r="C33" i="17" s="1"/>
  <c r="D33" i="17" a="1"/>
  <c r="D33" i="17" s="1"/>
  <c r="E33" i="17" a="1"/>
  <c r="E33" i="17" s="1"/>
  <c r="A34" i="17" a="1"/>
  <c r="A34" i="17"/>
  <c r="B34" i="17" a="1"/>
  <c r="B34" i="17" s="1"/>
  <c r="C34" i="17" a="1"/>
  <c r="C34" i="17" s="1"/>
  <c r="D34" i="17" a="1"/>
  <c r="D34" i="17" s="1"/>
  <c r="E34" i="17" a="1"/>
  <c r="E34" i="17" s="1"/>
  <c r="A35" i="17" a="1"/>
  <c r="A35" i="17" s="1"/>
  <c r="B35" i="17" a="1"/>
  <c r="B35" i="17" s="1"/>
  <c r="C35" i="17" a="1"/>
  <c r="C35" i="17" s="1"/>
  <c r="D35" i="17" a="1"/>
  <c r="D35" i="17" s="1"/>
  <c r="E35" i="17" a="1"/>
  <c r="E35" i="17" s="1"/>
  <c r="A36" i="17" a="1"/>
  <c r="A36" i="17" s="1"/>
  <c r="B36" i="17" a="1"/>
  <c r="B36" i="17" s="1"/>
  <c r="C36" i="17" a="1"/>
  <c r="C36" i="17"/>
  <c r="D36" i="17" a="1"/>
  <c r="D36" i="17" s="1"/>
  <c r="E36" i="17" a="1"/>
  <c r="E36" i="17" s="1"/>
  <c r="A37" i="17" a="1"/>
  <c r="A37" i="17" s="1"/>
  <c r="B37" i="17" a="1"/>
  <c r="B37" i="17" s="1"/>
  <c r="C37" i="17" a="1"/>
  <c r="C37" i="17" s="1"/>
  <c r="D37" i="17" a="1"/>
  <c r="D37" i="17"/>
  <c r="E37" i="17" a="1"/>
  <c r="E37" i="17" s="1"/>
  <c r="A38" i="17" a="1"/>
  <c r="A38" i="17" s="1"/>
  <c r="B38" i="17" a="1"/>
  <c r="B38" i="17" s="1"/>
  <c r="C38" i="17" a="1"/>
  <c r="C38" i="17" s="1"/>
  <c r="D38" i="17" a="1"/>
  <c r="D38" i="17" s="1"/>
  <c r="E38" i="17" a="1"/>
  <c r="E38" i="17"/>
  <c r="A39" i="17" a="1"/>
  <c r="A39" i="17" s="1"/>
  <c r="B39" i="17" a="1"/>
  <c r="B39" i="17" s="1"/>
  <c r="C39" i="17" a="1"/>
  <c r="C39" i="17" s="1"/>
  <c r="D39" i="17" a="1"/>
  <c r="D39" i="17" s="1"/>
  <c r="E39" i="17" a="1"/>
  <c r="E39" i="17" s="1"/>
  <c r="A40" i="17" a="1"/>
  <c r="A40" i="17"/>
  <c r="B40" i="17" a="1"/>
  <c r="B40" i="17" s="1"/>
  <c r="C40" i="17" a="1"/>
  <c r="C40" i="17" s="1"/>
  <c r="D40" i="17" a="1"/>
  <c r="D40" i="17" s="1"/>
  <c r="E40" i="17" a="1"/>
  <c r="E40" i="17" s="1"/>
  <c r="A41" i="17" a="1"/>
  <c r="A41" i="17" s="1"/>
  <c r="B41" i="17" a="1"/>
  <c r="B41" i="17" s="1"/>
  <c r="C41" i="17" a="1"/>
  <c r="C41" i="17" s="1"/>
  <c r="D41" i="17" a="1"/>
  <c r="D41" i="17" s="1"/>
  <c r="E41" i="17" a="1"/>
  <c r="E41" i="17" s="1"/>
  <c r="A42" i="17" a="1"/>
  <c r="A42" i="17" s="1"/>
  <c r="B42" i="17" a="1"/>
  <c r="B42" i="17" s="1"/>
  <c r="C42" i="17" a="1"/>
  <c r="C42" i="17"/>
  <c r="D42" i="17" a="1"/>
  <c r="D42" i="17" s="1"/>
  <c r="E42" i="17" a="1"/>
  <c r="E42" i="17" s="1"/>
  <c r="A43" i="17" a="1"/>
  <c r="A43" i="17" s="1"/>
  <c r="B43" i="17" a="1"/>
  <c r="B43" i="17" s="1"/>
  <c r="C43" i="17" a="1"/>
  <c r="C43" i="17" s="1"/>
  <c r="D43" i="17" a="1"/>
  <c r="D43" i="17"/>
  <c r="E43" i="17" a="1"/>
  <c r="E43" i="17" s="1"/>
  <c r="A44" i="17" a="1"/>
  <c r="A44" i="17" s="1"/>
  <c r="B44" i="17" a="1"/>
  <c r="B44" i="17" s="1"/>
  <c r="C44" i="17" a="1"/>
  <c r="C44" i="17" s="1"/>
  <c r="D44" i="17" a="1"/>
  <c r="D44" i="17" s="1"/>
  <c r="E44" i="17" a="1"/>
  <c r="E44" i="17" s="1"/>
  <c r="B2" i="17" a="1"/>
  <c r="B2" i="17" s="1"/>
  <c r="C2" i="17" a="1"/>
  <c r="C2" i="17" s="1"/>
  <c r="D2" i="17" a="1"/>
  <c r="D2" i="17" s="1"/>
  <c r="E2" i="17" a="1"/>
  <c r="E2" i="17" s="1"/>
  <c r="A2" i="17" a="1"/>
  <c r="A2" i="17" s="1"/>
  <c r="A2" i="16" a="1"/>
  <c r="A2" i="16" s="1"/>
  <c r="B2" i="16" a="1"/>
  <c r="B2" i="16" s="1"/>
  <c r="C2" i="16" a="1"/>
  <c r="C2" i="16" s="1"/>
  <c r="D2" i="16" a="1"/>
  <c r="D2" i="16" s="1"/>
  <c r="E2" i="16" a="1"/>
  <c r="E2" i="16" s="1"/>
  <c r="A3" i="16" a="1"/>
  <c r="A3" i="16" s="1"/>
  <c r="B3" i="16" a="1"/>
  <c r="B3" i="16" s="1"/>
  <c r="C3" i="16" a="1"/>
  <c r="C3" i="16" s="1"/>
  <c r="D3" i="16" a="1"/>
  <c r="D3" i="16" s="1"/>
  <c r="E3" i="16" a="1"/>
  <c r="E3" i="16" s="1"/>
  <c r="A6" i="16" a="1"/>
  <c r="A6" i="16" s="1"/>
  <c r="B6" i="16" a="1"/>
  <c r="B6" i="16" s="1"/>
  <c r="C6" i="16" a="1"/>
  <c r="C6" i="16" s="1"/>
  <c r="D6" i="16" a="1"/>
  <c r="D6" i="16" s="1"/>
  <c r="E6" i="16" a="1"/>
  <c r="E6" i="16" s="1"/>
  <c r="A7" i="16" a="1"/>
  <c r="A7" i="16" s="1"/>
  <c r="B7" i="16" a="1"/>
  <c r="B7" i="16" s="1"/>
  <c r="C7" i="16" a="1"/>
  <c r="C7" i="16" s="1"/>
  <c r="D7" i="16" a="1"/>
  <c r="D7" i="16" s="1"/>
  <c r="E7" i="16" a="1"/>
  <c r="E7" i="16" s="1"/>
  <c r="A8" i="16" a="1"/>
  <c r="A8" i="16" s="1"/>
  <c r="B8" i="16" a="1"/>
  <c r="B8" i="16" s="1"/>
  <c r="C8" i="16" a="1"/>
  <c r="C8" i="16" s="1"/>
  <c r="D8" i="16" a="1"/>
  <c r="D8" i="16" s="1"/>
  <c r="E8" i="16" a="1"/>
  <c r="E8" i="16" s="1"/>
  <c r="A9" i="16" a="1"/>
  <c r="A9" i="16" s="1"/>
  <c r="B9" i="16" a="1"/>
  <c r="B9" i="16" s="1"/>
  <c r="C9" i="16" a="1"/>
  <c r="C9" i="16" s="1"/>
  <c r="D9" i="16" a="1"/>
  <c r="D9" i="16" s="1"/>
  <c r="E9" i="16" a="1"/>
  <c r="E9" i="16" s="1"/>
  <c r="A10" i="16" a="1"/>
  <c r="A10" i="16" s="1"/>
  <c r="B10" i="16" a="1"/>
  <c r="B10" i="16" s="1"/>
  <c r="C10" i="16" a="1"/>
  <c r="C10" i="16" s="1"/>
  <c r="D10" i="16" a="1"/>
  <c r="D10" i="16" s="1"/>
  <c r="E10" i="16" a="1"/>
  <c r="E10" i="16" s="1"/>
  <c r="A11" i="16" a="1"/>
  <c r="A11" i="16" s="1"/>
  <c r="B11" i="16" a="1"/>
  <c r="B11" i="16" s="1"/>
  <c r="C11" i="16" a="1"/>
  <c r="C11" i="16" s="1"/>
  <c r="D11" i="16" a="1"/>
  <c r="D11" i="16" s="1"/>
  <c r="E11" i="16" a="1"/>
  <c r="E11" i="16" s="1"/>
  <c r="A12" i="16" a="1"/>
  <c r="A12" i="16" s="1"/>
  <c r="B12" i="16" a="1"/>
  <c r="B12" i="16" s="1"/>
  <c r="C12" i="16" a="1"/>
  <c r="C12" i="16" s="1"/>
  <c r="D12" i="16" a="1"/>
  <c r="D12" i="16" s="1"/>
  <c r="E12" i="16" a="1"/>
  <c r="E12" i="16" s="1"/>
  <c r="A13" i="16" a="1"/>
  <c r="A13" i="16" s="1"/>
  <c r="B13" i="16" a="1"/>
  <c r="B13" i="16" s="1"/>
  <c r="C13" i="16" a="1"/>
  <c r="C13" i="16" s="1"/>
  <c r="D13" i="16" a="1"/>
  <c r="D13" i="16" s="1"/>
  <c r="E13" i="16" a="1"/>
  <c r="E13" i="16" s="1"/>
  <c r="A14" i="16" a="1"/>
  <c r="A14" i="16" s="1"/>
  <c r="B14" i="16" a="1"/>
  <c r="B14" i="16" s="1"/>
  <c r="C14" i="16" a="1"/>
  <c r="C14" i="16" s="1"/>
  <c r="D14" i="16" a="1"/>
  <c r="D14" i="16" s="1"/>
  <c r="E14" i="16" a="1"/>
  <c r="E14" i="16" s="1"/>
  <c r="A4" i="16" a="1"/>
  <c r="A4" i="16" s="1"/>
  <c r="B4" i="16" a="1"/>
  <c r="B4" i="16" s="1"/>
  <c r="C4" i="16" a="1"/>
  <c r="C4" i="16" s="1"/>
  <c r="D4" i="16" a="1"/>
  <c r="D4" i="16" s="1"/>
  <c r="E4" i="16" a="1"/>
  <c r="E4" i="16" s="1"/>
  <c r="A15" i="16" a="1"/>
  <c r="A15" i="16" s="1"/>
  <c r="B15" i="16" a="1"/>
  <c r="B15" i="16" s="1"/>
  <c r="C15" i="16" a="1"/>
  <c r="C15" i="16" s="1"/>
  <c r="D15" i="16" a="1"/>
  <c r="D15" i="16" s="1"/>
  <c r="E15" i="16" a="1"/>
  <c r="E15" i="16" s="1"/>
  <c r="A16" i="16" a="1"/>
  <c r="A16" i="16" s="1"/>
  <c r="B16" i="16" a="1"/>
  <c r="B16" i="16" s="1"/>
  <c r="C16" i="16" a="1"/>
  <c r="C16" i="16" s="1"/>
  <c r="D16" i="16" a="1"/>
  <c r="D16" i="16" s="1"/>
  <c r="E16" i="16" a="1"/>
  <c r="E16" i="16" s="1"/>
  <c r="A17" i="16" a="1"/>
  <c r="A17" i="16" s="1"/>
  <c r="B17" i="16" a="1"/>
  <c r="B17" i="16" s="1"/>
  <c r="C17" i="16" a="1"/>
  <c r="C17" i="16" s="1"/>
  <c r="D17" i="16" a="1"/>
  <c r="D17" i="16" s="1"/>
  <c r="E17" i="16" a="1"/>
  <c r="E17" i="16" s="1"/>
  <c r="A18" i="16" a="1"/>
  <c r="A18" i="16" s="1"/>
  <c r="B18" i="16" a="1"/>
  <c r="B18" i="16" s="1"/>
  <c r="C18" i="16" a="1"/>
  <c r="C18" i="16" s="1"/>
  <c r="D18" i="16" a="1"/>
  <c r="D18" i="16" s="1"/>
  <c r="E18" i="16" a="1"/>
  <c r="E18" i="16" s="1"/>
  <c r="A19" i="16" a="1"/>
  <c r="A19" i="16" s="1"/>
  <c r="B19" i="16" a="1"/>
  <c r="B19" i="16" s="1"/>
  <c r="C19" i="16" a="1"/>
  <c r="C19" i="16" s="1"/>
  <c r="D19" i="16" a="1"/>
  <c r="D19" i="16" s="1"/>
  <c r="E19" i="16" a="1"/>
  <c r="E19" i="16" s="1"/>
  <c r="A20" i="16" a="1"/>
  <c r="A20" i="16" s="1"/>
  <c r="B20" i="16" a="1"/>
  <c r="B20" i="16" s="1"/>
  <c r="C20" i="16" a="1"/>
  <c r="C20" i="16" s="1"/>
  <c r="D20" i="16" a="1"/>
  <c r="D20" i="16" s="1"/>
  <c r="E20" i="16" a="1"/>
  <c r="E20" i="16" s="1"/>
  <c r="A21" i="16" a="1"/>
  <c r="A21" i="16" s="1"/>
  <c r="B21" i="16" a="1"/>
  <c r="B21" i="16" s="1"/>
  <c r="C21" i="16" a="1"/>
  <c r="C21" i="16" s="1"/>
  <c r="D21" i="16" a="1"/>
  <c r="D21" i="16" s="1"/>
  <c r="E21" i="16" a="1"/>
  <c r="E21" i="16" s="1"/>
  <c r="A22" i="16" a="1"/>
  <c r="A22" i="16" s="1"/>
  <c r="B22" i="16" a="1"/>
  <c r="B22" i="16" s="1"/>
  <c r="C22" i="16" a="1"/>
  <c r="C22" i="16" s="1"/>
  <c r="D22" i="16" a="1"/>
  <c r="D22" i="16" s="1"/>
  <c r="E22" i="16" a="1"/>
  <c r="E22" i="16" s="1"/>
  <c r="A23" i="16" a="1"/>
  <c r="A23" i="16" s="1"/>
  <c r="B23" i="16" a="1"/>
  <c r="B23" i="16" s="1"/>
  <c r="C23" i="16" a="1"/>
  <c r="C23" i="16" s="1"/>
  <c r="D23" i="16" a="1"/>
  <c r="D23" i="16" s="1"/>
  <c r="E23" i="16" a="1"/>
  <c r="E23" i="16" s="1"/>
  <c r="A24" i="16" a="1"/>
  <c r="A24" i="16" s="1"/>
  <c r="B24" i="16" a="1"/>
  <c r="B24" i="16" s="1"/>
  <c r="C24" i="16" a="1"/>
  <c r="C24" i="16" s="1"/>
  <c r="D24" i="16" a="1"/>
  <c r="D24" i="16" s="1"/>
  <c r="E24" i="16" a="1"/>
  <c r="E24" i="16" s="1"/>
  <c r="A25" i="16" a="1"/>
  <c r="A25" i="16" s="1"/>
  <c r="B25" i="16" a="1"/>
  <c r="B25" i="16" s="1"/>
  <c r="C25" i="16" a="1"/>
  <c r="C25" i="16" s="1"/>
  <c r="D25" i="16" a="1"/>
  <c r="D25" i="16" s="1"/>
  <c r="E25" i="16" a="1"/>
  <c r="E25" i="16" s="1"/>
  <c r="A26" i="16" a="1"/>
  <c r="A26" i="16" s="1"/>
  <c r="B26" i="16" a="1"/>
  <c r="B26" i="16" s="1"/>
  <c r="C26" i="16" a="1"/>
  <c r="C26" i="16" s="1"/>
  <c r="D26" i="16" a="1"/>
  <c r="D26" i="16" s="1"/>
  <c r="E26" i="16" a="1"/>
  <c r="E26" i="16" s="1"/>
  <c r="A27" i="16" a="1"/>
  <c r="A27" i="16" s="1"/>
  <c r="B27" i="16" a="1"/>
  <c r="B27" i="16" s="1"/>
  <c r="C27" i="16" a="1"/>
  <c r="C27" i="16" s="1"/>
  <c r="D27" i="16" a="1"/>
  <c r="D27" i="16" s="1"/>
  <c r="E27" i="16" a="1"/>
  <c r="E27" i="16" s="1"/>
  <c r="A28" i="16" a="1"/>
  <c r="A28" i="16" s="1"/>
  <c r="B28" i="16" a="1"/>
  <c r="B28" i="16" s="1"/>
  <c r="C28" i="16" a="1"/>
  <c r="C28" i="16" s="1"/>
  <c r="D28" i="16" a="1"/>
  <c r="D28" i="16" s="1"/>
  <c r="E28" i="16" a="1"/>
  <c r="E28" i="16" s="1"/>
  <c r="A29" i="16" a="1"/>
  <c r="A29" i="16" s="1"/>
  <c r="B29" i="16" a="1"/>
  <c r="B29" i="16" s="1"/>
  <c r="C29" i="16" a="1"/>
  <c r="C29" i="16" s="1"/>
  <c r="D29" i="16" a="1"/>
  <c r="D29" i="16" s="1"/>
  <c r="E29" i="16" a="1"/>
  <c r="E29" i="16" s="1"/>
  <c r="A30" i="16" a="1"/>
  <c r="A30" i="16" s="1"/>
  <c r="B30" i="16" a="1"/>
  <c r="B30" i="16" s="1"/>
  <c r="C30" i="16" a="1"/>
  <c r="C30" i="16" s="1"/>
  <c r="D30" i="16" a="1"/>
  <c r="D30" i="16" s="1"/>
  <c r="E30" i="16" a="1"/>
  <c r="E30" i="16" s="1"/>
  <c r="A31" i="16" a="1"/>
  <c r="A31" i="16" s="1"/>
  <c r="B31" i="16" a="1"/>
  <c r="B31" i="16" s="1"/>
  <c r="C31" i="16" a="1"/>
  <c r="C31" i="16" s="1"/>
  <c r="D31" i="16" a="1"/>
  <c r="D31" i="16"/>
  <c r="E31" i="16" a="1"/>
  <c r="E31" i="16" s="1"/>
  <c r="A32" i="16" a="1"/>
  <c r="A32" i="16" s="1"/>
  <c r="B32" i="16" a="1"/>
  <c r="B32" i="16" s="1"/>
  <c r="C32" i="16" a="1"/>
  <c r="C32" i="16" s="1"/>
  <c r="D32" i="16" a="1"/>
  <c r="D32" i="16" s="1"/>
  <c r="E32" i="16" a="1"/>
  <c r="E32" i="16" s="1"/>
  <c r="A33" i="16" a="1"/>
  <c r="A33" i="16" s="1"/>
  <c r="B33" i="16" a="1"/>
  <c r="B33" i="16" s="1"/>
  <c r="C33" i="16" a="1"/>
  <c r="C33" i="16" s="1"/>
  <c r="D33" i="16" a="1"/>
  <c r="D33" i="16" s="1"/>
  <c r="E33" i="16" a="1"/>
  <c r="E33" i="16" s="1"/>
  <c r="A34" i="16" a="1"/>
  <c r="A34" i="16" s="1"/>
  <c r="B34" i="16" a="1"/>
  <c r="B34" i="16" s="1"/>
  <c r="C34" i="16" a="1"/>
  <c r="C34" i="16" s="1"/>
  <c r="D34" i="16" a="1"/>
  <c r="D34" i="16" s="1"/>
  <c r="E34" i="16" a="1"/>
  <c r="E34" i="16" s="1"/>
  <c r="A35" i="16" a="1"/>
  <c r="A35" i="16" s="1"/>
  <c r="B35" i="16" a="1"/>
  <c r="B35" i="16" s="1"/>
  <c r="C35" i="16" a="1"/>
  <c r="C35" i="16" s="1"/>
  <c r="D35" i="16" a="1"/>
  <c r="D35" i="16" s="1"/>
  <c r="E35" i="16" a="1"/>
  <c r="E35" i="16" s="1"/>
  <c r="A36" i="16" a="1"/>
  <c r="A36" i="16" s="1"/>
  <c r="B36" i="16" a="1"/>
  <c r="B36" i="16" s="1"/>
  <c r="C36" i="16" a="1"/>
  <c r="C36" i="16" s="1"/>
  <c r="D36" i="16" a="1"/>
  <c r="D36" i="16" s="1"/>
  <c r="E36" i="16" a="1"/>
  <c r="E36" i="16" s="1"/>
  <c r="A37" i="16" a="1"/>
  <c r="A37" i="16" s="1"/>
  <c r="B37" i="16" a="1"/>
  <c r="B37" i="16" s="1"/>
  <c r="C37" i="16" a="1"/>
  <c r="C37" i="16" s="1"/>
  <c r="D37" i="16" a="1"/>
  <c r="D37" i="16" s="1"/>
  <c r="E37" i="16" a="1"/>
  <c r="E37" i="16" s="1"/>
  <c r="A38" i="16" a="1"/>
  <c r="A38" i="16" s="1"/>
  <c r="B38" i="16" a="1"/>
  <c r="B38" i="16" s="1"/>
  <c r="C38" i="16" a="1"/>
  <c r="C38" i="16" s="1"/>
  <c r="D38" i="16" a="1"/>
  <c r="D38" i="16" s="1"/>
  <c r="E38" i="16" a="1"/>
  <c r="E38" i="16" s="1"/>
  <c r="A39" i="16" a="1"/>
  <c r="A39" i="16" s="1"/>
  <c r="B39" i="16" a="1"/>
  <c r="B39" i="16" s="1"/>
  <c r="C39" i="16" a="1"/>
  <c r="C39" i="16" s="1"/>
  <c r="D39" i="16" a="1"/>
  <c r="D39" i="16" s="1"/>
  <c r="E39" i="16" a="1"/>
  <c r="E39" i="16" s="1"/>
  <c r="A40" i="16" a="1"/>
  <c r="A40" i="16" s="1"/>
  <c r="B40" i="16" a="1"/>
  <c r="B40" i="16" s="1"/>
  <c r="C40" i="16" a="1"/>
  <c r="C40" i="16" s="1"/>
  <c r="D40" i="16" a="1"/>
  <c r="D40" i="16" s="1"/>
  <c r="E40" i="16" a="1"/>
  <c r="E40" i="16" s="1"/>
  <c r="A41" i="16" a="1"/>
  <c r="A41" i="16" s="1"/>
  <c r="B41" i="16" a="1"/>
  <c r="B41" i="16" s="1"/>
  <c r="C41" i="16" a="1"/>
  <c r="C41" i="16" s="1"/>
  <c r="D41" i="16" a="1"/>
  <c r="D41" i="16" s="1"/>
  <c r="E41" i="16" a="1"/>
  <c r="E41" i="16" s="1"/>
  <c r="A42" i="16" a="1"/>
  <c r="A42" i="16" s="1"/>
  <c r="B42" i="16" a="1"/>
  <c r="B42" i="16" s="1"/>
  <c r="C42" i="16" a="1"/>
  <c r="C42" i="16" s="1"/>
  <c r="D42" i="16" a="1"/>
  <c r="D42" i="16" s="1"/>
  <c r="E42" i="16" a="1"/>
  <c r="E42" i="16" s="1"/>
  <c r="A43" i="16" a="1"/>
  <c r="A43" i="16" s="1"/>
  <c r="B43" i="16" a="1"/>
  <c r="B43" i="16" s="1"/>
  <c r="C43" i="16" a="1"/>
  <c r="C43" i="16" s="1"/>
  <c r="D43" i="16" a="1"/>
  <c r="D43" i="16" s="1"/>
  <c r="E43" i="16" a="1"/>
  <c r="E43" i="16" s="1"/>
  <c r="A44" i="16" a="1"/>
  <c r="A44" i="16" s="1"/>
  <c r="B44" i="16" a="1"/>
  <c r="B44" i="16" s="1"/>
  <c r="C44" i="16" a="1"/>
  <c r="C44" i="16" s="1"/>
  <c r="D44" i="16" a="1"/>
  <c r="D44" i="16" s="1"/>
  <c r="E44" i="16" a="1"/>
  <c r="E44" i="16" s="1"/>
  <c r="B5" i="16" a="1"/>
  <c r="B5" i="16" s="1"/>
  <c r="C5" i="16" a="1"/>
  <c r="C5" i="16" s="1"/>
  <c r="D5" i="16" a="1"/>
  <c r="D5" i="16" s="1"/>
  <c r="E5" i="16" a="1"/>
  <c r="E5" i="16" s="1"/>
  <c r="A5" i="16" a="1"/>
  <c r="A5" i="16" s="1"/>
  <c r="A3" i="8" a="1"/>
  <c r="A3" i="8" s="1"/>
  <c r="B3" i="8" a="1"/>
  <c r="B3" i="8" s="1"/>
  <c r="C3" i="8" a="1"/>
  <c r="C3" i="8" s="1"/>
  <c r="D3" i="8" a="1"/>
  <c r="D3" i="8" s="1"/>
  <c r="E3" i="8" a="1"/>
  <c r="E3" i="8" s="1"/>
  <c r="A2" i="8" a="1"/>
  <c r="A2" i="8" s="1"/>
  <c r="B2" i="8" a="1"/>
  <c r="B2" i="8" s="1"/>
  <c r="C2" i="8" a="1"/>
  <c r="C2" i="8" s="1"/>
  <c r="D2" i="8" a="1"/>
  <c r="D2" i="8" s="1"/>
  <c r="E2" i="8" a="1"/>
  <c r="E2" i="8" s="1"/>
  <c r="A44" i="8" a="1"/>
  <c r="A44" i="8" s="1"/>
  <c r="B44" i="8" a="1"/>
  <c r="B44" i="8" s="1"/>
  <c r="C44" i="8" a="1"/>
  <c r="C44" i="8" s="1"/>
  <c r="D44" i="8" a="1"/>
  <c r="D44" i="8" s="1"/>
  <c r="E44" i="8" a="1"/>
  <c r="E44" i="8" s="1"/>
  <c r="A43" i="8" a="1"/>
  <c r="A43" i="8" s="1"/>
  <c r="B43" i="8" a="1"/>
  <c r="B43" i="8" s="1"/>
  <c r="C43" i="8" a="1"/>
  <c r="C43" i="8" s="1"/>
  <c r="D43" i="8" a="1"/>
  <c r="D43" i="8" s="1"/>
  <c r="E43" i="8" a="1"/>
  <c r="E43" i="8" s="1"/>
  <c r="A42" i="8" a="1"/>
  <c r="A42" i="8" s="1"/>
  <c r="B42" i="8" a="1"/>
  <c r="B42" i="8" s="1"/>
  <c r="C42" i="8" a="1"/>
  <c r="C42" i="8" s="1"/>
  <c r="D42" i="8" a="1"/>
  <c r="D42" i="8" s="1"/>
  <c r="E42" i="8" a="1"/>
  <c r="E42" i="8" s="1"/>
  <c r="A6" i="8" a="1"/>
  <c r="A6" i="8" s="1"/>
  <c r="B6" i="8" a="1"/>
  <c r="B6" i="8" s="1"/>
  <c r="C6" i="8" a="1"/>
  <c r="C6" i="8" s="1"/>
  <c r="D6" i="8" a="1"/>
  <c r="D6" i="8" s="1"/>
  <c r="E6" i="8" a="1"/>
  <c r="E6" i="8" s="1"/>
  <c r="A4" i="8" a="1"/>
  <c r="A4" i="8" s="1"/>
  <c r="B4" i="8" a="1"/>
  <c r="B4" i="8" s="1"/>
  <c r="C4" i="8" a="1"/>
  <c r="C4" i="8" s="1"/>
  <c r="D4" i="8" a="1"/>
  <c r="D4" i="8" s="1"/>
  <c r="E4" i="8" a="1"/>
  <c r="E4" i="8" s="1"/>
  <c r="A7" i="8" a="1"/>
  <c r="A7" i="8" s="1"/>
  <c r="B7" i="8" a="1"/>
  <c r="B7" i="8" s="1"/>
  <c r="C7" i="8" a="1"/>
  <c r="C7" i="8" s="1"/>
  <c r="D7" i="8" a="1"/>
  <c r="D7" i="8" s="1"/>
  <c r="E7" i="8" a="1"/>
  <c r="E7" i="8" s="1"/>
  <c r="A8" i="8" a="1"/>
  <c r="A8" i="8" s="1"/>
  <c r="B8" i="8" a="1"/>
  <c r="B8" i="8" s="1"/>
  <c r="C8" i="8" a="1"/>
  <c r="C8" i="8" s="1"/>
  <c r="D8" i="8" a="1"/>
  <c r="D8" i="8" s="1"/>
  <c r="E8" i="8" a="1"/>
  <c r="E8" i="8" s="1"/>
  <c r="A9" i="8" a="1"/>
  <c r="A9" i="8" s="1"/>
  <c r="B9" i="8" a="1"/>
  <c r="B9" i="8" s="1"/>
  <c r="C9" i="8" a="1"/>
  <c r="C9" i="8" s="1"/>
  <c r="D9" i="8" a="1"/>
  <c r="D9" i="8" s="1"/>
  <c r="E9" i="8" a="1"/>
  <c r="E9" i="8" s="1"/>
  <c r="A10" i="8" a="1"/>
  <c r="A10" i="8" s="1"/>
  <c r="B10" i="8" a="1"/>
  <c r="B10" i="8" s="1"/>
  <c r="C10" i="8" a="1"/>
  <c r="C10" i="8" s="1"/>
  <c r="D10" i="8" a="1"/>
  <c r="D10" i="8" s="1"/>
  <c r="E10" i="8" a="1"/>
  <c r="E10" i="8" s="1"/>
  <c r="A11" i="8" a="1"/>
  <c r="A11" i="8" s="1"/>
  <c r="B11" i="8" a="1"/>
  <c r="B11" i="8" s="1"/>
  <c r="C11" i="8" a="1"/>
  <c r="C11" i="8" s="1"/>
  <c r="D11" i="8" a="1"/>
  <c r="D11" i="8" s="1"/>
  <c r="E11" i="8" a="1"/>
  <c r="E11" i="8" s="1"/>
  <c r="A12" i="8" a="1"/>
  <c r="A12" i="8" s="1"/>
  <c r="B12" i="8" a="1"/>
  <c r="B12" i="8" s="1"/>
  <c r="C12" i="8" a="1"/>
  <c r="C12" i="8" s="1"/>
  <c r="D12" i="8" a="1"/>
  <c r="D12" i="8" s="1"/>
  <c r="E12" i="8" a="1"/>
  <c r="E12" i="8" s="1"/>
  <c r="A13" i="8" a="1"/>
  <c r="A13" i="8" s="1"/>
  <c r="B13" i="8" a="1"/>
  <c r="B13" i="8" s="1"/>
  <c r="C13" i="8" a="1"/>
  <c r="C13" i="8" s="1"/>
  <c r="D13" i="8" a="1"/>
  <c r="D13" i="8" s="1"/>
  <c r="E13" i="8" a="1"/>
  <c r="E13" i="8" s="1"/>
  <c r="A14" i="8" a="1"/>
  <c r="A14" i="8" s="1"/>
  <c r="B14" i="8" a="1"/>
  <c r="B14" i="8" s="1"/>
  <c r="C14" i="8" a="1"/>
  <c r="C14" i="8" s="1"/>
  <c r="D14" i="8" a="1"/>
  <c r="D14" i="8" s="1"/>
  <c r="E14" i="8" a="1"/>
  <c r="E14" i="8" s="1"/>
  <c r="A15" i="8" a="1"/>
  <c r="A15" i="8" s="1"/>
  <c r="B15" i="8" a="1"/>
  <c r="B15" i="8" s="1"/>
  <c r="C15" i="8" a="1"/>
  <c r="C15" i="8" s="1"/>
  <c r="D15" i="8" a="1"/>
  <c r="D15" i="8" s="1"/>
  <c r="E15" i="8" a="1"/>
  <c r="E15" i="8" s="1"/>
  <c r="A16" i="8" a="1"/>
  <c r="A16" i="8" s="1"/>
  <c r="B16" i="8" a="1"/>
  <c r="B16" i="8" s="1"/>
  <c r="C16" i="8" a="1"/>
  <c r="C16" i="8" s="1"/>
  <c r="D16" i="8" a="1"/>
  <c r="D16" i="8" s="1"/>
  <c r="E16" i="8" a="1"/>
  <c r="E16" i="8" s="1"/>
  <c r="A17" i="8" a="1"/>
  <c r="A17" i="8" s="1"/>
  <c r="B17" i="8" a="1"/>
  <c r="B17" i="8" s="1"/>
  <c r="C17" i="8" a="1"/>
  <c r="C17" i="8" s="1"/>
  <c r="D17" i="8" a="1"/>
  <c r="D17" i="8" s="1"/>
  <c r="E17" i="8" a="1"/>
  <c r="E17" i="8" s="1"/>
  <c r="A18" i="8" a="1"/>
  <c r="A18" i="8" s="1"/>
  <c r="B18" i="8" a="1"/>
  <c r="B18" i="8" s="1"/>
  <c r="C18" i="8" a="1"/>
  <c r="C18" i="8" s="1"/>
  <c r="D18" i="8" a="1"/>
  <c r="D18" i="8" s="1"/>
  <c r="E18" i="8" a="1"/>
  <c r="E18" i="8" s="1"/>
  <c r="A19" i="8" a="1"/>
  <c r="A19" i="8" s="1"/>
  <c r="B19" i="8" a="1"/>
  <c r="B19" i="8" s="1"/>
  <c r="C19" i="8" a="1"/>
  <c r="C19" i="8" s="1"/>
  <c r="D19" i="8" a="1"/>
  <c r="D19" i="8" s="1"/>
  <c r="E19" i="8" a="1"/>
  <c r="E19" i="8" s="1"/>
  <c r="A20" i="8" a="1"/>
  <c r="A20" i="8" s="1"/>
  <c r="B20" i="8" a="1"/>
  <c r="B20" i="8" s="1"/>
  <c r="C20" i="8" a="1"/>
  <c r="C20" i="8" s="1"/>
  <c r="D20" i="8" a="1"/>
  <c r="D20" i="8" s="1"/>
  <c r="E20" i="8" a="1"/>
  <c r="E20" i="8" s="1"/>
  <c r="A21" i="8" a="1"/>
  <c r="A21" i="8" s="1"/>
  <c r="B21" i="8" a="1"/>
  <c r="B21" i="8" s="1"/>
  <c r="C21" i="8" a="1"/>
  <c r="C21" i="8" s="1"/>
  <c r="D21" i="8" a="1"/>
  <c r="D21" i="8" s="1"/>
  <c r="E21" i="8" a="1"/>
  <c r="E21" i="8" s="1"/>
  <c r="A22" i="8" a="1"/>
  <c r="A22" i="8" s="1"/>
  <c r="B22" i="8" a="1"/>
  <c r="B22" i="8" s="1"/>
  <c r="C22" i="8" a="1"/>
  <c r="C22" i="8" s="1"/>
  <c r="D22" i="8" a="1"/>
  <c r="D22" i="8" s="1"/>
  <c r="E22" i="8" a="1"/>
  <c r="E22" i="8" s="1"/>
  <c r="A23" i="8" a="1"/>
  <c r="A23" i="8" s="1"/>
  <c r="B23" i="8" a="1"/>
  <c r="B23" i="8" s="1"/>
  <c r="C23" i="8" a="1"/>
  <c r="C23" i="8" s="1"/>
  <c r="D23" i="8" a="1"/>
  <c r="D23" i="8" s="1"/>
  <c r="E23" i="8" a="1"/>
  <c r="E23" i="8" s="1"/>
  <c r="A24" i="8" a="1"/>
  <c r="A24" i="8" s="1"/>
  <c r="B24" i="8" a="1"/>
  <c r="B24" i="8" s="1"/>
  <c r="C24" i="8" a="1"/>
  <c r="C24" i="8" s="1"/>
  <c r="D24" i="8" a="1"/>
  <c r="D24" i="8" s="1"/>
  <c r="E24" i="8" a="1"/>
  <c r="E24" i="8" s="1"/>
  <c r="A25" i="8" a="1"/>
  <c r="A25" i="8" s="1"/>
  <c r="B25" i="8" a="1"/>
  <c r="B25" i="8" s="1"/>
  <c r="C25" i="8" a="1"/>
  <c r="C25" i="8" s="1"/>
  <c r="D25" i="8" a="1"/>
  <c r="D25" i="8" s="1"/>
  <c r="E25" i="8" a="1"/>
  <c r="E25" i="8" s="1"/>
  <c r="A26" i="8" a="1"/>
  <c r="A26" i="8" s="1"/>
  <c r="B26" i="8" a="1"/>
  <c r="B26" i="8" s="1"/>
  <c r="C26" i="8" a="1"/>
  <c r="C26" i="8" s="1"/>
  <c r="D26" i="8" a="1"/>
  <c r="D26" i="8" s="1"/>
  <c r="E26" i="8" a="1"/>
  <c r="E26" i="8" s="1"/>
  <c r="A27" i="8" a="1"/>
  <c r="A27" i="8" s="1"/>
  <c r="B27" i="8" a="1"/>
  <c r="B27" i="8" s="1"/>
  <c r="C27" i="8" a="1"/>
  <c r="C27" i="8" s="1"/>
  <c r="D27" i="8" a="1"/>
  <c r="D27" i="8" s="1"/>
  <c r="E27" i="8" a="1"/>
  <c r="E27" i="8" s="1"/>
  <c r="A28" i="8" a="1"/>
  <c r="A28" i="8" s="1"/>
  <c r="B28" i="8" a="1"/>
  <c r="B28" i="8" s="1"/>
  <c r="C28" i="8" a="1"/>
  <c r="C28" i="8" s="1"/>
  <c r="D28" i="8" a="1"/>
  <c r="D28" i="8" s="1"/>
  <c r="E28" i="8" a="1"/>
  <c r="E28" i="8" s="1"/>
  <c r="A29" i="8" a="1"/>
  <c r="A29" i="8" s="1"/>
  <c r="B29" i="8" a="1"/>
  <c r="B29" i="8" s="1"/>
  <c r="C29" i="8" a="1"/>
  <c r="C29" i="8" s="1"/>
  <c r="D29" i="8" a="1"/>
  <c r="D29" i="8" s="1"/>
  <c r="E29" i="8" a="1"/>
  <c r="E29" i="8" s="1"/>
  <c r="A30" i="8" a="1"/>
  <c r="A30" i="8" s="1"/>
  <c r="B30" i="8" a="1"/>
  <c r="B30" i="8" s="1"/>
  <c r="C30" i="8" a="1"/>
  <c r="C30" i="8" s="1"/>
  <c r="D30" i="8" a="1"/>
  <c r="D30" i="8" s="1"/>
  <c r="E30" i="8" a="1"/>
  <c r="E30" i="8" s="1"/>
  <c r="A31" i="8" a="1"/>
  <c r="A31" i="8" s="1"/>
  <c r="B31" i="8" a="1"/>
  <c r="B31" i="8" s="1"/>
  <c r="C31" i="8" a="1"/>
  <c r="C31" i="8" s="1"/>
  <c r="D31" i="8" a="1"/>
  <c r="D31" i="8" s="1"/>
  <c r="E31" i="8" a="1"/>
  <c r="E31" i="8" s="1"/>
  <c r="A32" i="8" a="1"/>
  <c r="A32" i="8" s="1"/>
  <c r="B32" i="8" a="1"/>
  <c r="B32" i="8" s="1"/>
  <c r="C32" i="8" a="1"/>
  <c r="C32" i="8" s="1"/>
  <c r="D32" i="8" a="1"/>
  <c r="D32" i="8" s="1"/>
  <c r="E32" i="8" a="1"/>
  <c r="E32" i="8" s="1"/>
  <c r="A33" i="8" a="1"/>
  <c r="A33" i="8" s="1"/>
  <c r="B33" i="8" a="1"/>
  <c r="B33" i="8" s="1"/>
  <c r="C33" i="8" a="1"/>
  <c r="C33" i="8" s="1"/>
  <c r="D33" i="8" a="1"/>
  <c r="D33" i="8" s="1"/>
  <c r="E33" i="8" a="1"/>
  <c r="E33" i="8" s="1"/>
  <c r="A34" i="8" a="1"/>
  <c r="A34" i="8" s="1"/>
  <c r="B34" i="8" a="1"/>
  <c r="B34" i="8" s="1"/>
  <c r="C34" i="8" a="1"/>
  <c r="C34" i="8" s="1"/>
  <c r="D34" i="8" a="1"/>
  <c r="D34" i="8" s="1"/>
  <c r="E34" i="8" a="1"/>
  <c r="E34" i="8" s="1"/>
  <c r="A35" i="8" a="1"/>
  <c r="A35" i="8" s="1"/>
  <c r="B35" i="8" a="1"/>
  <c r="B35" i="8" s="1"/>
  <c r="C35" i="8" a="1"/>
  <c r="C35" i="8" s="1"/>
  <c r="D35" i="8" a="1"/>
  <c r="D35" i="8" s="1"/>
  <c r="E35" i="8" a="1"/>
  <c r="E35" i="8" s="1"/>
  <c r="A36" i="8" a="1"/>
  <c r="A36" i="8" s="1"/>
  <c r="B36" i="8" a="1"/>
  <c r="B36" i="8" s="1"/>
  <c r="C36" i="8" a="1"/>
  <c r="C36" i="8" s="1"/>
  <c r="D36" i="8" a="1"/>
  <c r="D36" i="8" s="1"/>
  <c r="E36" i="8" a="1"/>
  <c r="E36" i="8" s="1"/>
  <c r="A37" i="8" a="1"/>
  <c r="A37" i="8" s="1"/>
  <c r="B37" i="8" a="1"/>
  <c r="B37" i="8" s="1"/>
  <c r="C37" i="8" a="1"/>
  <c r="C37" i="8" s="1"/>
  <c r="D37" i="8" a="1"/>
  <c r="D37" i="8" s="1"/>
  <c r="E37" i="8" a="1"/>
  <c r="E37" i="8" s="1"/>
  <c r="A38" i="8" a="1"/>
  <c r="A38" i="8" s="1"/>
  <c r="B38" i="8" a="1"/>
  <c r="B38" i="8" s="1"/>
  <c r="C38" i="8" a="1"/>
  <c r="C38" i="8" s="1"/>
  <c r="D38" i="8" a="1"/>
  <c r="D38" i="8" s="1"/>
  <c r="E38" i="8" a="1"/>
  <c r="E38" i="8" s="1"/>
  <c r="A39" i="8" a="1"/>
  <c r="A39" i="8" s="1"/>
  <c r="B39" i="8" a="1"/>
  <c r="B39" i="8" s="1"/>
  <c r="C39" i="8" a="1"/>
  <c r="C39" i="8" s="1"/>
  <c r="D39" i="8" a="1"/>
  <c r="D39" i="8" s="1"/>
  <c r="E39" i="8" a="1"/>
  <c r="E39" i="8" s="1"/>
  <c r="A40" i="8" a="1"/>
  <c r="A40" i="8" s="1"/>
  <c r="B40" i="8" a="1"/>
  <c r="B40" i="8" s="1"/>
  <c r="C40" i="8" a="1"/>
  <c r="C40" i="8" s="1"/>
  <c r="D40" i="8" a="1"/>
  <c r="D40" i="8" s="1"/>
  <c r="E40" i="8" a="1"/>
  <c r="E40" i="8" s="1"/>
  <c r="A41" i="8" a="1"/>
  <c r="A41" i="8" s="1"/>
  <c r="B41" i="8" a="1"/>
  <c r="B41" i="8" s="1"/>
  <c r="C41" i="8" a="1"/>
  <c r="C41" i="8" s="1"/>
  <c r="D41" i="8" a="1"/>
  <c r="D41" i="8" s="1"/>
  <c r="E41" i="8" a="1"/>
  <c r="E41" i="8" s="1"/>
  <c r="B5" i="8" a="1"/>
  <c r="B5" i="8" s="1"/>
  <c r="C5" i="8" a="1"/>
  <c r="C5" i="8" s="1"/>
  <c r="D5" i="8" a="1"/>
  <c r="D5" i="8" s="1"/>
  <c r="E5" i="8" a="1"/>
  <c r="E5" i="8" s="1"/>
  <c r="A5" i="8" a="1"/>
  <c r="A5" i="8" s="1"/>
</calcChain>
</file>

<file path=xl/sharedStrings.xml><?xml version="1.0" encoding="utf-8"?>
<sst xmlns="http://schemas.openxmlformats.org/spreadsheetml/2006/main" count="269" uniqueCount="124">
  <si>
    <t>Наименование</t>
  </si>
  <si>
    <t>Статус работ</t>
  </si>
  <si>
    <t>Выполнено</t>
  </si>
  <si>
    <t>В работе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</si>
  <si>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</si>
  <si>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</si>
  <si>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</si>
  <si>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</si>
  <si>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</si>
  <si>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</si>
  <si>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</si>
  <si>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</si>
  <si>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</si>
  <si>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</si>
  <si>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</si>
  <si>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Менеджер 1</t>
  </si>
  <si>
    <t>«Трансграничная канатно-подвесная дорога через реку Амур
между городами Благовещенск (РФ) и Хэйхэ (КНР) с пассажирским
терминалом»</t>
  </si>
  <si>
    <t>Калнанград мост</t>
  </si>
  <si>
    <t>Канев</t>
  </si>
  <si>
    <t xml:space="preserve">	3000-RHINAWP1-C03-00031-01, 3000-RHINAWP1-C03-00032-01</t>
  </si>
  <si>
    <t>Сеймур</t>
  </si>
  <si>
    <t>Запрос исходных данных</t>
  </si>
  <si>
    <t>Башмедь расчет  Скипо-Клетевая</t>
  </si>
  <si>
    <t>Тюмень</t>
  </si>
  <si>
    <t>ФОК Родина - корректировка проекта (изм. РП)</t>
  </si>
  <si>
    <t>Безбородов</t>
  </si>
  <si>
    <t xml:space="preserve">Заявка на расчет ОГЗ. Башкирская медь. Месторождение «Юбилейное». Хайбуллинская обогатительная фабрика. </t>
  </si>
  <si>
    <t>Степанцов/Митрофанов</t>
  </si>
  <si>
    <t>Корректировка АБК - Порт Высоцк</t>
  </si>
  <si>
    <t xml:space="preserve">Сафина Алина Артуровна </t>
  </si>
  <si>
    <t>АБК Файзулин - ответ на замечания</t>
  </si>
  <si>
    <t>Ворожеина Кристина Андреевна</t>
  </si>
  <si>
    <t>Сургутская ГРЭС расчет - заново расчет и проект</t>
  </si>
  <si>
    <t>Куперман</t>
  </si>
  <si>
    <t>Башмедь РП  Скипо-Клетевая</t>
  </si>
  <si>
    <t xml:space="preserve">Заявка на проект ОГЗ. Башкирская медь. Месторождение «Юбилейное». Хайбуллинская обогатительная фабрика. </t>
  </si>
  <si>
    <t>ДВВС ремонт РП</t>
  </si>
  <si>
    <t>ДВВС РП добавить протоколы</t>
  </si>
  <si>
    <t>Южно-Якутская ТЭЦ графич часть к РП</t>
  </si>
  <si>
    <t>Свободнинская ТЭС - расчет (тендер)</t>
  </si>
  <si>
    <t>Пороховой завод запрос РП уч 5696 км3 (опоры)</t>
  </si>
  <si>
    <t>Шевцов Дмитрий Сергеевич</t>
  </si>
  <si>
    <t>Запрос КП на огнезащитный состав строительство модульного спортивного зала Ярославль</t>
  </si>
  <si>
    <t>Строительная Компания</t>
  </si>
  <si>
    <t>ПАО «Ашинский метзавод»</t>
  </si>
  <si>
    <t>Сергеенков Валерий Александрович</t>
  </si>
  <si>
    <t>Письмо о наличии сертификации ПЛ-5 в КЗ для ТОО Нефтестройсервис!</t>
  </si>
  <si>
    <t>Даут Адиль Талгатулы</t>
  </si>
  <si>
    <t>объект _Амирост, / расчет КП на огнезащиту (Кукуруза)</t>
  </si>
  <si>
    <t>Тимофеев</t>
  </si>
  <si>
    <t>Черногорский корректировки изм. Уточнить</t>
  </si>
  <si>
    <t>Росрезерв - база хранения восток расчет</t>
  </si>
  <si>
    <t>Лукьянов</t>
  </si>
  <si>
    <t>Строительство холодильного компл. Комбинат Дальний</t>
  </si>
  <si>
    <t>ОГЗ конв. галереи АБК и КПП в Кемерово обл.</t>
  </si>
  <si>
    <t>Ярощук</t>
  </si>
  <si>
    <t>Склад мк первоуральск</t>
  </si>
  <si>
    <t>Миронова</t>
  </si>
  <si>
    <t>Здание 101 + доп. Задания</t>
  </si>
  <si>
    <t>Короп</t>
  </si>
  <si>
    <t>Ямал СПГ Ярославль</t>
  </si>
  <si>
    <t xml:space="preserve">Черногрицкий Артем </t>
  </si>
  <si>
    <t>Архангельский ЦБК ктц тест 1</t>
  </si>
  <si>
    <t>Сазонов</t>
  </si>
  <si>
    <t>здания 10 шт от новые строительство комплекса зданий и сооруж методом литья под давлением</t>
  </si>
  <si>
    <t xml:space="preserve">Компания НТЦ ФСК ЕЭС. </t>
  </si>
  <si>
    <t>Щербинина Оксана</t>
  </si>
  <si>
    <t>Навес  на 40м.мест.pdf</t>
  </si>
  <si>
    <t>Кияткин Александр Михайлович</t>
  </si>
  <si>
    <t>Гараж Челябинская нефтебаза</t>
  </si>
  <si>
    <t>Строительство завода по производству насосно-компрессорных труб (НКТ) и
насосных штанг (НШ) по адресу: Мангистауская область, г. Жанаозен</t>
  </si>
  <si>
    <t>Республика Татарстан, Елабужский муниципальный район,
город Елабуга</t>
  </si>
  <si>
    <t>Калимуллин Марат</t>
  </si>
  <si>
    <t>Склад комбикормов</t>
  </si>
  <si>
    <t>АДМ. Зд. Покрытие</t>
  </si>
  <si>
    <t>Касимов Айрат Римович</t>
  </si>
  <si>
    <t>«Реконструкция здания головного авиационного учебно-
методического и научно- технического центра ПАО
«Яковлев»</t>
  </si>
  <si>
    <t>ТЕПЛОФИКАТОР</t>
  </si>
  <si>
    <t>Сенцов Дмитрий</t>
  </si>
  <si>
    <t>НЗНП  Новошахтинский</t>
  </si>
  <si>
    <t>Песков</t>
  </si>
  <si>
    <t>СИБУР. Нижнекамскнефтехим</t>
  </si>
  <si>
    <t>Эстакада Волковское</t>
  </si>
  <si>
    <t>Баринов Иван Алексеевич</t>
  </si>
  <si>
    <t>Строительство котельной на щепе мощностью 7,0 МВт по ул.
Октябрьская г. Суоярви Республики Карелия</t>
  </si>
  <si>
    <t>Запрос на расчет ОГЗ по проекту Чона</t>
  </si>
  <si>
    <t>Антикор Протектив</t>
  </si>
  <si>
    <t>Нижнекамскнефтехим (камключ)</t>
  </si>
  <si>
    <t>Рустам</t>
  </si>
  <si>
    <t>Тамбовский пороховой завод - расчет</t>
  </si>
  <si>
    <t>Усть-Луга 2 РП</t>
  </si>
  <si>
    <t>FW: Запрос на расчет ОГЗ по проекту Чона</t>
  </si>
  <si>
    <t>Антикорпротектив/
Коровин</t>
  </si>
  <si>
    <t xml:space="preserve">«НПО «Стрела» проект пл2 </t>
  </si>
  <si>
    <t>Сажин Александр</t>
  </si>
  <si>
    <t>Еврохим-Усть-Луга. КГ№4,1 замечания к РП</t>
  </si>
  <si>
    <t>Эстакада волковское замена мат</t>
  </si>
  <si>
    <t>Красноярск запрос на РП уточнили про стену</t>
  </si>
  <si>
    <t>Боговой</t>
  </si>
  <si>
    <t>Илим ВАРОЧНЫЙ ОТДЕЛ 6+303</t>
  </si>
  <si>
    <t>Проект Градографика</t>
  </si>
  <si>
    <t>сухой лог - РП изм. Добавить пену</t>
  </si>
  <si>
    <t>СТЭП корректировка</t>
  </si>
  <si>
    <t xml:space="preserve">Огнезащита Сосьва закрытая стоянка </t>
  </si>
  <si>
    <t>Тюм</t>
  </si>
  <si>
    <t>БМКУ КСПГ Узловая - Запрос РП</t>
  </si>
  <si>
    <t>мобилбетон жд эстакада РП изм</t>
  </si>
  <si>
    <t>Расчет ОГЗ Кабельные эстакады Лебединский ГОК</t>
  </si>
  <si>
    <t>Малявина</t>
  </si>
  <si>
    <t>Сухой лог запрос изм РП</t>
  </si>
  <si>
    <t>Кабанов Василий Андреевич</t>
  </si>
  <si>
    <t>Запрос на расчет ОГЗ ( Гермес) - очистные запрос</t>
  </si>
  <si>
    <t>Ледков</t>
  </si>
  <si>
    <t>Северодвинск</t>
  </si>
  <si>
    <t>Бондар Максим Сергеевич</t>
  </si>
  <si>
    <t>ЕПП16-53 чертеж на каркас (модуль)</t>
  </si>
  <si>
    <t>Толстов Денис Александрович</t>
  </si>
  <si>
    <t>две стойки</t>
  </si>
  <si>
    <t>Цех 50 лет</t>
  </si>
  <si>
    <t>Безбородов Антон Сергеевич</t>
  </si>
  <si>
    <t>Несущая конструкция блочно-модульной котельной
АО «Транснефть – Дружба» 241020, г. Брянск</t>
  </si>
  <si>
    <t>ООО СпецСтройИнжиниринг 
Вадим</t>
  </si>
  <si>
    <t>Склад для хранения аммиачной селитры. г. Калининск</t>
  </si>
  <si>
    <t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</si>
</sst>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14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auto="1"/>
      </font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I300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21.7109375" defaultRowHeight="15" x14ac:dyDescent="0.25"/>
  <cols>
    <col min="1" max="1" width="15.7109375" style="1" customWidth="1"/>
    <col min="2" max="2" width="80" style="1" customWidth="1"/>
    <col min="3" max="5" width="21.7109375" style="1"/>
    <col min="6" max="6" width="18.42578125" style="1" customWidth="1"/>
    <col min="7" max="16384" width="21.7109375" style="1"/>
  </cols>
  <sheetData>
    <row r="1" spans="1:9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  <c r="H1" s="3"/>
    </row>
    <row r="2" spans="1:9" ht="42.75" x14ac:dyDescent="0.25">
      <c r="A2" s="9">
        <v>45525</v>
      </c>
      <c r="B2" s="10" t="s">
        <v>16</v>
      </c>
      <c r="C2" s="11" t="s">
        <v>15</v>
      </c>
      <c r="D2" s="12">
        <v>1</v>
      </c>
      <c r="E2" s="12" t="s">
        <v>10</v>
      </c>
      <c r="F2" s="13" t="str">
        <f>IFERROR(INDEX('Анисимова И.Д.'!$F$2:$F$1000,MATCH(B2,'Анисимова И.Д.'!$B$2:$B$1000,0)),IFERROR(INDEX('Брюхова Д.А.'!$F$2:$F$1000,MATCH(B2,'Брюхова Д.А.'!$B$2:$B$1000,0)),IFERROR(INDEX('Гулик Е.Н.'!$F$2:$F$1000,MATCH(B2,'Гулик Е.Н.'!$B$2:$B$1000,0)),IFERROR(INDEX('Зобнина Е.Л.'!$F$2:$F$1000,MATCH(B2,'Зобнина Е.Л.'!$B$2:$B$1000,0)),IFERROR(INDEX('Мещанинов И.А.'!$F$2:$F$1000,MATCH(B2,'Мещанинов И.А.'!$B$2:$B$1000,0)),IFERROR(INDEX('Хабибуллин Р.Р.'!$F$2:$F$1000,MATCH(B2,'Хабибуллин Р.Р.'!$B$2:$B$1000,0)),""))))))</f>
        <v>Выполнено</v>
      </c>
      <c r="G2" s="13"/>
      <c r="I2" s="3"/>
    </row>
    <row r="3" spans="1:9" ht="28.5" x14ac:dyDescent="0.25">
      <c r="A3" s="9">
        <v>45520</v>
      </c>
      <c r="B3" s="10" t="s">
        <v>17</v>
      </c>
      <c r="C3" s="11" t="s">
        <v>18</v>
      </c>
      <c r="D3" s="12">
        <v>1</v>
      </c>
      <c r="E3" s="12" t="s">
        <v>10</v>
      </c>
      <c r="F3" s="13" t="str">
        <f>IFERROR(INDEX('Анисимова И.Д.'!$F$2:$F$1000,MATCH(B3,'Анисимова И.Д.'!$B$2:$B$1000,0)),IFERROR(INDEX('Брюхова Д.А.'!$F$2:$F$1000,MATCH(B3,'Брюхова Д.А.'!$B$2:$B$1000,0)),IFERROR(INDEX('Гулик Е.Н.'!$F$2:$F$1000,MATCH(B3,'Гулик Е.Н.'!$B$2:$B$1000,0)),IFERROR(INDEX('Зобнина Е.Л.'!$F$2:$F$1000,MATCH(B3,'Зобнина Е.Л.'!$B$2:$B$1000,0)),IFERROR(INDEX('Мещанинов И.А.'!$F$2:$F$1000,MATCH(B3,'Мещанинов И.А.'!$B$2:$B$1000,0)),IFERROR(INDEX('Хабибуллин Р.Р.'!$F$2:$F$1000,MATCH(B3,'Хабибуллин Р.Р.'!$B$2:$B$1000,0)),""))))))</f>
        <v>Запрос исходных данных</v>
      </c>
      <c r="G3" s="13"/>
    </row>
    <row r="4" spans="1:9" x14ac:dyDescent="0.25">
      <c r="A4" s="9">
        <v>45526</v>
      </c>
      <c r="B4" s="10" t="s">
        <v>19</v>
      </c>
      <c r="C4" s="11" t="s">
        <v>20</v>
      </c>
      <c r="D4" s="12">
        <v>1</v>
      </c>
      <c r="E4" s="12" t="s">
        <v>10</v>
      </c>
      <c r="F4" s="13" t="str">
        <f>IFERROR(INDEX('Анисимова И.Д.'!$F$2:$F$1000,MATCH(B4,'Анисимова И.Д.'!$B$2:$B$1000,0)),IFERROR(INDEX('Брюхова Д.А.'!$F$2:$F$1000,MATCH(B4,'Брюхова Д.А.'!$B$2:$B$1000,0)),IFERROR(INDEX('Гулик Е.Н.'!$F$2:$F$1000,MATCH(B4,'Гулик Е.Н.'!$B$2:$B$1000,0)),IFERROR(INDEX('Зобнина Е.Л.'!$F$2:$F$1000,MATCH(B4,'Зобнина Е.Л.'!$B$2:$B$1000,0)),IFERROR(INDEX('Мещанинов И.А.'!$F$2:$F$1000,MATCH(B4,'Мещанинов И.А.'!$B$2:$B$1000,0)),IFERROR(INDEX('Хабибуллин Р.Р.'!$F$2:$F$1000,MATCH(B4,'Хабибуллин Р.Р.'!$B$2:$B$1000,0)),""))))))</f>
        <v>В работе</v>
      </c>
      <c r="G4" s="13"/>
    </row>
    <row r="5" spans="1:9" x14ac:dyDescent="0.25">
      <c r="A5" s="9">
        <v>45598</v>
      </c>
      <c r="B5" s="10" t="s">
        <v>22</v>
      </c>
      <c r="C5" s="11" t="s">
        <v>23</v>
      </c>
      <c r="D5" s="12">
        <v>1</v>
      </c>
      <c r="E5" s="12" t="s">
        <v>13</v>
      </c>
      <c r="F5" s="13" t="str">
        <f>IFERROR(INDEX('Анисимова И.Д.'!$F$2:$F$1000,MATCH(B5,'Анисимова И.Д.'!$B$2:$B$1000,0)),IFERROR(INDEX('Брюхова Д.А.'!$F$2:$F$1000,MATCH(B5,'Брюхова Д.А.'!$B$2:$B$1000,0)),IFERROR(INDEX('Гулик Е.Н.'!$F$2:$F$1000,MATCH(B5,'Гулик Е.Н.'!$B$2:$B$1000,0)),IFERROR(INDEX('Зобнина Е.Л.'!$F$2:$F$1000,MATCH(B5,'Зобнина Е.Л.'!$B$2:$B$1000,0)),IFERROR(INDEX('Мещанинов И.А.'!$F$2:$F$1000,MATCH(B5,'Мещанинов И.А.'!$B$2:$B$1000,0)),IFERROR(INDEX('Хабибуллин Р.Р.'!$F$2:$F$1000,MATCH(B5,'Хабибуллин Р.Р.'!$B$2:$B$1000,0)),""))))))</f>
        <v>Выполнено</v>
      </c>
      <c r="G5" s="13"/>
    </row>
    <row r="6" spans="1:9" ht="24" x14ac:dyDescent="0.25">
      <c r="A6" s="9">
        <v>45603</v>
      </c>
      <c r="B6" s="10" t="s">
        <v>24</v>
      </c>
      <c r="C6" s="11" t="s">
        <v>119</v>
      </c>
      <c r="D6" s="12">
        <v>1</v>
      </c>
      <c r="E6" s="12" t="s">
        <v>13</v>
      </c>
      <c r="F6" s="13" t="str">
        <f>IFERROR(INDEX('Анисимова И.Д.'!$F$2:$F$1000,MATCH(B6,'Анисимова И.Д.'!$B$2:$B$1000,0)),IFERROR(INDEX('Брюхова Д.А.'!$F$2:$F$1000,MATCH(B6,'Брюхова Д.А.'!$B$2:$B$1000,0)),IFERROR(INDEX('Гулик Е.Н.'!$F$2:$F$1000,MATCH(B6,'Гулик Е.Н.'!$B$2:$B$1000,0)),IFERROR(INDEX('Зобнина Е.Л.'!$F$2:$F$1000,MATCH(B6,'Зобнина Е.Л.'!$B$2:$B$1000,0)),IFERROR(INDEX('Мещанинов И.А.'!$F$2:$F$1000,MATCH(B6,'Мещанинов И.А.'!$B$2:$B$1000,0)),IFERROR(INDEX('Хабибуллин Р.Р.'!$F$2:$F$1000,MATCH(B6,'Хабибуллин Р.Р.'!$B$2:$B$1000,0)),""))))))</f>
        <v>Выполнено</v>
      </c>
      <c r="G6" s="13"/>
    </row>
    <row r="7" spans="1:9" ht="28.5" x14ac:dyDescent="0.25">
      <c r="A7" s="9">
        <v>45607</v>
      </c>
      <c r="B7" s="10" t="s">
        <v>26</v>
      </c>
      <c r="C7" s="11" t="s">
        <v>27</v>
      </c>
      <c r="D7" s="12">
        <v>1</v>
      </c>
      <c r="E7" s="12" t="s">
        <v>13</v>
      </c>
      <c r="F7" s="13" t="str">
        <f>IFERROR(INDEX('Анисимова И.Д.'!$F$2:$F$1000,MATCH(B7,'Анисимова И.Д.'!$B$2:$B$1000,0)),IFERROR(INDEX('Брюхова Д.А.'!$F$2:$F$1000,MATCH(B7,'Брюхова Д.А.'!$B$2:$B$1000,0)),IFERROR(INDEX('Гулик Е.Н.'!$F$2:$F$1000,MATCH(B7,'Гулик Е.Н.'!$B$2:$B$1000,0)),IFERROR(INDEX('Зобнина Е.Л.'!$F$2:$F$1000,MATCH(B7,'Зобнина Е.Л.'!$B$2:$B$1000,0)),IFERROR(INDEX('Мещанинов И.А.'!$F$2:$F$1000,MATCH(B7,'Мещанинов И.А.'!$B$2:$B$1000,0)),IFERROR(INDEX('Хабибуллин Р.Р.'!$F$2:$F$1000,MATCH(B7,'Хабибуллин Р.Р.'!$B$2:$B$1000,0)),""))))))</f>
        <v>В работе</v>
      </c>
      <c r="G7" s="13"/>
    </row>
    <row r="8" spans="1:9" ht="24" x14ac:dyDescent="0.25">
      <c r="A8" s="9">
        <v>45607</v>
      </c>
      <c r="B8" s="10" t="s">
        <v>28</v>
      </c>
      <c r="C8" s="11" t="s">
        <v>29</v>
      </c>
      <c r="D8" s="12">
        <v>2</v>
      </c>
      <c r="E8" s="12" t="s">
        <v>13</v>
      </c>
      <c r="F8" s="13" t="str">
        <f>IFERROR(INDEX('Анисимова И.Д.'!$F$2:$F$1000,MATCH(B8,'Анисимова И.Д.'!$B$2:$B$1000,0)),IFERROR(INDEX('Брюхова Д.А.'!$F$2:$F$1000,MATCH(B8,'Брюхова Д.А.'!$B$2:$B$1000,0)),IFERROR(INDEX('Гулик Е.Н.'!$F$2:$F$1000,MATCH(B8,'Гулик Е.Н.'!$B$2:$B$1000,0)),IFERROR(INDEX('Зобнина Е.Л.'!$F$2:$F$1000,MATCH(B8,'Зобнина Е.Л.'!$B$2:$B$1000,0)),IFERROR(INDEX('Мещанинов И.А.'!$F$2:$F$1000,MATCH(B8,'Мещанинов И.А.'!$B$2:$B$1000,0)),IFERROR(INDEX('Хабибуллин Р.Р.'!$F$2:$F$1000,MATCH(B8,'Хабибуллин Р.Р.'!$B$2:$B$1000,0)),""))))))</f>
        <v>В работе</v>
      </c>
      <c r="G8" s="13"/>
    </row>
    <row r="9" spans="1:9" ht="24" x14ac:dyDescent="0.25">
      <c r="A9" s="9">
        <v>45607</v>
      </c>
      <c r="B9" s="10" t="s">
        <v>30</v>
      </c>
      <c r="C9" s="11" t="s">
        <v>31</v>
      </c>
      <c r="D9" s="12">
        <v>3</v>
      </c>
      <c r="E9" s="12" t="s">
        <v>13</v>
      </c>
      <c r="F9" s="13">
        <f>IFERROR(INDEX('Анисимова И.Д.'!$F$2:$F$1000,MATCH(B9,'Анисимова И.Д.'!$B$2:$B$1000,0)),IFERROR(INDEX('Брюхова Д.А.'!$F$2:$F$1000,MATCH(B9,'Брюхова Д.А.'!$B$2:$B$1000,0)),IFERROR(INDEX('Гулик Е.Н.'!$F$2:$F$1000,MATCH(B9,'Гулик Е.Н.'!$B$2:$B$1000,0)),IFERROR(INDEX('Зобнина Е.Л.'!$F$2:$F$1000,MATCH(B9,'Зобнина Е.Л.'!$B$2:$B$1000,0)),IFERROR(INDEX('Мещанинов И.А.'!$F$2:$F$1000,MATCH(B9,'Мещанинов И.А.'!$B$2:$B$1000,0)),IFERROR(INDEX('Хабибуллин Р.Р.'!$F$2:$F$1000,MATCH(B9,'Хабибуллин Р.Р.'!$B$2:$B$1000,0)),""))))))</f>
        <v>0</v>
      </c>
      <c r="G9" s="13"/>
    </row>
    <row r="10" spans="1:9" x14ac:dyDescent="0.25">
      <c r="A10" s="9">
        <v>45607</v>
      </c>
      <c r="B10" s="10" t="s">
        <v>32</v>
      </c>
      <c r="C10" s="11" t="s">
        <v>33</v>
      </c>
      <c r="D10" s="12">
        <v>5</v>
      </c>
      <c r="E10" s="12" t="s">
        <v>13</v>
      </c>
      <c r="F10" s="13">
        <f>IFERROR(INDEX('Анисимова И.Д.'!$F$2:$F$1000,MATCH(B10,'Анисимова И.Д.'!$B$2:$B$1000,0)),IFERROR(INDEX('Брюхова Д.А.'!$F$2:$F$1000,MATCH(B10,'Брюхова Д.А.'!$B$2:$B$1000,0)),IFERROR(INDEX('Гулик Е.Н.'!$F$2:$F$1000,MATCH(B10,'Гулик Е.Н.'!$B$2:$B$1000,0)),IFERROR(INDEX('Зобнина Е.Л.'!$F$2:$F$1000,MATCH(B10,'Зобнина Е.Л.'!$B$2:$B$1000,0)),IFERROR(INDEX('Мещанинов И.А.'!$F$2:$F$1000,MATCH(B10,'Мещанинов И.А.'!$B$2:$B$1000,0)),IFERROR(INDEX('Хабибуллин Р.Р.'!$F$2:$F$1000,MATCH(B10,'Хабибуллин Р.Р.'!$B$2:$B$1000,0)),""))))))</f>
        <v>0</v>
      </c>
      <c r="G10" s="13"/>
    </row>
    <row r="11" spans="1:9" x14ac:dyDescent="0.25">
      <c r="A11" s="9">
        <v>45598</v>
      </c>
      <c r="B11" s="10" t="s">
        <v>34</v>
      </c>
      <c r="C11" s="11" t="s">
        <v>23</v>
      </c>
      <c r="D11" s="12">
        <v>5</v>
      </c>
      <c r="E11" s="12" t="s">
        <v>13</v>
      </c>
      <c r="F11" s="13">
        <f>IFERROR(INDEX('Анисимова И.Д.'!$F$2:$F$1000,MATCH(B11,'Анисимова И.Д.'!$B$2:$B$1000,0)),IFERROR(INDEX('Брюхова Д.А.'!$F$2:$F$1000,MATCH(B11,'Брюхова Д.А.'!$B$2:$B$1000,0)),IFERROR(INDEX('Гулик Е.Н.'!$F$2:$F$1000,MATCH(B11,'Гулик Е.Н.'!$B$2:$B$1000,0)),IFERROR(INDEX('Зобнина Е.Л.'!$F$2:$F$1000,MATCH(B11,'Зобнина Е.Л.'!$B$2:$B$1000,0)),IFERROR(INDEX('Мещанинов И.А.'!$F$2:$F$1000,MATCH(B11,'Мещанинов И.А.'!$B$2:$B$1000,0)),IFERROR(INDEX('Хабибуллин Р.Р.'!$F$2:$F$1000,MATCH(B11,'Хабибуллин Р.Р.'!$B$2:$B$1000,0)),""))))))</f>
        <v>0</v>
      </c>
      <c r="G11" s="13"/>
    </row>
    <row r="12" spans="1:9" ht="28.5" x14ac:dyDescent="0.25">
      <c r="A12" s="9">
        <v>45607</v>
      </c>
      <c r="B12" s="10" t="s">
        <v>35</v>
      </c>
      <c r="C12" s="11" t="s">
        <v>27</v>
      </c>
      <c r="D12" s="12">
        <v>1</v>
      </c>
      <c r="E12" s="12" t="s">
        <v>13</v>
      </c>
      <c r="F12" s="13">
        <f>IFERROR(INDEX('Анисимова И.Д.'!$F$2:$F$1000,MATCH(B12,'Анисимова И.Д.'!$B$2:$B$1000,0)),IFERROR(INDEX('Брюхова Д.А.'!$F$2:$F$1000,MATCH(B12,'Брюхова Д.А.'!$B$2:$B$1000,0)),IFERROR(INDEX('Гулик Е.Н.'!$F$2:$F$1000,MATCH(B12,'Гулик Е.Н.'!$B$2:$B$1000,0)),IFERROR(INDEX('Зобнина Е.Л.'!$F$2:$F$1000,MATCH(B12,'Зобнина Е.Л.'!$B$2:$B$1000,0)),IFERROR(INDEX('Мещанинов И.А.'!$F$2:$F$1000,MATCH(B12,'Мещанинов И.А.'!$B$2:$B$1000,0)),IFERROR(INDEX('Хабибуллин Р.Р.'!$F$2:$F$1000,MATCH(B12,'Хабибуллин Р.Р.'!$B$2:$B$1000,0)),""))))))</f>
        <v>0</v>
      </c>
      <c r="G12" s="13"/>
    </row>
    <row r="13" spans="1:9" x14ac:dyDescent="0.25">
      <c r="A13" s="9">
        <v>45607</v>
      </c>
      <c r="B13" s="10" t="s">
        <v>36</v>
      </c>
      <c r="C13" s="11" t="s">
        <v>15</v>
      </c>
      <c r="D13" s="12">
        <v>2</v>
      </c>
      <c r="E13" s="12" t="s">
        <v>13</v>
      </c>
      <c r="F13" s="13">
        <f>IFERROR(INDEX('Анисимова И.Д.'!$F$2:$F$1000,MATCH(B13,'Анисимова И.Д.'!$B$2:$B$1000,0)),IFERROR(INDEX('Брюхова Д.А.'!$F$2:$F$1000,MATCH(B13,'Брюхова Д.А.'!$B$2:$B$1000,0)),IFERROR(INDEX('Гулик Е.Н.'!$F$2:$F$1000,MATCH(B13,'Гулик Е.Н.'!$B$2:$B$1000,0)),IFERROR(INDEX('Зобнина Е.Л.'!$F$2:$F$1000,MATCH(B13,'Зобнина Е.Л.'!$B$2:$B$1000,0)),IFERROR(INDEX('Мещанинов И.А.'!$F$2:$F$1000,MATCH(B13,'Мещанинов И.А.'!$B$2:$B$1000,0)),IFERROR(INDEX('Хабибуллин Р.Р.'!$F$2:$F$1000,MATCH(B13,'Хабибуллин Р.Р.'!$B$2:$B$1000,0)),""))))))</f>
        <v>0</v>
      </c>
      <c r="G13" s="13"/>
    </row>
    <row r="14" spans="1:9" x14ac:dyDescent="0.25">
      <c r="A14" s="9">
        <v>45607</v>
      </c>
      <c r="B14" s="10" t="s">
        <v>37</v>
      </c>
      <c r="C14" s="11" t="s">
        <v>15</v>
      </c>
      <c r="D14" s="12">
        <v>3</v>
      </c>
      <c r="E14" s="12" t="s">
        <v>13</v>
      </c>
      <c r="F14" s="13">
        <f>IFERROR(INDEX('Анисимова И.Д.'!$F$2:$F$1000,MATCH(B14,'Анисимова И.Д.'!$B$2:$B$1000,0)),IFERROR(INDEX('Брюхова Д.А.'!$F$2:$F$1000,MATCH(B14,'Брюхова Д.А.'!$B$2:$B$1000,0)),IFERROR(INDEX('Гулик Е.Н.'!$F$2:$F$1000,MATCH(B14,'Гулик Е.Н.'!$B$2:$B$1000,0)),IFERROR(INDEX('Зобнина Е.Л.'!$F$2:$F$1000,MATCH(B14,'Зобнина Е.Л.'!$B$2:$B$1000,0)),IFERROR(INDEX('Мещанинов И.А.'!$F$2:$F$1000,MATCH(B14,'Мещанинов И.А.'!$B$2:$B$1000,0)),IFERROR(INDEX('Хабибуллин Р.Р.'!$F$2:$F$1000,MATCH(B14,'Хабибуллин Р.Р.'!$B$2:$B$1000,0)),""))))))</f>
        <v>0</v>
      </c>
      <c r="G14" s="13"/>
    </row>
    <row r="15" spans="1:9" x14ac:dyDescent="0.25">
      <c r="A15" s="9">
        <v>45607</v>
      </c>
      <c r="B15" s="10" t="s">
        <v>38</v>
      </c>
      <c r="C15" s="11" t="s">
        <v>33</v>
      </c>
      <c r="D15" s="12">
        <v>2</v>
      </c>
      <c r="E15" s="12" t="s">
        <v>13</v>
      </c>
      <c r="F15" s="13">
        <f>IFERROR(INDEX('Анисимова И.Д.'!$F$2:$F$1000,MATCH(B15,'Анисимова И.Д.'!$B$2:$B$1000,0)),IFERROR(INDEX('Брюхова Д.А.'!$F$2:$F$1000,MATCH(B15,'Брюхова Д.А.'!$B$2:$B$1000,0)),IFERROR(INDEX('Гулик Е.Н.'!$F$2:$F$1000,MATCH(B15,'Гулик Е.Н.'!$B$2:$B$1000,0)),IFERROR(INDEX('Зобнина Е.Л.'!$F$2:$F$1000,MATCH(B15,'Зобнина Е.Л.'!$B$2:$B$1000,0)),IFERROR(INDEX('Мещанинов И.А.'!$F$2:$F$1000,MATCH(B15,'Мещанинов И.А.'!$B$2:$B$1000,0)),IFERROR(INDEX('Хабибуллин Р.Р.'!$F$2:$F$1000,MATCH(B15,'Хабибуллин Р.Р.'!$B$2:$B$1000,0)),""))))))</f>
        <v>0</v>
      </c>
      <c r="G15" s="13"/>
    </row>
    <row r="16" spans="1:9" x14ac:dyDescent="0.25">
      <c r="A16" s="9">
        <v>45607</v>
      </c>
      <c r="B16" s="10" t="s">
        <v>39</v>
      </c>
      <c r="C16" s="11" t="s">
        <v>33</v>
      </c>
      <c r="D16" s="12">
        <v>6</v>
      </c>
      <c r="E16" s="12" t="s">
        <v>13</v>
      </c>
      <c r="F16" s="13">
        <f>IFERROR(INDEX('Анисимова И.Д.'!$F$2:$F$1000,MATCH(B16,'Анисимова И.Д.'!$B$2:$B$1000,0)),IFERROR(INDEX('Брюхова Д.А.'!$F$2:$F$1000,MATCH(B16,'Брюхова Д.А.'!$B$2:$B$1000,0)),IFERROR(INDEX('Гулик Е.Н.'!$F$2:$F$1000,MATCH(B16,'Гулик Е.Н.'!$B$2:$B$1000,0)),IFERROR(INDEX('Зобнина Е.Л.'!$F$2:$F$1000,MATCH(B16,'Зобнина Е.Л.'!$B$2:$B$1000,0)),IFERROR(INDEX('Мещанинов И.А.'!$F$2:$F$1000,MATCH(B16,'Мещанинов И.А.'!$B$2:$B$1000,0)),IFERROR(INDEX('Хабибуллин Р.Р.'!$F$2:$F$1000,MATCH(B16,'Хабибуллин Р.Р.'!$B$2:$B$1000,0)),""))))))</f>
        <v>0</v>
      </c>
      <c r="G16" s="13"/>
    </row>
    <row r="17" spans="1:7" ht="24" x14ac:dyDescent="0.25">
      <c r="A17" s="9">
        <v>45607</v>
      </c>
      <c r="B17" s="10" t="s">
        <v>40</v>
      </c>
      <c r="C17" s="11" t="s">
        <v>41</v>
      </c>
      <c r="D17" s="12">
        <v>6</v>
      </c>
      <c r="E17" s="12" t="s">
        <v>13</v>
      </c>
      <c r="F17" s="13">
        <f>IFERROR(INDEX('Анисимова И.Д.'!$F$2:$F$1000,MATCH(B17,'Анисимова И.Д.'!$B$2:$B$1000,0)),IFERROR(INDEX('Брюхова Д.А.'!$F$2:$F$1000,MATCH(B17,'Брюхова Д.А.'!$B$2:$B$1000,0)),IFERROR(INDEX('Гулик Е.Н.'!$F$2:$F$1000,MATCH(B17,'Гулик Е.Н.'!$B$2:$B$1000,0)),IFERROR(INDEX('Зобнина Е.Л.'!$F$2:$F$1000,MATCH(B17,'Зобнина Е.Л.'!$B$2:$B$1000,0)),IFERROR(INDEX('Мещанинов И.А.'!$F$2:$F$1000,MATCH(B17,'Мещанинов И.А.'!$B$2:$B$1000,0)),IFERROR(INDEX('Хабибуллин Р.Р.'!$F$2:$F$1000,MATCH(B17,'Хабибуллин Р.Р.'!$B$2:$B$1000,0)),""))))))</f>
        <v>0</v>
      </c>
      <c r="G17" s="13"/>
    </row>
    <row r="18" spans="1:7" ht="28.5" x14ac:dyDescent="0.25">
      <c r="A18" s="9">
        <v>45583</v>
      </c>
      <c r="B18" s="10" t="s">
        <v>42</v>
      </c>
      <c r="C18" s="11" t="s">
        <v>43</v>
      </c>
      <c r="D18" s="12">
        <v>1</v>
      </c>
      <c r="E18" s="12" t="s">
        <v>12</v>
      </c>
      <c r="F18" s="13" t="str">
        <f>IFERROR(INDEX('Анисимова И.Д.'!$F$2:$F$1000,MATCH(B18,'Анисимова И.Д.'!$B$2:$B$1000,0)),IFERROR(INDEX('Брюхова Д.А.'!$F$2:$F$1000,MATCH(B18,'Брюхова Д.А.'!$B$2:$B$1000,0)),IFERROR(INDEX('Гулик Е.Н.'!$F$2:$F$1000,MATCH(B18,'Гулик Е.Н.'!$B$2:$B$1000,0)),IFERROR(INDEX('Зобнина Е.Л.'!$F$2:$F$1000,MATCH(B18,'Зобнина Е.Л.'!$B$2:$B$1000,0)),IFERROR(INDEX('Мещанинов И.А.'!$F$2:$F$1000,MATCH(B18,'Мещанинов И.А.'!$B$2:$B$1000,0)),IFERROR(INDEX('Хабибуллин Р.Р.'!$F$2:$F$1000,MATCH(B18,'Хабибуллин Р.Р.'!$B$2:$B$1000,0)),""))))))</f>
        <v>Выполнено</v>
      </c>
      <c r="G18" s="13"/>
    </row>
    <row r="19" spans="1:7" ht="24" x14ac:dyDescent="0.25">
      <c r="A19" s="9">
        <v>45593</v>
      </c>
      <c r="B19" s="10" t="s">
        <v>44</v>
      </c>
      <c r="C19" s="11" t="s">
        <v>45</v>
      </c>
      <c r="D19" s="12">
        <v>2</v>
      </c>
      <c r="E19" s="12" t="s">
        <v>12</v>
      </c>
      <c r="F19" s="13" t="str">
        <f>IFERROR(INDEX('Анисимова И.Д.'!$F$2:$F$1000,MATCH(B19,'Анисимова И.Д.'!$B$2:$B$1000,0)),IFERROR(INDEX('Брюхова Д.А.'!$F$2:$F$1000,MATCH(B19,'Брюхова Д.А.'!$B$2:$B$1000,0)),IFERROR(INDEX('Гулик Е.Н.'!$F$2:$F$1000,MATCH(B19,'Гулик Е.Н.'!$B$2:$B$1000,0)),IFERROR(INDEX('Зобнина Е.Л.'!$F$2:$F$1000,MATCH(B19,'Зобнина Е.Л.'!$B$2:$B$1000,0)),IFERROR(INDEX('Мещанинов И.А.'!$F$2:$F$1000,MATCH(B19,'Мещанинов И.А.'!$B$2:$B$1000,0)),IFERROR(INDEX('Хабибуллин Р.Р.'!$F$2:$F$1000,MATCH(B19,'Хабибуллин Р.Р.'!$B$2:$B$1000,0)),""))))))</f>
        <v>Выполнено</v>
      </c>
      <c r="G19" s="13"/>
    </row>
    <row r="20" spans="1:7" x14ac:dyDescent="0.25">
      <c r="A20" s="9">
        <v>45593</v>
      </c>
      <c r="B20" s="10" t="s">
        <v>46</v>
      </c>
      <c r="C20" s="11" t="s">
        <v>47</v>
      </c>
      <c r="D20" s="12">
        <v>3</v>
      </c>
      <c r="E20" s="12" t="s">
        <v>12</v>
      </c>
      <c r="F20" s="13" t="str">
        <f>IFERROR(INDEX('Анисимова И.Д.'!$F$2:$F$1000,MATCH(B20,'Анисимова И.Д.'!$B$2:$B$1000,0)),IFERROR(INDEX('Брюхова Д.А.'!$F$2:$F$1000,MATCH(B20,'Брюхова Д.А.'!$B$2:$B$1000,0)),IFERROR(INDEX('Гулик Е.Н.'!$F$2:$F$1000,MATCH(B20,'Гулик Е.Н.'!$B$2:$B$1000,0)),IFERROR(INDEX('Зобнина Е.Л.'!$F$2:$F$1000,MATCH(B20,'Зобнина Е.Л.'!$B$2:$B$1000,0)),IFERROR(INDEX('Мещанинов И.А.'!$F$2:$F$1000,MATCH(B20,'Мещанинов И.А.'!$B$2:$B$1000,0)),IFERROR(INDEX('Хабибуллин Р.Р.'!$F$2:$F$1000,MATCH(B20,'Хабибуллин Р.Р.'!$B$2:$B$1000,0)),""))))))</f>
        <v>В работе</v>
      </c>
      <c r="G20" s="13"/>
    </row>
    <row r="21" spans="1:7" x14ac:dyDescent="0.25">
      <c r="A21" s="9">
        <v>45587</v>
      </c>
      <c r="B21" s="10" t="s">
        <v>48</v>
      </c>
      <c r="C21" s="11" t="s">
        <v>49</v>
      </c>
      <c r="D21" s="12">
        <v>4</v>
      </c>
      <c r="E21" s="12" t="s">
        <v>12</v>
      </c>
      <c r="F21" s="13" t="str">
        <f>IFERROR(INDEX('Анисимова И.Д.'!$F$2:$F$1000,MATCH(B21,'Анисимова И.Д.'!$B$2:$B$1000,0)),IFERROR(INDEX('Брюхова Д.А.'!$F$2:$F$1000,MATCH(B21,'Брюхова Д.А.'!$B$2:$B$1000,0)),IFERROR(INDEX('Гулик Е.Н.'!$F$2:$F$1000,MATCH(B21,'Гулик Е.Н.'!$B$2:$B$1000,0)),IFERROR(INDEX('Зобнина Е.Л.'!$F$2:$F$1000,MATCH(B21,'Зобнина Е.Л.'!$B$2:$B$1000,0)),IFERROR(INDEX('Мещанинов И.А.'!$F$2:$F$1000,MATCH(B21,'Мещанинов И.А.'!$B$2:$B$1000,0)),IFERROR(INDEX('Хабибуллин Р.Р.'!$F$2:$F$1000,MATCH(B21,'Хабибуллин Р.Р.'!$B$2:$B$1000,0)),""))))))</f>
        <v>В работе</v>
      </c>
      <c r="G21" s="13"/>
    </row>
    <row r="22" spans="1:7" x14ac:dyDescent="0.25">
      <c r="A22" s="9">
        <v>45609</v>
      </c>
      <c r="B22" s="10" t="s">
        <v>50</v>
      </c>
      <c r="C22" s="11" t="s">
        <v>25</v>
      </c>
      <c r="D22" s="12">
        <v>5</v>
      </c>
      <c r="E22" s="12" t="s">
        <v>12</v>
      </c>
      <c r="F22" s="13">
        <f>IFERROR(INDEX('Анисимова И.Д.'!$F$2:$F$1000,MATCH(B22,'Анисимова И.Д.'!$B$2:$B$1000,0)),IFERROR(INDEX('Брюхова Д.А.'!$F$2:$F$1000,MATCH(B22,'Брюхова Д.А.'!$B$2:$B$1000,0)),IFERROR(INDEX('Гулик Е.Н.'!$F$2:$F$1000,MATCH(B22,'Гулик Е.Н.'!$B$2:$B$1000,0)),IFERROR(INDEX('Зобнина Е.Л.'!$F$2:$F$1000,MATCH(B22,'Зобнина Е.Л.'!$B$2:$B$1000,0)),IFERROR(INDEX('Мещанинов И.А.'!$F$2:$F$1000,MATCH(B22,'Мещанинов И.А.'!$B$2:$B$1000,0)),IFERROR(INDEX('Хабибуллин Р.Р.'!$F$2:$F$1000,MATCH(B22,'Хабибуллин Р.Р.'!$B$2:$B$1000,0)),""))))))</f>
        <v>0</v>
      </c>
      <c r="G22" s="13"/>
    </row>
    <row r="23" spans="1:7" x14ac:dyDescent="0.25">
      <c r="A23" s="9">
        <v>45609</v>
      </c>
      <c r="B23" s="10" t="s">
        <v>51</v>
      </c>
      <c r="C23" s="11" t="s">
        <v>52</v>
      </c>
      <c r="D23" s="12">
        <v>6</v>
      </c>
      <c r="E23" s="12" t="s">
        <v>12</v>
      </c>
      <c r="F23" s="13">
        <f>IFERROR(INDEX('Анисимова И.Д.'!$F$2:$F$1000,MATCH(B23,'Анисимова И.Д.'!$B$2:$B$1000,0)),IFERROR(INDEX('Брюхова Д.А.'!$F$2:$F$1000,MATCH(B23,'Брюхова Д.А.'!$B$2:$B$1000,0)),IFERROR(INDEX('Гулик Е.Н.'!$F$2:$F$1000,MATCH(B23,'Гулик Е.Н.'!$B$2:$B$1000,0)),IFERROR(INDEX('Зобнина Е.Л.'!$F$2:$F$1000,MATCH(B23,'Зобнина Е.Л.'!$B$2:$B$1000,0)),IFERROR(INDEX('Мещанинов И.А.'!$F$2:$F$1000,MATCH(B23,'Мещанинов И.А.'!$B$2:$B$1000,0)),IFERROR(INDEX('Хабибуллин Р.Р.'!$F$2:$F$1000,MATCH(B23,'Хабибуллин Р.Р.'!$B$2:$B$1000,0)),""))))))</f>
        <v>0</v>
      </c>
      <c r="G23" s="13"/>
    </row>
    <row r="24" spans="1:7" x14ac:dyDescent="0.25">
      <c r="A24" s="9">
        <v>45609</v>
      </c>
      <c r="B24" s="10" t="s">
        <v>53</v>
      </c>
      <c r="C24" s="11" t="s">
        <v>52</v>
      </c>
      <c r="D24" s="12">
        <v>8</v>
      </c>
      <c r="E24" s="12" t="s">
        <v>12</v>
      </c>
      <c r="F24" s="13">
        <f>IFERROR(INDEX('Анисимова И.Д.'!$F$2:$F$1000,MATCH(B24,'Анисимова И.Д.'!$B$2:$B$1000,0)),IFERROR(INDEX('Брюхова Д.А.'!$F$2:$F$1000,MATCH(B24,'Брюхова Д.А.'!$B$2:$B$1000,0)),IFERROR(INDEX('Гулик Е.Н.'!$F$2:$F$1000,MATCH(B24,'Гулик Е.Н.'!$B$2:$B$1000,0)),IFERROR(INDEX('Зобнина Е.Л.'!$F$2:$F$1000,MATCH(B24,'Зобнина Е.Л.'!$B$2:$B$1000,0)),IFERROR(INDEX('Мещанинов И.А.'!$F$2:$F$1000,MATCH(B24,'Мещанинов И.А.'!$B$2:$B$1000,0)),IFERROR(INDEX('Хабибуллин Р.Р.'!$F$2:$F$1000,MATCH(B24,'Хабибуллин Р.Р.'!$B$2:$B$1000,0)),""))))))</f>
        <v>0</v>
      </c>
      <c r="G24" s="13"/>
    </row>
    <row r="25" spans="1:7" x14ac:dyDescent="0.25">
      <c r="A25" s="9">
        <v>45608</v>
      </c>
      <c r="B25" s="10" t="s">
        <v>54</v>
      </c>
      <c r="C25" s="11" t="s">
        <v>55</v>
      </c>
      <c r="D25" s="12">
        <v>1</v>
      </c>
      <c r="E25" s="12" t="s">
        <v>12</v>
      </c>
      <c r="F25" s="13">
        <f>IFERROR(INDEX('Анисимова И.Д.'!$F$2:$F$1000,MATCH(B25,'Анисимова И.Д.'!$B$2:$B$1000,0)),IFERROR(INDEX('Брюхова Д.А.'!$F$2:$F$1000,MATCH(B25,'Брюхова Д.А.'!$B$2:$B$1000,0)),IFERROR(INDEX('Гулик Е.Н.'!$F$2:$F$1000,MATCH(B25,'Гулик Е.Н.'!$B$2:$B$1000,0)),IFERROR(INDEX('Зобнина Е.Л.'!$F$2:$F$1000,MATCH(B25,'Зобнина Е.Л.'!$B$2:$B$1000,0)),IFERROR(INDEX('Мещанинов И.А.'!$F$2:$F$1000,MATCH(B25,'Мещанинов И.А.'!$B$2:$B$1000,0)),IFERROR(INDEX('Хабибуллин Р.Р.'!$F$2:$F$1000,MATCH(B25,'Хабибуллин Р.Р.'!$B$2:$B$1000,0)),""))))))</f>
        <v>0</v>
      </c>
      <c r="G25" s="13"/>
    </row>
    <row r="26" spans="1:7" x14ac:dyDescent="0.25">
      <c r="A26" s="9">
        <v>45608</v>
      </c>
      <c r="B26" s="10" t="s">
        <v>56</v>
      </c>
      <c r="C26" s="11" t="s">
        <v>57</v>
      </c>
      <c r="D26" s="12">
        <v>4</v>
      </c>
      <c r="E26" s="12" t="s">
        <v>12</v>
      </c>
      <c r="F26" s="13">
        <f>IFERROR(INDEX('Анисимова И.Д.'!$F$2:$F$1000,MATCH(B26,'Анисимова И.Д.'!$B$2:$B$1000,0)),IFERROR(INDEX('Брюхова Д.А.'!$F$2:$F$1000,MATCH(B26,'Брюхова Д.А.'!$B$2:$B$1000,0)),IFERROR(INDEX('Гулик Е.Н.'!$F$2:$F$1000,MATCH(B26,'Гулик Е.Н.'!$B$2:$B$1000,0)),IFERROR(INDEX('Зобнина Е.Л.'!$F$2:$F$1000,MATCH(B26,'Зобнина Е.Л.'!$B$2:$B$1000,0)),IFERROR(INDEX('Мещанинов И.А.'!$F$2:$F$1000,MATCH(B26,'Мещанинов И.А.'!$B$2:$B$1000,0)),IFERROR(INDEX('Хабибуллин Р.Р.'!$F$2:$F$1000,MATCH(B26,'Хабибуллин Р.Р.'!$B$2:$B$1000,0)),""))))))</f>
        <v>0</v>
      </c>
      <c r="G26" s="13"/>
    </row>
    <row r="27" spans="1:7" x14ac:dyDescent="0.25">
      <c r="A27" s="9">
        <v>45608</v>
      </c>
      <c r="B27" s="10" t="s">
        <v>58</v>
      </c>
      <c r="C27" s="11" t="s">
        <v>59</v>
      </c>
      <c r="D27" s="12"/>
      <c r="E27" s="12" t="s">
        <v>12</v>
      </c>
      <c r="F27" s="13">
        <f>IFERROR(INDEX('Анисимова И.Д.'!$F$2:$F$1000,MATCH(B27,'Анисимова И.Д.'!$B$2:$B$1000,0)),IFERROR(INDEX('Брюхова Д.А.'!$F$2:$F$1000,MATCH(B27,'Брюхова Д.А.'!$B$2:$B$1000,0)),IFERROR(INDEX('Гулик Е.Н.'!$F$2:$F$1000,MATCH(B27,'Гулик Е.Н.'!$B$2:$B$1000,0)),IFERROR(INDEX('Зобнина Е.Л.'!$F$2:$F$1000,MATCH(B27,'Зобнина Е.Л.'!$B$2:$B$1000,0)),IFERROR(INDEX('Мещанинов И.А.'!$F$2:$F$1000,MATCH(B27,'Мещанинов И.А.'!$B$2:$B$1000,0)),IFERROR(INDEX('Хабибуллин Р.Р.'!$F$2:$F$1000,MATCH(B27,'Хабибуллин Р.Р.'!$B$2:$B$1000,0)),""))))))</f>
        <v>0</v>
      </c>
      <c r="G27" s="13"/>
    </row>
    <row r="28" spans="1:7" x14ac:dyDescent="0.25">
      <c r="A28" s="9">
        <v>45609</v>
      </c>
      <c r="B28" s="10" t="s">
        <v>60</v>
      </c>
      <c r="C28" s="11" t="s">
        <v>61</v>
      </c>
      <c r="D28" s="12"/>
      <c r="E28" s="12" t="s">
        <v>12</v>
      </c>
      <c r="F28" s="13">
        <f>IFERROR(INDEX('Анисимова И.Д.'!$F$2:$F$1000,MATCH(B28,'Анисимова И.Д.'!$B$2:$B$1000,0)),IFERROR(INDEX('Брюхова Д.А.'!$F$2:$F$1000,MATCH(B28,'Брюхова Д.А.'!$B$2:$B$1000,0)),IFERROR(INDEX('Гулик Е.Н.'!$F$2:$F$1000,MATCH(B28,'Гулик Е.Н.'!$B$2:$B$1000,0)),IFERROR(INDEX('Зобнина Е.Л.'!$F$2:$F$1000,MATCH(B28,'Зобнина Е.Л.'!$B$2:$B$1000,0)),IFERROR(INDEX('Мещанинов И.А.'!$F$2:$F$1000,MATCH(B28,'Мещанинов И.А.'!$B$2:$B$1000,0)),IFERROR(INDEX('Хабибуллин Р.Р.'!$F$2:$F$1000,MATCH(B28,'Хабибуллин Р.Р.'!$B$2:$B$1000,0)),""))))))</f>
        <v>0</v>
      </c>
      <c r="G28" s="13"/>
    </row>
    <row r="29" spans="1:7" x14ac:dyDescent="0.25">
      <c r="A29" s="9">
        <v>45611</v>
      </c>
      <c r="B29" s="10" t="s">
        <v>62</v>
      </c>
      <c r="C29" s="11" t="s">
        <v>63</v>
      </c>
      <c r="D29" s="12"/>
      <c r="E29" s="12" t="s">
        <v>12</v>
      </c>
      <c r="F29" s="13">
        <f>IFERROR(INDEX('Анисимова И.Д.'!$F$2:$F$1000,MATCH(B29,'Анисимова И.Д.'!$B$2:$B$1000,0)),IFERROR(INDEX('Брюхова Д.А.'!$F$2:$F$1000,MATCH(B29,'Брюхова Д.А.'!$B$2:$B$1000,0)),IFERROR(INDEX('Гулик Е.Н.'!$F$2:$F$1000,MATCH(B29,'Гулик Е.Н.'!$B$2:$B$1000,0)),IFERROR(INDEX('Зобнина Е.Л.'!$F$2:$F$1000,MATCH(B29,'Зобнина Е.Л.'!$B$2:$B$1000,0)),IFERROR(INDEX('Мещанинов И.А.'!$F$2:$F$1000,MATCH(B29,'Мещанинов И.А.'!$B$2:$B$1000,0)),IFERROR(INDEX('Хабибуллин Р.Р.'!$F$2:$F$1000,MATCH(B29,'Хабибуллин Р.Р.'!$B$2:$B$1000,0)),""))))))</f>
        <v>0</v>
      </c>
      <c r="G29" s="13"/>
    </row>
    <row r="30" spans="1:7" ht="28.5" x14ac:dyDescent="0.25">
      <c r="A30" s="9">
        <v>45614</v>
      </c>
      <c r="B30" s="10" t="s">
        <v>64</v>
      </c>
      <c r="C30" s="11" t="s">
        <v>59</v>
      </c>
      <c r="D30" s="12"/>
      <c r="E30" s="12" t="s">
        <v>12</v>
      </c>
      <c r="F30" s="13">
        <f>IFERROR(INDEX('Анисимова И.Д.'!$F$2:$F$1000,MATCH(B30,'Анисимова И.Д.'!$B$2:$B$1000,0)),IFERROR(INDEX('Брюхова Д.А.'!$F$2:$F$1000,MATCH(B30,'Брюхова Д.А.'!$B$2:$B$1000,0)),IFERROR(INDEX('Гулик Е.Н.'!$F$2:$F$1000,MATCH(B30,'Гулик Е.Н.'!$B$2:$B$1000,0)),IFERROR(INDEX('Зобнина Е.Л.'!$F$2:$F$1000,MATCH(B30,'Зобнина Е.Л.'!$B$2:$B$1000,0)),IFERROR(INDEX('Мещанинов И.А.'!$F$2:$F$1000,MATCH(B30,'Мещанинов И.А.'!$B$2:$B$1000,0)),IFERROR(INDEX('Хабибуллин Р.Р.'!$F$2:$F$1000,MATCH(B30,'Хабибуллин Р.Р.'!$B$2:$B$1000,0)),""))))))</f>
        <v>0</v>
      </c>
      <c r="G30" s="13"/>
    </row>
    <row r="31" spans="1:7" x14ac:dyDescent="0.25">
      <c r="A31" s="9">
        <v>45614</v>
      </c>
      <c r="B31" s="10" t="s">
        <v>65</v>
      </c>
      <c r="C31" s="11" t="s">
        <v>66</v>
      </c>
      <c r="D31" s="12"/>
      <c r="E31" s="12" t="s">
        <v>12</v>
      </c>
      <c r="F31" s="13">
        <f>IFERROR(INDEX('Анисимова И.Д.'!$F$2:$F$1000,MATCH(B31,'Анисимова И.Д.'!$B$2:$B$1000,0)),IFERROR(INDEX('Брюхова Д.А.'!$F$2:$F$1000,MATCH(B31,'Брюхова Д.А.'!$B$2:$B$1000,0)),IFERROR(INDEX('Гулик Е.Н.'!$F$2:$F$1000,MATCH(B31,'Гулик Е.Н.'!$B$2:$B$1000,0)),IFERROR(INDEX('Зобнина Е.Л.'!$F$2:$F$1000,MATCH(B31,'Зобнина Е.Л.'!$B$2:$B$1000,0)),IFERROR(INDEX('Мещанинов И.А.'!$F$2:$F$1000,MATCH(B31,'Мещанинов И.А.'!$B$2:$B$1000,0)),IFERROR(INDEX('Хабибуллин Р.Р.'!$F$2:$F$1000,MATCH(B31,'Хабибуллин Р.Р.'!$B$2:$B$1000,0)),""))))))</f>
        <v>0</v>
      </c>
      <c r="G31" s="13"/>
    </row>
    <row r="32" spans="1:7" ht="24" x14ac:dyDescent="0.25">
      <c r="A32" s="9">
        <v>45614</v>
      </c>
      <c r="B32" s="10" t="s">
        <v>67</v>
      </c>
      <c r="C32" s="11" t="s">
        <v>68</v>
      </c>
      <c r="D32" s="12"/>
      <c r="E32" s="12" t="s">
        <v>12</v>
      </c>
      <c r="F32" s="13">
        <f>IFERROR(INDEX('Анисимова И.Д.'!$F$2:$F$1000,MATCH(B32,'Анисимова И.Д.'!$B$2:$B$1000,0)),IFERROR(INDEX('Брюхова Д.А.'!$F$2:$F$1000,MATCH(B32,'Брюхова Д.А.'!$B$2:$B$1000,0)),IFERROR(INDEX('Гулик Е.Н.'!$F$2:$F$1000,MATCH(B32,'Гулик Е.Н.'!$B$2:$B$1000,0)),IFERROR(INDEX('Зобнина Е.Л.'!$F$2:$F$1000,MATCH(B32,'Зобнина Е.Л.'!$B$2:$B$1000,0)),IFERROR(INDEX('Мещанинов И.А.'!$F$2:$F$1000,MATCH(B32,'Мещанинов И.А.'!$B$2:$B$1000,0)),IFERROR(INDEX('Хабибуллин Р.Р.'!$F$2:$F$1000,MATCH(B32,'Хабибуллин Р.Р.'!$B$2:$B$1000,0)),""))))))</f>
        <v>0</v>
      </c>
      <c r="G32" s="13"/>
    </row>
    <row r="33" spans="1:7" ht="24" x14ac:dyDescent="0.25">
      <c r="A33" s="9">
        <v>45616</v>
      </c>
      <c r="B33" s="10" t="s">
        <v>69</v>
      </c>
      <c r="C33" s="11" t="s">
        <v>45</v>
      </c>
      <c r="D33" s="12"/>
      <c r="E33" s="12" t="s">
        <v>12</v>
      </c>
      <c r="F33" s="13">
        <f>IFERROR(INDEX('Анисимова И.Д.'!$F$2:$F$1000,MATCH(B33,'Анисимова И.Д.'!$B$2:$B$1000,0)),IFERROR(INDEX('Брюхова Д.А.'!$F$2:$F$1000,MATCH(B33,'Брюхова Д.А.'!$B$2:$B$1000,0)),IFERROR(INDEX('Гулик Е.Н.'!$F$2:$F$1000,MATCH(B33,'Гулик Е.Н.'!$B$2:$B$1000,0)),IFERROR(INDEX('Зобнина Е.Л.'!$F$2:$F$1000,MATCH(B33,'Зобнина Е.Л.'!$B$2:$B$1000,0)),IFERROR(INDEX('Мещанинов И.А.'!$F$2:$F$1000,MATCH(B33,'Мещанинов И.А.'!$B$2:$B$1000,0)),IFERROR(INDEX('Хабибуллин Р.Р.'!$F$2:$F$1000,MATCH(B33,'Хабибуллин Р.Р.'!$B$2:$B$1000,0)),""))))))</f>
        <v>0</v>
      </c>
      <c r="G33" s="13"/>
    </row>
    <row r="34" spans="1:7" ht="28.5" x14ac:dyDescent="0.25">
      <c r="A34" s="9">
        <v>45617</v>
      </c>
      <c r="B34" s="10" t="s">
        <v>70</v>
      </c>
      <c r="C34" s="11" t="s">
        <v>47</v>
      </c>
      <c r="D34" s="12"/>
      <c r="E34" s="12" t="s">
        <v>12</v>
      </c>
      <c r="F34" s="13">
        <f>IFERROR(INDEX('Анисимова И.Д.'!$F$2:$F$1000,MATCH(B34,'Анисимова И.Д.'!$B$2:$B$1000,0)),IFERROR(INDEX('Брюхова Д.А.'!$F$2:$F$1000,MATCH(B34,'Брюхова Д.А.'!$B$2:$B$1000,0)),IFERROR(INDEX('Гулик Е.Н.'!$F$2:$F$1000,MATCH(B34,'Гулик Е.Н.'!$B$2:$B$1000,0)),IFERROR(INDEX('Зобнина Е.Л.'!$F$2:$F$1000,MATCH(B34,'Зобнина Е.Л.'!$B$2:$B$1000,0)),IFERROR(INDEX('Мещанинов И.А.'!$F$2:$F$1000,MATCH(B34,'Мещанинов И.А.'!$B$2:$B$1000,0)),IFERROR(INDEX('Хабибуллин Р.Р.'!$F$2:$F$1000,MATCH(B34,'Хабибуллин Р.Р.'!$B$2:$B$1000,0)),""))))))</f>
        <v>0</v>
      </c>
      <c r="G34" s="13"/>
    </row>
    <row r="35" spans="1:7" ht="28.5" x14ac:dyDescent="0.25">
      <c r="A35" s="9">
        <v>45618</v>
      </c>
      <c r="B35" s="10" t="s">
        <v>71</v>
      </c>
      <c r="C35" s="11" t="s">
        <v>72</v>
      </c>
      <c r="D35" s="12"/>
      <c r="E35" s="12" t="s">
        <v>12</v>
      </c>
      <c r="F35" s="13">
        <f>IFERROR(INDEX('Анисимова И.Д.'!$F$2:$F$1000,MATCH(B35,'Анисимова И.Д.'!$B$2:$B$1000,0)),IFERROR(INDEX('Брюхова Д.А.'!$F$2:$F$1000,MATCH(B35,'Брюхова Д.А.'!$B$2:$B$1000,0)),IFERROR(INDEX('Гулик Е.Н.'!$F$2:$F$1000,MATCH(B35,'Гулик Е.Н.'!$B$2:$B$1000,0)),IFERROR(INDEX('Зобнина Е.Л.'!$F$2:$F$1000,MATCH(B35,'Зобнина Е.Л.'!$B$2:$B$1000,0)),IFERROR(INDEX('Мещанинов И.А.'!$F$2:$F$1000,MATCH(B35,'Мещанинов И.А.'!$B$2:$B$1000,0)),IFERROR(INDEX('Хабибуллин Р.Р.'!$F$2:$F$1000,MATCH(B35,'Хабибуллин Р.Р.'!$B$2:$B$1000,0)),""))))))</f>
        <v>0</v>
      </c>
      <c r="G35" s="13"/>
    </row>
    <row r="36" spans="1:7" ht="24" x14ac:dyDescent="0.25">
      <c r="A36" s="9">
        <v>45618</v>
      </c>
      <c r="B36" s="10" t="s">
        <v>73</v>
      </c>
      <c r="C36" s="11" t="s">
        <v>119</v>
      </c>
      <c r="D36" s="12"/>
      <c r="E36" s="12" t="s">
        <v>12</v>
      </c>
      <c r="F36" s="13">
        <f>IFERROR(INDEX('Анисимова И.Д.'!$F$2:$F$1000,MATCH(B36,'Анисимова И.Д.'!$B$2:$B$1000,0)),IFERROR(INDEX('Брюхова Д.А.'!$F$2:$F$1000,MATCH(B36,'Брюхова Д.А.'!$B$2:$B$1000,0)),IFERROR(INDEX('Гулик Е.Н.'!$F$2:$F$1000,MATCH(B36,'Гулик Е.Н.'!$B$2:$B$1000,0)),IFERROR(INDEX('Зобнина Е.Л.'!$F$2:$F$1000,MATCH(B36,'Зобнина Е.Л.'!$B$2:$B$1000,0)),IFERROR(INDEX('Мещанинов И.А.'!$F$2:$F$1000,MATCH(B36,'Мещанинов И.А.'!$B$2:$B$1000,0)),IFERROR(INDEX('Хабибуллин Р.Р.'!$F$2:$F$1000,MATCH(B36,'Хабибуллин Р.Р.'!$B$2:$B$1000,0)),""))))))</f>
        <v>0</v>
      </c>
      <c r="G36" s="13"/>
    </row>
    <row r="37" spans="1:7" x14ac:dyDescent="0.25">
      <c r="A37" s="9">
        <v>45597</v>
      </c>
      <c r="B37" s="10" t="s">
        <v>74</v>
      </c>
      <c r="C37" s="11" t="s">
        <v>75</v>
      </c>
      <c r="D37" s="12"/>
      <c r="E37" s="12" t="s">
        <v>14</v>
      </c>
      <c r="F37" s="13" t="str">
        <f>IFERROR(INDEX('Анисимова И.Д.'!$F$2:$F$1000,MATCH(B37,'Анисимова И.Д.'!$B$2:$B$1000,0)),IFERROR(INDEX('Брюхова Д.А.'!$F$2:$F$1000,MATCH(B37,'Брюхова Д.А.'!$B$2:$B$1000,0)),IFERROR(INDEX('Гулик Е.Н.'!$F$2:$F$1000,MATCH(B37,'Гулик Е.Н.'!$B$2:$B$1000,0)),IFERROR(INDEX('Зобнина Е.Л.'!$F$2:$F$1000,MATCH(B37,'Зобнина Е.Л.'!$B$2:$B$1000,0)),IFERROR(INDEX('Мещанинов И.А.'!$F$2:$F$1000,MATCH(B37,'Мещанинов И.А.'!$B$2:$B$1000,0)),IFERROR(INDEX('Хабибуллин Р.Р.'!$F$2:$F$1000,MATCH(B37,'Хабибуллин Р.Р.'!$B$2:$B$1000,0)),""))))))</f>
        <v>Выполнено</v>
      </c>
      <c r="G37" s="13"/>
    </row>
    <row r="38" spans="1:7" ht="42.75" x14ac:dyDescent="0.25">
      <c r="A38" s="9">
        <v>45596</v>
      </c>
      <c r="B38" s="10" t="s">
        <v>76</v>
      </c>
      <c r="C38" s="11" t="s">
        <v>77</v>
      </c>
      <c r="D38" s="12"/>
      <c r="E38" s="12" t="s">
        <v>14</v>
      </c>
      <c r="F38" s="13" t="str">
        <f>IFERROR(INDEX('Анисимова И.Д.'!$F$2:$F$1000,MATCH(B38,'Анисимова И.Д.'!$B$2:$B$1000,0)),IFERROR(INDEX('Брюхова Д.А.'!$F$2:$F$1000,MATCH(B38,'Брюхова Д.А.'!$B$2:$B$1000,0)),IFERROR(INDEX('Гулик Е.Н.'!$F$2:$F$1000,MATCH(B38,'Гулик Е.Н.'!$B$2:$B$1000,0)),IFERROR(INDEX('Зобнина Е.Л.'!$F$2:$F$1000,MATCH(B38,'Зобнина Е.Л.'!$B$2:$B$1000,0)),IFERROR(INDEX('Мещанинов И.А.'!$F$2:$F$1000,MATCH(B38,'Мещанинов И.А.'!$B$2:$B$1000,0)),IFERROR(INDEX('Хабибуллин Р.Р.'!$F$2:$F$1000,MATCH(B38,'Хабибуллин Р.Р.'!$B$2:$B$1000,0)),""))))))</f>
        <v>Выполнено</v>
      </c>
      <c r="G38" s="13"/>
    </row>
    <row r="39" spans="1:7" ht="42.75" x14ac:dyDescent="0.25">
      <c r="A39" s="9">
        <v>45623</v>
      </c>
      <c r="B39" s="10" t="s">
        <v>123</v>
      </c>
      <c r="C39" s="11" t="s">
        <v>78</v>
      </c>
      <c r="D39" s="12"/>
      <c r="E39" s="12" t="s">
        <v>14</v>
      </c>
      <c r="F39" s="13" t="str">
        <f>IFERROR(INDEX('Анисимова И.Д.'!$F$2:$F$1000,MATCH(B39,'Анисимова И.Д.'!$B$2:$B$1000,0)),IFERROR(INDEX('Брюхова Д.А.'!$F$2:$F$1000,MATCH(B39,'Брюхова Д.А.'!$B$2:$B$1000,0)),IFERROR(INDEX('Гулик Е.Н.'!$F$2:$F$1000,MATCH(B39,'Гулик Е.Н.'!$B$2:$B$1000,0)),IFERROR(INDEX('Зобнина Е.Л.'!$F$2:$F$1000,MATCH(B39,'Зобнина Е.Л.'!$B$2:$B$1000,0)),IFERROR(INDEX('Мещанинов И.А.'!$F$2:$F$1000,MATCH(B39,'Мещанинов И.А.'!$B$2:$B$1000,0)),IFERROR(INDEX('Хабибуллин Р.Р.'!$F$2:$F$1000,MATCH(B39,'Хабибуллин Р.Р.'!$B$2:$B$1000,0)),""))))))</f>
        <v>В работе</v>
      </c>
      <c r="G39" s="13"/>
    </row>
    <row r="40" spans="1:7" x14ac:dyDescent="0.25">
      <c r="A40" s="9">
        <v>45607</v>
      </c>
      <c r="B40" s="10" t="s">
        <v>79</v>
      </c>
      <c r="C40" s="11" t="s">
        <v>80</v>
      </c>
      <c r="D40" s="12"/>
      <c r="E40" s="12" t="s">
        <v>14</v>
      </c>
      <c r="F40" s="13" t="str">
        <f>IFERROR(INDEX('Анисимова И.Д.'!$F$2:$F$1000,MATCH(B40,'Анисимова И.Д.'!$B$2:$B$1000,0)),IFERROR(INDEX('Брюхова Д.А.'!$F$2:$F$1000,MATCH(B40,'Брюхова Д.А.'!$B$2:$B$1000,0)),IFERROR(INDEX('Гулик Е.Н.'!$F$2:$F$1000,MATCH(B40,'Гулик Е.Н.'!$B$2:$B$1000,0)),IFERROR(INDEX('Зобнина Е.Л.'!$F$2:$F$1000,MATCH(B40,'Зобнина Е.Л.'!$B$2:$B$1000,0)),IFERROR(INDEX('Мещанинов И.А.'!$F$2:$F$1000,MATCH(B40,'Мещанинов И.А.'!$B$2:$B$1000,0)),IFERROR(INDEX('Хабибуллин Р.Р.'!$F$2:$F$1000,MATCH(B40,'Хабибуллин Р.Р.'!$B$2:$B$1000,0)),""))))))</f>
        <v>В работе</v>
      </c>
      <c r="G40" s="13"/>
    </row>
    <row r="41" spans="1:7" x14ac:dyDescent="0.25">
      <c r="A41" s="9">
        <v>45602</v>
      </c>
      <c r="B41" s="10" t="s">
        <v>81</v>
      </c>
      <c r="C41" s="11" t="s">
        <v>52</v>
      </c>
      <c r="D41" s="12"/>
      <c r="E41" s="12" t="s">
        <v>14</v>
      </c>
      <c r="F41" s="13">
        <f>IFERROR(INDEX('Анисимова И.Д.'!$F$2:$F$1000,MATCH(B41,'Анисимова И.Д.'!$B$2:$B$1000,0)),IFERROR(INDEX('Брюхова Д.А.'!$F$2:$F$1000,MATCH(B41,'Брюхова Д.А.'!$B$2:$B$1000,0)),IFERROR(INDEX('Гулик Е.Н.'!$F$2:$F$1000,MATCH(B41,'Гулик Е.Н.'!$B$2:$B$1000,0)),IFERROR(INDEX('Зобнина Е.Л.'!$F$2:$F$1000,MATCH(B41,'Зобнина Е.Л.'!$B$2:$B$1000,0)),IFERROR(INDEX('Мещанинов И.А.'!$F$2:$F$1000,MATCH(B41,'Мещанинов И.А.'!$B$2:$B$1000,0)),IFERROR(INDEX('Хабибуллин Р.Р.'!$F$2:$F$1000,MATCH(B41,'Хабибуллин Р.Р.'!$B$2:$B$1000,0)),""))))))</f>
        <v>0</v>
      </c>
      <c r="G41" s="13"/>
    </row>
    <row r="42" spans="1:7" ht="24" x14ac:dyDescent="0.25">
      <c r="A42" s="9">
        <v>45602</v>
      </c>
      <c r="B42" s="10" t="s">
        <v>82</v>
      </c>
      <c r="C42" s="11" t="s">
        <v>83</v>
      </c>
      <c r="D42" s="12"/>
      <c r="E42" s="12" t="s">
        <v>14</v>
      </c>
      <c r="F42" s="13">
        <f>IFERROR(INDEX('Анисимова И.Д.'!$F$2:$F$1000,MATCH(B42,'Анисимова И.Д.'!$B$2:$B$1000,0)),IFERROR(INDEX('Брюхова Д.А.'!$F$2:$F$1000,MATCH(B42,'Брюхова Д.А.'!$B$2:$B$1000,0)),IFERROR(INDEX('Гулик Е.Н.'!$F$2:$F$1000,MATCH(B42,'Гулик Е.Н.'!$B$2:$B$1000,0)),IFERROR(INDEX('Зобнина Е.Л.'!$F$2:$F$1000,MATCH(B42,'Зобнина Е.Л.'!$B$2:$B$1000,0)),IFERROR(INDEX('Мещанинов И.А.'!$F$2:$F$1000,MATCH(B42,'Мещанинов И.А.'!$B$2:$B$1000,0)),IFERROR(INDEX('Хабибуллин Р.Р.'!$F$2:$F$1000,MATCH(B42,'Хабибуллин Р.Р.'!$B$2:$B$1000,0)),""))))))</f>
        <v>0</v>
      </c>
      <c r="G42" s="13"/>
    </row>
    <row r="43" spans="1:7" ht="28.5" x14ac:dyDescent="0.25">
      <c r="A43" s="9">
        <v>45601</v>
      </c>
      <c r="B43" s="10" t="s">
        <v>84</v>
      </c>
      <c r="C43" s="11" t="s">
        <v>83</v>
      </c>
      <c r="D43" s="12"/>
      <c r="E43" s="12" t="s">
        <v>14</v>
      </c>
      <c r="F43" s="13">
        <f>IFERROR(INDEX('Анисимова И.Д.'!$F$2:$F$1000,MATCH(B43,'Анисимова И.Д.'!$B$2:$B$1000,0)),IFERROR(INDEX('Брюхова Д.А.'!$F$2:$F$1000,MATCH(B43,'Брюхова Д.А.'!$B$2:$B$1000,0)),IFERROR(INDEX('Гулик Е.Н.'!$F$2:$F$1000,MATCH(B43,'Гулик Е.Н.'!$B$2:$B$1000,0)),IFERROR(INDEX('Зобнина Е.Л.'!$F$2:$F$1000,MATCH(B43,'Зобнина Е.Л.'!$B$2:$B$1000,0)),IFERROR(INDEX('Мещанинов И.А.'!$F$2:$F$1000,MATCH(B43,'Мещанинов И.А.'!$B$2:$B$1000,0)),IFERROR(INDEX('Хабибуллин Р.Р.'!$F$2:$F$1000,MATCH(B43,'Хабибуллин Р.Р.'!$B$2:$B$1000,0)),""))))))</f>
        <v>0</v>
      </c>
      <c r="G43" s="13"/>
    </row>
    <row r="44" spans="1:7" x14ac:dyDescent="0.25">
      <c r="A44" s="9">
        <v>45603</v>
      </c>
      <c r="B44" s="10" t="s">
        <v>85</v>
      </c>
      <c r="C44" s="11" t="s">
        <v>86</v>
      </c>
      <c r="D44" s="12"/>
      <c r="E44" s="12" t="s">
        <v>14</v>
      </c>
      <c r="F44" s="13">
        <f>IFERROR(INDEX('Анисимова И.Д.'!$F$2:$F$1000,MATCH(B44,'Анисимова И.Д.'!$B$2:$B$1000,0)),IFERROR(INDEX('Брюхова Д.А.'!$F$2:$F$1000,MATCH(B44,'Брюхова Д.А.'!$B$2:$B$1000,0)),IFERROR(INDEX('Гулик Е.Н.'!$F$2:$F$1000,MATCH(B44,'Гулик Е.Н.'!$B$2:$B$1000,0)),IFERROR(INDEX('Зобнина Е.Л.'!$F$2:$F$1000,MATCH(B44,'Зобнина Е.Л.'!$B$2:$B$1000,0)),IFERROR(INDEX('Мещанинов И.А.'!$F$2:$F$1000,MATCH(B44,'Мещанинов И.А.'!$B$2:$B$1000,0)),IFERROR(INDEX('Хабибуллин Р.Р.'!$F$2:$F$1000,MATCH(B44,'Хабибуллин Р.Р.'!$B$2:$B$1000,0)),""))))))</f>
        <v>0</v>
      </c>
      <c r="G44" s="13"/>
    </row>
    <row r="45" spans="1:7" x14ac:dyDescent="0.25">
      <c r="A45" s="9">
        <v>45601</v>
      </c>
      <c r="B45" s="10" t="s">
        <v>87</v>
      </c>
      <c r="C45" s="11" t="s">
        <v>88</v>
      </c>
      <c r="D45" s="12"/>
      <c r="E45" s="12" t="s">
        <v>14</v>
      </c>
      <c r="F45" s="13">
        <f>IFERROR(INDEX('Анисимова И.Д.'!$F$2:$F$1000,MATCH(B45,'Анисимова И.Д.'!$B$2:$B$1000,0)),IFERROR(INDEX('Брюхова Д.А.'!$F$2:$F$1000,MATCH(B45,'Брюхова Д.А.'!$B$2:$B$1000,0)),IFERROR(INDEX('Гулик Е.Н.'!$F$2:$F$1000,MATCH(B45,'Гулик Е.Н.'!$B$2:$B$1000,0)),IFERROR(INDEX('Зобнина Е.Л.'!$F$2:$F$1000,MATCH(B45,'Зобнина Е.Л.'!$B$2:$B$1000,0)),IFERROR(INDEX('Мещанинов И.А.'!$F$2:$F$1000,MATCH(B45,'Мещанинов И.А.'!$B$2:$B$1000,0)),IFERROR(INDEX('Хабибуллин Р.Р.'!$F$2:$F$1000,MATCH(B45,'Хабибуллин Р.Р.'!$B$2:$B$1000,0)),""))))))</f>
        <v>0</v>
      </c>
      <c r="G45" s="13"/>
    </row>
    <row r="46" spans="1:7" ht="24" x14ac:dyDescent="0.25">
      <c r="A46" s="9"/>
      <c r="B46" s="10" t="s">
        <v>89</v>
      </c>
      <c r="C46" s="11" t="s">
        <v>41</v>
      </c>
      <c r="D46" s="12"/>
      <c r="E46" s="12" t="s">
        <v>14</v>
      </c>
      <c r="F46" s="13">
        <f>IFERROR(INDEX('Анисимова И.Д.'!$F$2:$F$1000,MATCH(B46,'Анисимова И.Д.'!$B$2:$B$1000,0)),IFERROR(INDEX('Брюхова Д.А.'!$F$2:$F$1000,MATCH(B46,'Брюхова Д.А.'!$B$2:$B$1000,0)),IFERROR(INDEX('Гулик Е.Н.'!$F$2:$F$1000,MATCH(B46,'Гулик Е.Н.'!$B$2:$B$1000,0)),IFERROR(INDEX('Зобнина Е.Л.'!$F$2:$F$1000,MATCH(B46,'Зобнина Е.Л.'!$B$2:$B$1000,0)),IFERROR(INDEX('Мещанинов И.А.'!$F$2:$F$1000,MATCH(B46,'Мещанинов И.А.'!$B$2:$B$1000,0)),IFERROR(INDEX('Хабибуллин Р.Р.'!$F$2:$F$1000,MATCH(B46,'Хабибуллин Р.Р.'!$B$2:$B$1000,0)),""))))))</f>
        <v>0</v>
      </c>
      <c r="G46" s="13"/>
    </row>
    <row r="47" spans="1:7" ht="24" x14ac:dyDescent="0.25">
      <c r="A47" s="9"/>
      <c r="B47" s="10" t="s">
        <v>90</v>
      </c>
      <c r="C47" s="11" t="s">
        <v>45</v>
      </c>
      <c r="D47" s="12"/>
      <c r="E47" s="12" t="s">
        <v>14</v>
      </c>
      <c r="F47" s="13">
        <f>IFERROR(INDEX('Анисимова И.Д.'!$F$2:$F$1000,MATCH(B47,'Анисимова И.Д.'!$B$2:$B$1000,0)),IFERROR(INDEX('Брюхова Д.А.'!$F$2:$F$1000,MATCH(B47,'Брюхова Д.А.'!$B$2:$B$1000,0)),IFERROR(INDEX('Гулик Е.Н.'!$F$2:$F$1000,MATCH(B47,'Гулик Е.Н.'!$B$2:$B$1000,0)),IFERROR(INDEX('Зобнина Е.Л.'!$F$2:$F$1000,MATCH(B47,'Зобнина Е.Л.'!$B$2:$B$1000,0)),IFERROR(INDEX('Мещанинов И.А.'!$F$2:$F$1000,MATCH(B47,'Мещанинов И.А.'!$B$2:$B$1000,0)),IFERROR(INDEX('Хабибуллин Р.Р.'!$F$2:$F$1000,MATCH(B47,'Хабибуллин Р.Р.'!$B$2:$B$1000,0)),""))))))</f>
        <v>0</v>
      </c>
      <c r="G47" s="13"/>
    </row>
    <row r="48" spans="1:7" ht="24" x14ac:dyDescent="0.25">
      <c r="A48" s="9">
        <v>45614</v>
      </c>
      <c r="B48" s="10" t="s">
        <v>91</v>
      </c>
      <c r="C48" s="11" t="s">
        <v>92</v>
      </c>
      <c r="D48" s="12"/>
      <c r="E48" s="12" t="s">
        <v>14</v>
      </c>
      <c r="F48" s="13">
        <f>IFERROR(INDEX('Анисимова И.Д.'!$F$2:$F$1000,MATCH(B48,'Анисимова И.Д.'!$B$2:$B$1000,0)),IFERROR(INDEX('Брюхова Д.А.'!$F$2:$F$1000,MATCH(B48,'Брюхова Д.А.'!$B$2:$B$1000,0)),IFERROR(INDEX('Гулик Е.Н.'!$F$2:$F$1000,MATCH(B48,'Гулик Е.Н.'!$B$2:$B$1000,0)),IFERROR(INDEX('Зобнина Е.Л.'!$F$2:$F$1000,MATCH(B48,'Зобнина Е.Л.'!$B$2:$B$1000,0)),IFERROR(INDEX('Мещанинов И.А.'!$F$2:$F$1000,MATCH(B48,'Мещанинов И.А.'!$B$2:$B$1000,0)),IFERROR(INDEX('Хабибуллин Р.Р.'!$F$2:$F$1000,MATCH(B48,'Хабибуллин Р.Р.'!$B$2:$B$1000,0)),""))))))</f>
        <v>0</v>
      </c>
      <c r="G48" s="13"/>
    </row>
    <row r="49" spans="1:7" x14ac:dyDescent="0.25">
      <c r="A49" s="9">
        <v>45615</v>
      </c>
      <c r="B49" s="10" t="s">
        <v>93</v>
      </c>
      <c r="C49" s="11" t="s">
        <v>94</v>
      </c>
      <c r="D49" s="12"/>
      <c r="E49" s="12" t="s">
        <v>14</v>
      </c>
      <c r="F49" s="13">
        <f>IFERROR(INDEX('Анисимова И.Д.'!$F$2:$F$1000,MATCH(B49,'Анисимова И.Д.'!$B$2:$B$1000,0)),IFERROR(INDEX('Брюхова Д.А.'!$F$2:$F$1000,MATCH(B49,'Брюхова Д.А.'!$B$2:$B$1000,0)),IFERROR(INDEX('Гулик Е.Н.'!$F$2:$F$1000,MATCH(B49,'Гулик Е.Н.'!$B$2:$B$1000,0)),IFERROR(INDEX('Зобнина Е.Л.'!$F$2:$F$1000,MATCH(B49,'Зобнина Е.Л.'!$B$2:$B$1000,0)),IFERROR(INDEX('Мещанинов И.А.'!$F$2:$F$1000,MATCH(B49,'Мещанинов И.А.'!$B$2:$B$1000,0)),IFERROR(INDEX('Хабибуллин Р.Р.'!$F$2:$F$1000,MATCH(B49,'Хабибуллин Р.Р.'!$B$2:$B$1000,0)),""))))))</f>
        <v>0</v>
      </c>
      <c r="G49" s="13"/>
    </row>
    <row r="50" spans="1:7" ht="24" x14ac:dyDescent="0.25">
      <c r="A50" s="9">
        <v>45644</v>
      </c>
      <c r="B50" s="10" t="s">
        <v>95</v>
      </c>
      <c r="C50" s="11" t="s">
        <v>45</v>
      </c>
      <c r="D50" s="12"/>
      <c r="E50" s="12" t="s">
        <v>14</v>
      </c>
      <c r="F50" s="13">
        <f>IFERROR(INDEX('Анисимова И.Д.'!$F$2:$F$1000,MATCH(B50,'Анисимова И.Д.'!$B$2:$B$1000,0)),IFERROR(INDEX('Брюхова Д.А.'!$F$2:$F$1000,MATCH(B50,'Брюхова Д.А.'!$B$2:$B$1000,0)),IFERROR(INDEX('Гулик Е.Н.'!$F$2:$F$1000,MATCH(B50,'Гулик Е.Н.'!$B$2:$B$1000,0)),IFERROR(INDEX('Зобнина Е.Л.'!$F$2:$F$1000,MATCH(B50,'Зобнина Е.Л.'!$B$2:$B$1000,0)),IFERROR(INDEX('Мещанинов И.А.'!$F$2:$F$1000,MATCH(B50,'Мещанинов И.А.'!$B$2:$B$1000,0)),IFERROR(INDEX('Хабибуллин Р.Р.'!$F$2:$F$1000,MATCH(B50,'Хабибуллин Р.Р.'!$B$2:$B$1000,0)),""))))))</f>
        <v>0</v>
      </c>
      <c r="G50" s="13"/>
    </row>
    <row r="51" spans="1:7" ht="24" x14ac:dyDescent="0.25">
      <c r="A51" s="9"/>
      <c r="B51" s="10" t="s">
        <v>96</v>
      </c>
      <c r="C51" s="11" t="s">
        <v>83</v>
      </c>
      <c r="D51" s="12"/>
      <c r="E51" s="12" t="s">
        <v>14</v>
      </c>
      <c r="F51" s="13">
        <f>IFERROR(INDEX('Анисимова И.Д.'!$F$2:$F$1000,MATCH(B51,'Анисимова И.Д.'!$B$2:$B$1000,0)),IFERROR(INDEX('Брюхова Д.А.'!$F$2:$F$1000,MATCH(B51,'Брюхова Д.А.'!$B$2:$B$1000,0)),IFERROR(INDEX('Гулик Е.Н.'!$F$2:$F$1000,MATCH(B51,'Гулик Е.Н.'!$B$2:$B$1000,0)),IFERROR(INDEX('Зобнина Е.Л.'!$F$2:$F$1000,MATCH(B51,'Зобнина Е.Л.'!$B$2:$B$1000,0)),IFERROR(INDEX('Мещанинов И.А.'!$F$2:$F$1000,MATCH(B51,'Мещанинов И.А.'!$B$2:$B$1000,0)),IFERROR(INDEX('Хабибуллин Р.Р.'!$F$2:$F$1000,MATCH(B51,'Хабибуллин Р.Р.'!$B$2:$B$1000,0)),""))))))</f>
        <v>0</v>
      </c>
      <c r="G51" s="13"/>
    </row>
    <row r="52" spans="1:7" x14ac:dyDescent="0.25">
      <c r="A52" s="9"/>
      <c r="B52" s="10" t="s">
        <v>97</v>
      </c>
      <c r="C52" s="11" t="s">
        <v>98</v>
      </c>
      <c r="D52" s="12"/>
      <c r="E52" s="12" t="s">
        <v>14</v>
      </c>
      <c r="F52" s="13">
        <f>IFERROR(INDEX('Анисимова И.Д.'!$F$2:$F$1000,MATCH(B52,'Анисимова И.Д.'!$B$2:$B$1000,0)),IFERROR(INDEX('Брюхова Д.А.'!$F$2:$F$1000,MATCH(B52,'Брюхова Д.А.'!$B$2:$B$1000,0)),IFERROR(INDEX('Гулик Е.Н.'!$F$2:$F$1000,MATCH(B52,'Гулик Е.Н.'!$B$2:$B$1000,0)),IFERROR(INDEX('Зобнина Е.Л.'!$F$2:$F$1000,MATCH(B52,'Зобнина Е.Л.'!$B$2:$B$1000,0)),IFERROR(INDEX('Мещанинов И.А.'!$F$2:$F$1000,MATCH(B52,'Мещанинов И.А.'!$B$2:$B$1000,0)),IFERROR(INDEX('Хабибуллин Р.Р.'!$F$2:$F$1000,MATCH(B52,'Хабибуллин Р.Р.'!$B$2:$B$1000,0)),""))))))</f>
        <v>0</v>
      </c>
      <c r="G52" s="13"/>
    </row>
    <row r="53" spans="1:7" ht="24" x14ac:dyDescent="0.25">
      <c r="A53" s="9"/>
      <c r="B53" s="10" t="s">
        <v>99</v>
      </c>
      <c r="C53" s="11" t="s">
        <v>119</v>
      </c>
      <c r="D53" s="12"/>
      <c r="E53" s="12" t="s">
        <v>14</v>
      </c>
      <c r="F53" s="13">
        <f>IFERROR(INDEX('Анисимова И.Д.'!$F$2:$F$1000,MATCH(B53,'Анисимова И.Д.'!$B$2:$B$1000,0)),IFERROR(INDEX('Брюхова Д.А.'!$F$2:$F$1000,MATCH(B53,'Брюхова Д.А.'!$B$2:$B$1000,0)),IFERROR(INDEX('Гулик Е.Н.'!$F$2:$F$1000,MATCH(B53,'Гулик Е.Н.'!$B$2:$B$1000,0)),IFERROR(INDEX('Зобнина Е.Л.'!$F$2:$F$1000,MATCH(B53,'Зобнина Е.Л.'!$B$2:$B$1000,0)),IFERROR(INDEX('Мещанинов И.А.'!$F$2:$F$1000,MATCH(B53,'Мещанинов И.А.'!$B$2:$B$1000,0)),IFERROR(INDEX('Хабибуллин Р.Р.'!$F$2:$F$1000,MATCH(B53,'Хабибуллин Р.Р.'!$B$2:$B$1000,0)),""))))))</f>
        <v>0</v>
      </c>
      <c r="G53" s="13"/>
    </row>
    <row r="54" spans="1:7" x14ac:dyDescent="0.25">
      <c r="A54" s="9">
        <v>45588</v>
      </c>
      <c r="B54" s="10" t="s">
        <v>100</v>
      </c>
      <c r="C54" s="11" t="s">
        <v>33</v>
      </c>
      <c r="D54" s="12"/>
      <c r="E54" s="12" t="s">
        <v>11</v>
      </c>
      <c r="F54" s="13" t="str">
        <f>IFERROR(INDEX('Анисимова И.Д.'!$F$2:$F$1000,MATCH(B54,'Анисимова И.Д.'!$B$2:$B$1000,0)),IFERROR(INDEX('Брюхова Д.А.'!$F$2:$F$1000,MATCH(B54,'Брюхова Д.А.'!$B$2:$B$1000,0)),IFERROR(INDEX('Гулик Е.Н.'!$F$2:$F$1000,MATCH(B54,'Гулик Е.Н.'!$B$2:$B$1000,0)),IFERROR(INDEX('Зобнина Е.Л.'!$F$2:$F$1000,MATCH(B54,'Зобнина Е.Л.'!$B$2:$B$1000,0)),IFERROR(INDEX('Мещанинов И.А.'!$F$2:$F$1000,MATCH(B54,'Мещанинов И.А.'!$B$2:$B$1000,0)),IFERROR(INDEX('Хабибуллин Р.Р.'!$F$2:$F$1000,MATCH(B54,'Хабибуллин Р.Р.'!$B$2:$B$1000,0)),""))))))</f>
        <v>Выполнено</v>
      </c>
      <c r="G54" s="13"/>
    </row>
    <row r="55" spans="1:7" x14ac:dyDescent="0.25">
      <c r="A55" s="9"/>
      <c r="B55" s="10" t="s">
        <v>101</v>
      </c>
      <c r="C55" s="11" t="s">
        <v>55</v>
      </c>
      <c r="D55" s="12"/>
      <c r="E55" s="12" t="s">
        <v>11</v>
      </c>
      <c r="F55" s="13" t="str">
        <f>IFERROR(INDEX('Анисимова И.Д.'!$F$2:$F$1000,MATCH(B55,'Анисимова И.Д.'!$B$2:$B$1000,0)),IFERROR(INDEX('Брюхова Д.А.'!$F$2:$F$1000,MATCH(B55,'Брюхова Д.А.'!$B$2:$B$1000,0)),IFERROR(INDEX('Гулик Е.Н.'!$F$2:$F$1000,MATCH(B55,'Гулик Е.Н.'!$B$2:$B$1000,0)),IFERROR(INDEX('Зобнина Е.Л.'!$F$2:$F$1000,MATCH(B55,'Зобнина Е.Л.'!$B$2:$B$1000,0)),IFERROR(INDEX('Мещанинов И.А.'!$F$2:$F$1000,MATCH(B55,'Мещанинов И.А.'!$B$2:$B$1000,0)),IFERROR(INDEX('Хабибуллин Р.Р.'!$F$2:$F$1000,MATCH(B55,'Хабибуллин Р.Р.'!$B$2:$B$1000,0)),""))))))</f>
        <v>Выполнено</v>
      </c>
      <c r="G55" s="13"/>
    </row>
    <row r="56" spans="1:7" ht="24" x14ac:dyDescent="0.25">
      <c r="A56" s="9"/>
      <c r="B56" s="10" t="s">
        <v>102</v>
      </c>
      <c r="C56" s="11" t="s">
        <v>119</v>
      </c>
      <c r="D56" s="12"/>
      <c r="E56" s="12" t="s">
        <v>11</v>
      </c>
      <c r="F56" s="13" t="str">
        <f>IFERROR(INDEX('Анисимова И.Д.'!$F$2:$F$1000,MATCH(B56,'Анисимова И.Д.'!$B$2:$B$1000,0)),IFERROR(INDEX('Брюхова Д.А.'!$F$2:$F$1000,MATCH(B56,'Брюхова Д.А.'!$B$2:$B$1000,0)),IFERROR(INDEX('Гулик Е.Н.'!$F$2:$F$1000,MATCH(B56,'Гулик Е.Н.'!$B$2:$B$1000,0)),IFERROR(INDEX('Зобнина Е.Л.'!$F$2:$F$1000,MATCH(B56,'Зобнина Е.Л.'!$B$2:$B$1000,0)),IFERROR(INDEX('Мещанинов И.А.'!$F$2:$F$1000,MATCH(B56,'Мещанинов И.А.'!$B$2:$B$1000,0)),IFERROR(INDEX('Хабибуллин Р.Р.'!$F$2:$F$1000,MATCH(B56,'Хабибуллин Р.Р.'!$B$2:$B$1000,0)),""))))))</f>
        <v>Выполнено</v>
      </c>
      <c r="G56" s="13"/>
    </row>
    <row r="57" spans="1:7" x14ac:dyDescent="0.25">
      <c r="A57" s="9">
        <v>45602</v>
      </c>
      <c r="B57" s="10" t="s">
        <v>103</v>
      </c>
      <c r="C57" s="11" t="s">
        <v>104</v>
      </c>
      <c r="D57" s="12"/>
      <c r="E57" s="12" t="s">
        <v>11</v>
      </c>
      <c r="F57" s="13" t="str">
        <f>IFERROR(INDEX('Анисимова И.Д.'!$F$2:$F$1000,MATCH(B57,'Анисимова И.Д.'!$B$2:$B$1000,0)),IFERROR(INDEX('Брюхова Д.А.'!$F$2:$F$1000,MATCH(B57,'Брюхова Д.А.'!$B$2:$B$1000,0)),IFERROR(INDEX('Гулик Е.Н.'!$F$2:$F$1000,MATCH(B57,'Гулик Е.Н.'!$B$2:$B$1000,0)),IFERROR(INDEX('Зобнина Е.Л.'!$F$2:$F$1000,MATCH(B57,'Зобнина Е.Л.'!$B$2:$B$1000,0)),IFERROR(INDEX('Мещанинов И.А.'!$F$2:$F$1000,MATCH(B57,'Мещанинов И.А.'!$B$2:$B$1000,0)),IFERROR(INDEX('Хабибуллин Р.Р.'!$F$2:$F$1000,MATCH(B57,'Хабибуллин Р.Р.'!$B$2:$B$1000,0)),""))))))</f>
        <v>В работе</v>
      </c>
      <c r="G57" s="13"/>
    </row>
    <row r="58" spans="1:7" ht="24" x14ac:dyDescent="0.25">
      <c r="A58" s="9"/>
      <c r="B58" s="10" t="s">
        <v>105</v>
      </c>
      <c r="C58" s="11" t="s">
        <v>31</v>
      </c>
      <c r="D58" s="12"/>
      <c r="E58" s="12" t="s">
        <v>11</v>
      </c>
      <c r="F58" s="13">
        <f>IFERROR(INDEX('Анисимова И.Д.'!$F$2:$F$1000,MATCH(B58,'Анисимова И.Д.'!$B$2:$B$1000,0)),IFERROR(INDEX('Брюхова Д.А.'!$F$2:$F$1000,MATCH(B58,'Брюхова Д.А.'!$B$2:$B$1000,0)),IFERROR(INDEX('Гулик Е.Н.'!$F$2:$F$1000,MATCH(B58,'Гулик Е.Н.'!$B$2:$B$1000,0)),IFERROR(INDEX('Зобнина Е.Л.'!$F$2:$F$1000,MATCH(B58,'Зобнина Е.Л.'!$B$2:$B$1000,0)),IFERROR(INDEX('Мещанинов И.А.'!$F$2:$F$1000,MATCH(B58,'Мещанинов И.А.'!$B$2:$B$1000,0)),IFERROR(INDEX('Хабибуллин Р.Р.'!$F$2:$F$1000,MATCH(B58,'Хабибуллин Р.Р.'!$B$2:$B$1000,0)),""))))))</f>
        <v>0</v>
      </c>
      <c r="G58" s="13"/>
    </row>
    <row r="59" spans="1:7" x14ac:dyDescent="0.25">
      <c r="A59" s="9"/>
      <c r="B59" s="10" t="s">
        <v>106</v>
      </c>
      <c r="C59" s="11"/>
      <c r="D59" s="12"/>
      <c r="E59" s="12" t="s">
        <v>11</v>
      </c>
      <c r="F59" s="13">
        <f>IFERROR(INDEX('Анисимова И.Д.'!$F$2:$F$1000,MATCH(B59,'Анисимова И.Д.'!$B$2:$B$1000,0)),IFERROR(INDEX('Брюхова Д.А.'!$F$2:$F$1000,MATCH(B59,'Брюхова Д.А.'!$B$2:$B$1000,0)),IFERROR(INDEX('Гулик Е.Н.'!$F$2:$F$1000,MATCH(B59,'Гулик Е.Н.'!$B$2:$B$1000,0)),IFERROR(INDEX('Зобнина Е.Л.'!$F$2:$F$1000,MATCH(B59,'Зобнина Е.Л.'!$B$2:$B$1000,0)),IFERROR(INDEX('Мещанинов И.А.'!$F$2:$F$1000,MATCH(B59,'Мещанинов И.А.'!$B$2:$B$1000,0)),IFERROR(INDEX('Хабибуллин Р.Р.'!$F$2:$F$1000,MATCH(B59,'Хабибуллин Р.Р.'!$B$2:$B$1000,0)),""))))))</f>
        <v>0</v>
      </c>
      <c r="G59" s="13"/>
    </row>
    <row r="60" spans="1:7" x14ac:dyDescent="0.25">
      <c r="A60" s="9"/>
      <c r="B60" s="10" t="s">
        <v>107</v>
      </c>
      <c r="C60" s="11" t="s">
        <v>108</v>
      </c>
      <c r="D60" s="12"/>
      <c r="E60" s="12" t="s">
        <v>11</v>
      </c>
      <c r="F60" s="13">
        <f>IFERROR(INDEX('Анисимова И.Д.'!$F$2:$F$1000,MATCH(B60,'Анисимова И.Д.'!$B$2:$B$1000,0)),IFERROR(INDEX('Брюхова Д.А.'!$F$2:$F$1000,MATCH(B60,'Брюхова Д.А.'!$B$2:$B$1000,0)),IFERROR(INDEX('Гулик Е.Н.'!$F$2:$F$1000,MATCH(B60,'Гулик Е.Н.'!$B$2:$B$1000,0)),IFERROR(INDEX('Зобнина Е.Л.'!$F$2:$F$1000,MATCH(B60,'Зобнина Е.Л.'!$B$2:$B$1000,0)),IFERROR(INDEX('Мещанинов И.А.'!$F$2:$F$1000,MATCH(B60,'Мещанинов И.А.'!$B$2:$B$1000,0)),IFERROR(INDEX('Хабибуллин Р.Р.'!$F$2:$F$1000,MATCH(B60,'Хабибуллин Р.Р.'!$B$2:$B$1000,0)),""))))))</f>
        <v>0</v>
      </c>
      <c r="G60" s="13"/>
    </row>
    <row r="61" spans="1:7" ht="24" x14ac:dyDescent="0.25">
      <c r="A61" s="9">
        <v>45607</v>
      </c>
      <c r="B61" s="10" t="s">
        <v>109</v>
      </c>
      <c r="C61" s="11" t="s">
        <v>110</v>
      </c>
      <c r="D61" s="12"/>
      <c r="E61" s="12" t="s">
        <v>11</v>
      </c>
      <c r="F61" s="13">
        <f>IFERROR(INDEX('Анисимова И.Д.'!$F$2:$F$1000,MATCH(B61,'Анисимова И.Д.'!$B$2:$B$1000,0)),IFERROR(INDEX('Брюхова Д.А.'!$F$2:$F$1000,MATCH(B61,'Брюхова Д.А.'!$B$2:$B$1000,0)),IFERROR(INDEX('Гулик Е.Н.'!$F$2:$F$1000,MATCH(B61,'Гулик Е.Н.'!$B$2:$B$1000,0)),IFERROR(INDEX('Зобнина Е.Л.'!$F$2:$F$1000,MATCH(B61,'Зобнина Е.Л.'!$B$2:$B$1000,0)),IFERROR(INDEX('Мещанинов И.А.'!$F$2:$F$1000,MATCH(B61,'Мещанинов И.А.'!$B$2:$B$1000,0)),IFERROR(INDEX('Хабибуллин Р.Р.'!$F$2:$F$1000,MATCH(B61,'Хабибуллин Р.Р.'!$B$2:$B$1000,0)),""))))))</f>
        <v>0</v>
      </c>
      <c r="G61" s="13"/>
    </row>
    <row r="62" spans="1:7" x14ac:dyDescent="0.25">
      <c r="A62" s="9">
        <v>45603</v>
      </c>
      <c r="B62" s="10" t="s">
        <v>111</v>
      </c>
      <c r="C62" s="11" t="s">
        <v>112</v>
      </c>
      <c r="D62" s="12"/>
      <c r="E62" s="12" t="s">
        <v>11</v>
      </c>
      <c r="F62" s="13">
        <f>IFERROR(INDEX('Анисимова И.Д.'!$F$2:$F$1000,MATCH(B62,'Анисимова И.Д.'!$B$2:$B$1000,0)),IFERROR(INDEX('Брюхова Д.А.'!$F$2:$F$1000,MATCH(B62,'Брюхова Д.А.'!$B$2:$B$1000,0)),IFERROR(INDEX('Гулик Е.Н.'!$F$2:$F$1000,MATCH(B62,'Гулик Е.Н.'!$B$2:$B$1000,0)),IFERROR(INDEX('Зобнина Е.Л.'!$F$2:$F$1000,MATCH(B62,'Зобнина Е.Л.'!$B$2:$B$1000,0)),IFERROR(INDEX('Мещанинов И.А.'!$F$2:$F$1000,MATCH(B62,'Мещанинов И.А.'!$B$2:$B$1000,0)),IFERROR(INDEX('Хабибуллин Р.Р.'!$F$2:$F$1000,MATCH(B62,'Хабибуллин Р.Р.'!$B$2:$B$1000,0)),""))))))</f>
        <v>0</v>
      </c>
      <c r="G62" s="13"/>
    </row>
    <row r="63" spans="1:7" ht="24" x14ac:dyDescent="0.25">
      <c r="A63" s="9">
        <v>45614</v>
      </c>
      <c r="B63" s="10" t="s">
        <v>113</v>
      </c>
      <c r="C63" s="11" t="s">
        <v>114</v>
      </c>
      <c r="D63" s="12"/>
      <c r="E63" s="12" t="s">
        <v>11</v>
      </c>
      <c r="F63" s="13">
        <f>IFERROR(INDEX('Анисимова И.Д.'!$F$2:$F$1000,MATCH(B63,'Анисимова И.Д.'!$B$2:$B$1000,0)),IFERROR(INDEX('Брюхова Д.А.'!$F$2:$F$1000,MATCH(B63,'Брюхова Д.А.'!$B$2:$B$1000,0)),IFERROR(INDEX('Гулик Е.Н.'!$F$2:$F$1000,MATCH(B63,'Гулик Е.Н.'!$B$2:$B$1000,0)),IFERROR(INDEX('Зобнина Е.Л.'!$F$2:$F$1000,MATCH(B63,'Зобнина Е.Л.'!$B$2:$B$1000,0)),IFERROR(INDEX('Мещанинов И.А.'!$F$2:$F$1000,MATCH(B63,'Мещанинов И.А.'!$B$2:$B$1000,0)),IFERROR(INDEX('Хабибуллин Р.Р.'!$F$2:$F$1000,MATCH(B63,'Хабибуллин Р.Р.'!$B$2:$B$1000,0)),""))))))</f>
        <v>0</v>
      </c>
      <c r="G63" s="13"/>
    </row>
    <row r="64" spans="1:7" ht="24" x14ac:dyDescent="0.25">
      <c r="A64" s="9">
        <v>45615</v>
      </c>
      <c r="B64" s="10" t="s">
        <v>115</v>
      </c>
      <c r="C64" s="11" t="s">
        <v>116</v>
      </c>
      <c r="D64" s="12"/>
      <c r="E64" s="12" t="s">
        <v>11</v>
      </c>
      <c r="F64" s="13">
        <f>IFERROR(INDEX('Анисимова И.Д.'!$F$2:$F$1000,MATCH(B64,'Анисимова И.Д.'!$B$2:$B$1000,0)),IFERROR(INDEX('Брюхова Д.А.'!$F$2:$F$1000,MATCH(B64,'Брюхова Д.А.'!$B$2:$B$1000,0)),IFERROR(INDEX('Гулик Е.Н.'!$F$2:$F$1000,MATCH(B64,'Гулик Е.Н.'!$B$2:$B$1000,0)),IFERROR(INDEX('Зобнина Е.Л.'!$F$2:$F$1000,MATCH(B64,'Зобнина Е.Л.'!$B$2:$B$1000,0)),IFERROR(INDEX('Мещанинов И.А.'!$F$2:$F$1000,MATCH(B64,'Мещанинов И.А.'!$B$2:$B$1000,0)),IFERROR(INDEX('Хабибуллин Р.Р.'!$F$2:$F$1000,MATCH(B64,'Хабибуллин Р.Р.'!$B$2:$B$1000,0)),""))))))</f>
        <v>0</v>
      </c>
      <c r="G64" s="13"/>
    </row>
    <row r="65" spans="1:7" x14ac:dyDescent="0.25">
      <c r="A65" s="9">
        <v>45616</v>
      </c>
      <c r="B65" s="10" t="s">
        <v>117</v>
      </c>
      <c r="C65" s="11" t="s">
        <v>75</v>
      </c>
      <c r="D65" s="12"/>
      <c r="E65" s="12" t="s">
        <v>11</v>
      </c>
      <c r="F65" s="13">
        <f>IFERROR(INDEX('Анисимова И.Д.'!$F$2:$F$1000,MATCH(B65,'Анисимова И.Д.'!$B$2:$B$1000,0)),IFERROR(INDEX('Брюхова Д.А.'!$F$2:$F$1000,MATCH(B65,'Брюхова Д.А.'!$B$2:$B$1000,0)),IFERROR(INDEX('Гулик Е.Н.'!$F$2:$F$1000,MATCH(B65,'Гулик Е.Н.'!$B$2:$B$1000,0)),IFERROR(INDEX('Зобнина Е.Л.'!$F$2:$F$1000,MATCH(B65,'Зобнина Е.Л.'!$B$2:$B$1000,0)),IFERROR(INDEX('Мещанинов И.А.'!$F$2:$F$1000,MATCH(B65,'Мещанинов И.А.'!$B$2:$B$1000,0)),IFERROR(INDEX('Хабибуллин Р.Р.'!$F$2:$F$1000,MATCH(B65,'Хабибуллин Р.Р.'!$B$2:$B$1000,0)),""))))))</f>
        <v>0</v>
      </c>
      <c r="G65" s="13"/>
    </row>
    <row r="66" spans="1:7" ht="24" x14ac:dyDescent="0.25">
      <c r="A66" s="9">
        <v>45618</v>
      </c>
      <c r="B66" s="10" t="s">
        <v>8</v>
      </c>
      <c r="C66" s="11" t="s">
        <v>31</v>
      </c>
      <c r="D66" s="12"/>
      <c r="E66" s="12" t="s">
        <v>11</v>
      </c>
      <c r="F66" s="13">
        <f>IFERROR(INDEX('Анисимова И.Д.'!$F$2:$F$1000,MATCH(B66,'Анисимова И.Д.'!$B$2:$B$1000,0)),IFERROR(INDEX('Брюхова Д.А.'!$F$2:$F$1000,MATCH(B66,'Брюхова Д.А.'!$B$2:$B$1000,0)),IFERROR(INDEX('Гулик Е.Н.'!$F$2:$F$1000,MATCH(B66,'Гулик Е.Н.'!$B$2:$B$1000,0)),IFERROR(INDEX('Зобнина Е.Л.'!$F$2:$F$1000,MATCH(B66,'Зобнина Е.Л.'!$B$2:$B$1000,0)),IFERROR(INDEX('Мещанинов И.А.'!$F$2:$F$1000,MATCH(B66,'Мещанинов И.А.'!$B$2:$B$1000,0)),IFERROR(INDEX('Хабибуллин Р.Р.'!$F$2:$F$1000,MATCH(B66,'Хабибуллин Р.Р.'!$B$2:$B$1000,0)),""))))))</f>
        <v>0</v>
      </c>
      <c r="G66" s="13"/>
    </row>
    <row r="67" spans="1:7" ht="24" x14ac:dyDescent="0.25">
      <c r="A67" s="9">
        <v>45617</v>
      </c>
      <c r="B67" s="10" t="s">
        <v>118</v>
      </c>
      <c r="C67" s="11" t="s">
        <v>41</v>
      </c>
      <c r="D67" s="12"/>
      <c r="E67" s="12" t="s">
        <v>11</v>
      </c>
      <c r="F67" s="13">
        <f>IFERROR(INDEX('Анисимова И.Д.'!$F$2:$F$1000,MATCH(B67,'Анисимова И.Д.'!$B$2:$B$1000,0)),IFERROR(INDEX('Брюхова Д.А.'!$F$2:$F$1000,MATCH(B67,'Брюхова Д.А.'!$B$2:$B$1000,0)),IFERROR(INDEX('Гулик Е.Н.'!$F$2:$F$1000,MATCH(B67,'Гулик Е.Н.'!$B$2:$B$1000,0)),IFERROR(INDEX('Зобнина Е.Л.'!$F$2:$F$1000,MATCH(B67,'Зобнина Е.Л.'!$B$2:$B$1000,0)),IFERROR(INDEX('Мещанинов И.А.'!$F$2:$F$1000,MATCH(B67,'Мещанинов И.А.'!$B$2:$B$1000,0)),IFERROR(INDEX('Хабибуллин Р.Р.'!$F$2:$F$1000,MATCH(B67,'Хабибуллин Р.Р.'!$B$2:$B$1000,0)),""))))))</f>
        <v>0</v>
      </c>
      <c r="G67" s="13"/>
    </row>
    <row r="68" spans="1:7" ht="36" x14ac:dyDescent="0.25">
      <c r="A68" s="9">
        <v>45621</v>
      </c>
      <c r="B68" s="10" t="s">
        <v>120</v>
      </c>
      <c r="C68" s="11" t="s">
        <v>121</v>
      </c>
      <c r="D68" s="12"/>
      <c r="E68" s="12"/>
      <c r="F68" s="13" t="str">
        <f>IFERROR(INDEX('Анисимова И.Д.'!$F$2:$F$1000,MATCH(B68,'Анисимова И.Д.'!$B$2:$B$1000,0)),IFERROR(INDEX('Брюхова Д.А.'!$F$2:$F$1000,MATCH(B68,'Брюхова Д.А.'!$B$2:$B$1000,0)),IFERROR(INDEX('Гулик Е.Н.'!$F$2:$F$1000,MATCH(B68,'Гулик Е.Н.'!$B$2:$B$1000,0)),IFERROR(INDEX('Зобнина Е.Л.'!$F$2:$F$1000,MATCH(B68,'Зобнина Е.Л.'!$B$2:$B$1000,0)),IFERROR(INDEX('Мещанинов И.А.'!$F$2:$F$1000,MATCH(B68,'Мещанинов И.А.'!$B$2:$B$1000,0)),IFERROR(INDEX('Хабибуллин Р.Р.'!$F$2:$F$1000,MATCH(B68,'Хабибуллин Р.Р.'!$B$2:$B$1000,0)),""))))))</f>
        <v/>
      </c>
      <c r="G68" s="13"/>
    </row>
    <row r="69" spans="1:7" ht="24" x14ac:dyDescent="0.25">
      <c r="A69" s="9">
        <v>45622</v>
      </c>
      <c r="B69" s="10" t="s">
        <v>122</v>
      </c>
      <c r="C69" s="11" t="s">
        <v>119</v>
      </c>
      <c r="D69" s="12"/>
      <c r="E69" s="12"/>
      <c r="F69" s="13" t="str">
        <f>IFERROR(INDEX('Анисимова И.Д.'!$F$2:$F$1000,MATCH(B69,'Анисимова И.Д.'!$B$2:$B$1000,0)),IFERROR(INDEX('Брюхова Д.А.'!$F$2:$F$1000,MATCH(B69,'Брюхова Д.А.'!$B$2:$B$1000,0)),IFERROR(INDEX('Гулик Е.Н.'!$F$2:$F$1000,MATCH(B69,'Гулик Е.Н.'!$B$2:$B$1000,0)),IFERROR(INDEX('Зобнина Е.Л.'!$F$2:$F$1000,MATCH(B69,'Зобнина Е.Л.'!$B$2:$B$1000,0)),IFERROR(INDEX('Мещанинов И.А.'!$F$2:$F$1000,MATCH(B69,'Мещанинов И.А.'!$B$2:$B$1000,0)),IFERROR(INDEX('Хабибуллин Р.Р.'!$F$2:$F$1000,MATCH(B69,'Хабибуллин Р.Р.'!$B$2:$B$1000,0)),""))))))</f>
        <v/>
      </c>
      <c r="G69" s="13"/>
    </row>
    <row r="70" spans="1:7" x14ac:dyDescent="0.25">
      <c r="A70" s="9"/>
      <c r="B70" s="10"/>
      <c r="C70" s="12"/>
      <c r="D70" s="12"/>
      <c r="E70" s="12"/>
      <c r="F70" s="13"/>
      <c r="G70" s="13"/>
    </row>
    <row r="71" spans="1:7" x14ac:dyDescent="0.25">
      <c r="A71" s="9"/>
      <c r="B71" s="10"/>
      <c r="C71" s="12"/>
      <c r="D71" s="12"/>
      <c r="E71" s="12"/>
      <c r="F71" s="13"/>
      <c r="G71" s="13"/>
    </row>
    <row r="72" spans="1:7" x14ac:dyDescent="0.25">
      <c r="A72" s="9"/>
      <c r="B72" s="10"/>
      <c r="C72" s="12"/>
      <c r="D72" s="12"/>
      <c r="E72" s="12"/>
      <c r="F72" s="13"/>
      <c r="G72" s="13"/>
    </row>
    <row r="73" spans="1:7" x14ac:dyDescent="0.25">
      <c r="A73" s="9"/>
      <c r="B73" s="10"/>
      <c r="C73" s="12"/>
      <c r="D73" s="12"/>
      <c r="E73" s="12"/>
      <c r="F73" s="13"/>
      <c r="G73" s="13"/>
    </row>
    <row r="74" spans="1:7" x14ac:dyDescent="0.25">
      <c r="A74" s="9"/>
      <c r="B74" s="10"/>
      <c r="C74" s="12"/>
      <c r="D74" s="12"/>
      <c r="E74" s="12"/>
      <c r="F74" s="13"/>
      <c r="G74" s="13"/>
    </row>
    <row r="75" spans="1:7" x14ac:dyDescent="0.25">
      <c r="A75" s="9"/>
      <c r="B75" s="10"/>
      <c r="C75" s="12"/>
      <c r="D75" s="12"/>
      <c r="E75" s="12"/>
      <c r="F75" s="13"/>
      <c r="G75" s="13"/>
    </row>
    <row r="76" spans="1:7" x14ac:dyDescent="0.25">
      <c r="A76" s="9"/>
      <c r="B76" s="10"/>
      <c r="C76" s="12"/>
      <c r="D76" s="12"/>
      <c r="E76" s="12"/>
      <c r="F76" s="13"/>
      <c r="G76" s="13"/>
    </row>
    <row r="77" spans="1:7" x14ac:dyDescent="0.25">
      <c r="A77" s="9"/>
      <c r="B77" s="10"/>
      <c r="C77" s="12"/>
      <c r="D77" s="12"/>
      <c r="E77" s="12"/>
      <c r="F77" s="13"/>
      <c r="G77" s="13"/>
    </row>
    <row r="78" spans="1:7" x14ac:dyDescent="0.25">
      <c r="A78" s="9"/>
      <c r="B78" s="10"/>
      <c r="C78" s="12"/>
      <c r="D78" s="12"/>
      <c r="E78" s="12"/>
      <c r="F78" s="13"/>
      <c r="G78" s="13"/>
    </row>
    <row r="79" spans="1:7" x14ac:dyDescent="0.25">
      <c r="A79" s="9"/>
      <c r="B79" s="10"/>
      <c r="C79" s="12"/>
      <c r="D79" s="12"/>
      <c r="E79" s="12"/>
      <c r="F79" s="13"/>
      <c r="G79" s="13"/>
    </row>
    <row r="80" spans="1:7" x14ac:dyDescent="0.25">
      <c r="A80" s="9"/>
      <c r="B80" s="10"/>
      <c r="C80" s="12"/>
      <c r="D80" s="12"/>
      <c r="E80" s="12"/>
      <c r="F80" s="13"/>
      <c r="G80" s="13"/>
    </row>
    <row r="81" spans="1:7" x14ac:dyDescent="0.25">
      <c r="A81" s="9"/>
      <c r="B81" s="10"/>
      <c r="C81" s="12"/>
      <c r="D81" s="12"/>
      <c r="E81" s="12"/>
      <c r="F81" s="13"/>
      <c r="G81" s="13"/>
    </row>
    <row r="82" spans="1:7" x14ac:dyDescent="0.25">
      <c r="A82" s="9"/>
      <c r="B82" s="10"/>
      <c r="C82" s="12"/>
      <c r="D82" s="12"/>
      <c r="E82" s="12"/>
      <c r="F82" s="13"/>
      <c r="G82" s="13"/>
    </row>
    <row r="83" spans="1:7" x14ac:dyDescent="0.25">
      <c r="A83" s="9"/>
      <c r="B83" s="10"/>
      <c r="C83" s="12"/>
      <c r="D83" s="12"/>
      <c r="E83" s="12"/>
      <c r="F83" s="13"/>
      <c r="G83" s="13"/>
    </row>
    <row r="84" spans="1:7" x14ac:dyDescent="0.25">
      <c r="A84" s="9"/>
      <c r="B84" s="10"/>
      <c r="C84" s="12"/>
      <c r="D84" s="12"/>
      <c r="E84" s="12"/>
      <c r="F84" s="13"/>
      <c r="G84" s="13"/>
    </row>
    <row r="85" spans="1:7" x14ac:dyDescent="0.25">
      <c r="A85" s="9"/>
      <c r="B85" s="10"/>
      <c r="C85" s="12"/>
      <c r="D85" s="12"/>
      <c r="E85" s="12"/>
      <c r="F85" s="13"/>
      <c r="G85" s="13"/>
    </row>
    <row r="86" spans="1:7" x14ac:dyDescent="0.25">
      <c r="A86" s="9"/>
      <c r="B86" s="10"/>
      <c r="C86" s="12"/>
      <c r="D86" s="12"/>
      <c r="E86" s="12"/>
      <c r="F86" s="13"/>
      <c r="G86" s="13"/>
    </row>
    <row r="87" spans="1:7" x14ac:dyDescent="0.25">
      <c r="A87" s="9"/>
      <c r="B87" s="10"/>
      <c r="C87" s="12"/>
      <c r="D87" s="12"/>
      <c r="E87" s="12"/>
      <c r="F87" s="13"/>
      <c r="G87" s="13"/>
    </row>
    <row r="88" spans="1:7" x14ac:dyDescent="0.25">
      <c r="A88" s="9"/>
      <c r="B88" s="10"/>
      <c r="C88" s="12"/>
      <c r="D88" s="12"/>
      <c r="E88" s="12"/>
      <c r="F88" s="13"/>
      <c r="G88" s="13"/>
    </row>
    <row r="89" spans="1:7" x14ac:dyDescent="0.25">
      <c r="A89" s="9"/>
      <c r="B89" s="10"/>
      <c r="C89" s="12"/>
      <c r="D89" s="12"/>
      <c r="E89" s="12"/>
      <c r="F89" s="13"/>
      <c r="G89" s="13"/>
    </row>
    <row r="90" spans="1:7" x14ac:dyDescent="0.25">
      <c r="A90" s="9"/>
      <c r="B90" s="10"/>
      <c r="C90" s="12"/>
      <c r="D90" s="12"/>
      <c r="E90" s="12"/>
      <c r="F90" s="13"/>
      <c r="G90" s="13"/>
    </row>
    <row r="91" spans="1:7" x14ac:dyDescent="0.25">
      <c r="A91" s="9"/>
      <c r="B91" s="10"/>
      <c r="C91" s="12"/>
      <c r="D91" s="12"/>
      <c r="E91" s="12"/>
      <c r="F91" s="13"/>
      <c r="G91" s="13"/>
    </row>
    <row r="92" spans="1:7" x14ac:dyDescent="0.25">
      <c r="A92" s="9"/>
      <c r="B92" s="10"/>
      <c r="C92" s="12"/>
      <c r="D92" s="12"/>
      <c r="E92" s="12"/>
      <c r="F92" s="13"/>
      <c r="G92" s="13"/>
    </row>
    <row r="93" spans="1:7" x14ac:dyDescent="0.25">
      <c r="A93" s="9"/>
      <c r="B93" s="10"/>
      <c r="C93" s="12"/>
      <c r="D93" s="12"/>
      <c r="E93" s="12"/>
      <c r="F93" s="13"/>
      <c r="G93" s="13"/>
    </row>
    <row r="94" spans="1:7" x14ac:dyDescent="0.25">
      <c r="A94" s="9"/>
      <c r="B94" s="10"/>
      <c r="C94" s="12"/>
      <c r="D94" s="12"/>
      <c r="E94" s="12"/>
      <c r="F94" s="13"/>
      <c r="G94" s="13"/>
    </row>
    <row r="95" spans="1:7" x14ac:dyDescent="0.25">
      <c r="A95" s="9"/>
      <c r="B95" s="10"/>
      <c r="C95" s="12"/>
      <c r="D95" s="12"/>
      <c r="E95" s="12"/>
      <c r="F95" s="13"/>
      <c r="G95" s="13"/>
    </row>
    <row r="96" spans="1:7" x14ac:dyDescent="0.25">
      <c r="A96" s="9"/>
      <c r="B96" s="10"/>
      <c r="C96" s="12"/>
      <c r="D96" s="12"/>
      <c r="E96" s="12"/>
      <c r="F96" s="13"/>
      <c r="G96" s="13"/>
    </row>
    <row r="97" spans="1:7" x14ac:dyDescent="0.25">
      <c r="A97" s="9"/>
      <c r="B97" s="10"/>
      <c r="C97" s="12"/>
      <c r="D97" s="12"/>
      <c r="E97" s="12"/>
      <c r="F97" s="13"/>
      <c r="G97" s="13"/>
    </row>
    <row r="98" spans="1:7" x14ac:dyDescent="0.25">
      <c r="A98" s="9"/>
      <c r="B98" s="10"/>
      <c r="C98" s="12"/>
      <c r="D98" s="12"/>
      <c r="E98" s="12"/>
      <c r="F98" s="13"/>
      <c r="G98" s="13"/>
    </row>
    <row r="99" spans="1:7" x14ac:dyDescent="0.25">
      <c r="A99" s="9"/>
      <c r="B99" s="10"/>
      <c r="C99" s="12"/>
      <c r="D99" s="12"/>
      <c r="E99" s="12"/>
      <c r="F99" s="13"/>
      <c r="G99" s="13"/>
    </row>
    <row r="100" spans="1:7" x14ac:dyDescent="0.25">
      <c r="A100" s="9"/>
      <c r="B100" s="10"/>
      <c r="C100" s="12"/>
      <c r="D100" s="12"/>
      <c r="E100" s="12"/>
      <c r="F100" s="13"/>
      <c r="G100" s="13"/>
    </row>
    <row r="101" spans="1:7" x14ac:dyDescent="0.25">
      <c r="A101" s="9"/>
      <c r="B101" s="10"/>
      <c r="C101" s="12"/>
      <c r="D101" s="12"/>
      <c r="E101" s="12"/>
      <c r="F101" s="13"/>
      <c r="G101" s="13"/>
    </row>
    <row r="102" spans="1:7" x14ac:dyDescent="0.25">
      <c r="A102" s="9"/>
      <c r="B102" s="10"/>
      <c r="C102" s="12"/>
      <c r="D102" s="12"/>
      <c r="E102" s="12"/>
      <c r="F102" s="13"/>
      <c r="G102" s="13"/>
    </row>
    <row r="103" spans="1:7" x14ac:dyDescent="0.25">
      <c r="A103" s="9"/>
      <c r="B103" s="10"/>
      <c r="C103" s="12"/>
      <c r="D103" s="12"/>
      <c r="E103" s="12"/>
      <c r="F103" s="13"/>
      <c r="G103" s="13"/>
    </row>
    <row r="104" spans="1:7" x14ac:dyDescent="0.25">
      <c r="A104" s="9"/>
      <c r="B104" s="10"/>
      <c r="C104" s="12"/>
      <c r="D104" s="12"/>
      <c r="E104" s="12"/>
      <c r="F104" s="13"/>
      <c r="G104" s="13"/>
    </row>
    <row r="105" spans="1:7" x14ac:dyDescent="0.25">
      <c r="A105" s="9"/>
      <c r="B105" s="10"/>
      <c r="C105" s="12"/>
      <c r="D105" s="12"/>
      <c r="E105" s="12"/>
      <c r="F105" s="13"/>
      <c r="G105" s="13"/>
    </row>
    <row r="106" spans="1:7" x14ac:dyDescent="0.25">
      <c r="A106" s="9"/>
      <c r="B106" s="10"/>
      <c r="C106" s="12"/>
      <c r="D106" s="12"/>
      <c r="E106" s="12"/>
      <c r="F106" s="13"/>
      <c r="G106" s="13"/>
    </row>
    <row r="107" spans="1:7" x14ac:dyDescent="0.25">
      <c r="A107" s="9"/>
      <c r="B107" s="10"/>
      <c r="C107" s="12"/>
      <c r="D107" s="12"/>
      <c r="E107" s="12"/>
      <c r="F107" s="13"/>
      <c r="G107" s="13"/>
    </row>
    <row r="108" spans="1:7" x14ac:dyDescent="0.25">
      <c r="A108" s="9"/>
      <c r="B108" s="10"/>
      <c r="C108" s="12"/>
      <c r="D108" s="12"/>
      <c r="E108" s="12"/>
      <c r="F108" s="13"/>
      <c r="G108" s="13"/>
    </row>
    <row r="109" spans="1:7" x14ac:dyDescent="0.25">
      <c r="A109" s="9"/>
      <c r="B109" s="10"/>
      <c r="C109" s="12"/>
      <c r="D109" s="12"/>
      <c r="E109" s="12"/>
      <c r="F109" s="13"/>
      <c r="G109" s="13"/>
    </row>
    <row r="110" spans="1:7" x14ac:dyDescent="0.25">
      <c r="A110" s="9"/>
      <c r="B110" s="10"/>
      <c r="C110" s="12"/>
      <c r="D110" s="12"/>
      <c r="E110" s="12"/>
      <c r="F110" s="13"/>
      <c r="G110" s="13"/>
    </row>
    <row r="111" spans="1:7" x14ac:dyDescent="0.25">
      <c r="A111" s="9"/>
      <c r="B111" s="10"/>
      <c r="C111" s="12"/>
      <c r="D111" s="12"/>
      <c r="E111" s="12"/>
      <c r="F111" s="13"/>
      <c r="G111" s="13"/>
    </row>
    <row r="112" spans="1:7" x14ac:dyDescent="0.25">
      <c r="A112" s="9"/>
      <c r="B112" s="10"/>
      <c r="C112" s="12"/>
      <c r="D112" s="12"/>
      <c r="E112" s="12"/>
      <c r="F112" s="13"/>
      <c r="G112" s="13"/>
    </row>
    <row r="113" spans="1:7" x14ac:dyDescent="0.25">
      <c r="A113" s="9"/>
      <c r="B113" s="10"/>
      <c r="C113" s="12"/>
      <c r="D113" s="12"/>
      <c r="E113" s="12"/>
      <c r="F113" s="13"/>
      <c r="G113" s="13"/>
    </row>
    <row r="114" spans="1:7" x14ac:dyDescent="0.25">
      <c r="A114" s="9"/>
      <c r="B114" s="10"/>
      <c r="C114" s="12"/>
      <c r="D114" s="12"/>
      <c r="E114" s="12"/>
      <c r="F114" s="13"/>
      <c r="G114" s="13"/>
    </row>
    <row r="115" spans="1:7" x14ac:dyDescent="0.25">
      <c r="A115" s="9"/>
      <c r="B115" s="10"/>
      <c r="C115" s="12"/>
      <c r="D115" s="12"/>
      <c r="E115" s="12"/>
      <c r="F115" s="13"/>
      <c r="G115" s="13"/>
    </row>
    <row r="116" spans="1:7" x14ac:dyDescent="0.25">
      <c r="A116" s="9"/>
      <c r="B116" s="10"/>
      <c r="C116" s="12"/>
      <c r="D116" s="12"/>
      <c r="E116" s="12"/>
      <c r="F116" s="13"/>
      <c r="G116" s="13"/>
    </row>
    <row r="117" spans="1:7" x14ac:dyDescent="0.25">
      <c r="A117" s="9"/>
      <c r="B117" s="10"/>
      <c r="C117" s="12"/>
      <c r="D117" s="12"/>
      <c r="E117" s="12"/>
      <c r="F117" s="13"/>
      <c r="G117" s="13"/>
    </row>
    <row r="118" spans="1:7" x14ac:dyDescent="0.25">
      <c r="A118" s="9"/>
      <c r="B118" s="10"/>
      <c r="C118" s="12"/>
      <c r="D118" s="12"/>
      <c r="E118" s="12"/>
      <c r="F118" s="13"/>
      <c r="G118" s="13"/>
    </row>
    <row r="119" spans="1:7" x14ac:dyDescent="0.25">
      <c r="A119" s="9"/>
      <c r="B119" s="10"/>
      <c r="C119" s="12"/>
      <c r="D119" s="12"/>
      <c r="E119" s="12"/>
      <c r="F119" s="13"/>
      <c r="G119" s="13"/>
    </row>
    <row r="120" spans="1:7" x14ac:dyDescent="0.25">
      <c r="A120" s="9"/>
      <c r="B120" s="10"/>
      <c r="C120" s="12"/>
      <c r="D120" s="12"/>
      <c r="E120" s="12"/>
      <c r="F120" s="13"/>
      <c r="G120" s="13"/>
    </row>
    <row r="121" spans="1:7" x14ac:dyDescent="0.25">
      <c r="A121" s="9"/>
      <c r="B121" s="10"/>
      <c r="C121" s="12"/>
      <c r="D121" s="12"/>
      <c r="E121" s="12"/>
      <c r="F121" s="13"/>
      <c r="G121" s="13"/>
    </row>
    <row r="122" spans="1:7" x14ac:dyDescent="0.25">
      <c r="A122" s="9"/>
      <c r="B122" s="10"/>
      <c r="C122" s="12"/>
      <c r="D122" s="12"/>
      <c r="E122" s="12"/>
      <c r="F122" s="13"/>
      <c r="G122" s="13"/>
    </row>
    <row r="123" spans="1:7" x14ac:dyDescent="0.25">
      <c r="A123" s="9"/>
      <c r="B123" s="10"/>
      <c r="C123" s="12"/>
      <c r="D123" s="12"/>
      <c r="E123" s="12"/>
      <c r="F123" s="13"/>
      <c r="G123" s="13"/>
    </row>
    <row r="124" spans="1:7" x14ac:dyDescent="0.25">
      <c r="A124" s="9"/>
      <c r="B124" s="10"/>
      <c r="C124" s="12"/>
      <c r="D124" s="12"/>
      <c r="E124" s="12"/>
      <c r="F124" s="13"/>
      <c r="G124" s="13"/>
    </row>
    <row r="125" spans="1:7" x14ac:dyDescent="0.25">
      <c r="A125" s="9"/>
      <c r="B125" s="10"/>
      <c r="C125" s="12"/>
      <c r="D125" s="12"/>
      <c r="E125" s="12"/>
      <c r="F125" s="13"/>
      <c r="G125" s="13"/>
    </row>
    <row r="126" spans="1:7" x14ac:dyDescent="0.25">
      <c r="A126" s="9"/>
      <c r="B126" s="10"/>
      <c r="C126" s="12"/>
      <c r="D126" s="12"/>
      <c r="E126" s="12"/>
      <c r="F126" s="13"/>
      <c r="G126" s="13"/>
    </row>
    <row r="127" spans="1:7" x14ac:dyDescent="0.25">
      <c r="A127" s="9"/>
      <c r="B127" s="10"/>
      <c r="C127" s="12"/>
      <c r="D127" s="12"/>
      <c r="E127" s="12"/>
      <c r="F127" s="13"/>
      <c r="G127" s="13"/>
    </row>
    <row r="128" spans="1:7" x14ac:dyDescent="0.25">
      <c r="A128" s="9"/>
      <c r="B128" s="10"/>
      <c r="C128" s="12"/>
      <c r="D128" s="12"/>
      <c r="E128" s="12"/>
      <c r="F128" s="13"/>
      <c r="G128" s="13"/>
    </row>
    <row r="129" spans="1:7" x14ac:dyDescent="0.25">
      <c r="A129" s="9"/>
      <c r="B129" s="10"/>
      <c r="C129" s="12"/>
      <c r="D129" s="12"/>
      <c r="E129" s="12"/>
      <c r="F129" s="13"/>
      <c r="G129" s="13"/>
    </row>
    <row r="130" spans="1:7" x14ac:dyDescent="0.25">
      <c r="A130" s="9"/>
      <c r="B130" s="10"/>
      <c r="C130" s="12"/>
      <c r="D130" s="12"/>
      <c r="E130" s="12"/>
      <c r="F130" s="13"/>
      <c r="G130" s="13"/>
    </row>
    <row r="131" spans="1:7" x14ac:dyDescent="0.25">
      <c r="A131" s="9"/>
      <c r="B131" s="10"/>
      <c r="C131" s="12"/>
      <c r="D131" s="12"/>
      <c r="E131" s="12"/>
      <c r="F131" s="13"/>
      <c r="G131" s="13"/>
    </row>
    <row r="132" spans="1:7" x14ac:dyDescent="0.25">
      <c r="A132" s="9"/>
      <c r="B132" s="10"/>
      <c r="C132" s="12"/>
      <c r="D132" s="12"/>
      <c r="E132" s="12"/>
      <c r="F132" s="13"/>
      <c r="G132" s="13"/>
    </row>
    <row r="133" spans="1:7" x14ac:dyDescent="0.25">
      <c r="A133" s="9"/>
      <c r="B133" s="10"/>
      <c r="C133" s="12"/>
      <c r="D133" s="12"/>
      <c r="E133" s="12"/>
      <c r="F133" s="13"/>
      <c r="G133" s="13"/>
    </row>
    <row r="134" spans="1:7" x14ac:dyDescent="0.25">
      <c r="A134" s="9"/>
      <c r="B134" s="10"/>
      <c r="C134" s="12"/>
      <c r="D134" s="12"/>
      <c r="E134" s="12"/>
      <c r="F134" s="13"/>
      <c r="G134" s="13"/>
    </row>
    <row r="135" spans="1:7" x14ac:dyDescent="0.25">
      <c r="A135" s="9"/>
      <c r="B135" s="10"/>
      <c r="C135" s="12"/>
      <c r="D135" s="12"/>
      <c r="E135" s="12"/>
      <c r="F135" s="13"/>
      <c r="G135" s="13"/>
    </row>
    <row r="136" spans="1:7" x14ac:dyDescent="0.25">
      <c r="A136" s="9"/>
      <c r="B136" s="10"/>
      <c r="C136" s="12"/>
      <c r="D136" s="12"/>
      <c r="E136" s="12"/>
      <c r="F136" s="13"/>
      <c r="G136" s="13"/>
    </row>
    <row r="137" spans="1:7" x14ac:dyDescent="0.25">
      <c r="A137" s="9"/>
      <c r="B137" s="10"/>
      <c r="C137" s="12"/>
      <c r="D137" s="12"/>
      <c r="E137" s="12"/>
      <c r="F137" s="13"/>
      <c r="G137" s="13"/>
    </row>
    <row r="138" spans="1:7" x14ac:dyDescent="0.25">
      <c r="A138" s="9"/>
      <c r="B138" s="10"/>
      <c r="C138" s="12"/>
      <c r="D138" s="12"/>
      <c r="E138" s="12"/>
      <c r="F138" s="13"/>
      <c r="G138" s="13"/>
    </row>
    <row r="139" spans="1:7" x14ac:dyDescent="0.25">
      <c r="A139" s="9"/>
      <c r="B139" s="10"/>
      <c r="C139" s="12"/>
      <c r="D139" s="12"/>
      <c r="E139" s="12"/>
      <c r="F139" s="13"/>
      <c r="G139" s="13"/>
    </row>
    <row r="140" spans="1:7" x14ac:dyDescent="0.25">
      <c r="A140" s="9"/>
      <c r="B140" s="10"/>
      <c r="C140" s="12"/>
      <c r="D140" s="12"/>
      <c r="E140" s="12"/>
      <c r="F140" s="13"/>
      <c r="G140" s="13"/>
    </row>
    <row r="141" spans="1:7" x14ac:dyDescent="0.25">
      <c r="A141" s="9"/>
      <c r="B141" s="10"/>
      <c r="C141" s="12"/>
      <c r="D141" s="12"/>
      <c r="E141" s="12"/>
      <c r="F141" s="13"/>
      <c r="G141" s="13"/>
    </row>
    <row r="142" spans="1:7" x14ac:dyDescent="0.25">
      <c r="A142" s="9"/>
      <c r="B142" s="10"/>
      <c r="C142" s="12"/>
      <c r="D142" s="12"/>
      <c r="E142" s="12"/>
      <c r="F142" s="13"/>
      <c r="G142" s="13"/>
    </row>
    <row r="143" spans="1:7" x14ac:dyDescent="0.25">
      <c r="A143" s="9"/>
      <c r="B143" s="10"/>
      <c r="C143" s="12"/>
      <c r="D143" s="12"/>
      <c r="E143" s="12"/>
      <c r="F143" s="13"/>
      <c r="G143" s="13"/>
    </row>
    <row r="144" spans="1:7" x14ac:dyDescent="0.25">
      <c r="A144" s="9"/>
      <c r="B144" s="10"/>
      <c r="C144" s="12"/>
      <c r="D144" s="12"/>
      <c r="E144" s="12"/>
      <c r="F144" s="13"/>
      <c r="G144" s="13"/>
    </row>
    <row r="145" spans="1:7" x14ac:dyDescent="0.25">
      <c r="A145" s="9"/>
      <c r="B145" s="10"/>
      <c r="C145" s="12"/>
      <c r="D145" s="12"/>
      <c r="E145" s="12"/>
      <c r="F145" s="13"/>
      <c r="G145" s="13"/>
    </row>
    <row r="146" spans="1:7" x14ac:dyDescent="0.25">
      <c r="A146" s="9"/>
      <c r="B146" s="10"/>
      <c r="C146" s="12"/>
      <c r="D146" s="12"/>
      <c r="E146" s="12"/>
      <c r="F146" s="13"/>
      <c r="G146" s="13"/>
    </row>
    <row r="147" spans="1:7" x14ac:dyDescent="0.25">
      <c r="A147" s="9"/>
      <c r="B147" s="10"/>
      <c r="C147" s="12"/>
      <c r="D147" s="12"/>
      <c r="E147" s="12"/>
      <c r="F147" s="13"/>
      <c r="G147" s="13"/>
    </row>
    <row r="148" spans="1:7" x14ac:dyDescent="0.25">
      <c r="A148" s="9"/>
      <c r="B148" s="10"/>
      <c r="C148" s="12"/>
      <c r="D148" s="12"/>
      <c r="E148" s="12"/>
      <c r="F148" s="13"/>
      <c r="G148" s="13"/>
    </row>
    <row r="149" spans="1:7" x14ac:dyDescent="0.25">
      <c r="A149" s="9"/>
      <c r="B149" s="10"/>
      <c r="C149" s="12"/>
      <c r="D149" s="12"/>
      <c r="E149" s="12"/>
      <c r="F149" s="13"/>
      <c r="G149" s="13"/>
    </row>
    <row r="150" spans="1:7" x14ac:dyDescent="0.25">
      <c r="A150" s="9"/>
      <c r="B150" s="10"/>
      <c r="C150" s="12"/>
      <c r="D150" s="12"/>
      <c r="E150" s="12"/>
      <c r="F150" s="13"/>
      <c r="G150" s="13"/>
    </row>
    <row r="151" spans="1:7" x14ac:dyDescent="0.25">
      <c r="A151" s="9"/>
      <c r="B151" s="10"/>
      <c r="C151" s="12"/>
      <c r="D151" s="12"/>
      <c r="E151" s="12"/>
      <c r="F151" s="13"/>
      <c r="G151" s="13"/>
    </row>
    <row r="152" spans="1:7" x14ac:dyDescent="0.25">
      <c r="A152" s="9"/>
      <c r="B152" s="10"/>
      <c r="C152" s="12"/>
      <c r="D152" s="12"/>
      <c r="E152" s="12"/>
      <c r="F152" s="13"/>
      <c r="G152" s="13"/>
    </row>
    <row r="153" spans="1:7" x14ac:dyDescent="0.25">
      <c r="A153" s="9"/>
      <c r="B153" s="10"/>
      <c r="C153" s="12"/>
      <c r="D153" s="12"/>
      <c r="E153" s="12"/>
      <c r="F153" s="13"/>
      <c r="G153" s="13"/>
    </row>
    <row r="154" spans="1:7" x14ac:dyDescent="0.25">
      <c r="A154" s="9"/>
      <c r="B154" s="10"/>
      <c r="C154" s="12"/>
      <c r="D154" s="12"/>
      <c r="E154" s="12"/>
      <c r="F154" s="13"/>
      <c r="G154" s="13"/>
    </row>
    <row r="155" spans="1:7" x14ac:dyDescent="0.25">
      <c r="A155" s="9"/>
      <c r="B155" s="10"/>
      <c r="C155" s="12"/>
      <c r="D155" s="12"/>
      <c r="E155" s="12"/>
      <c r="F155" s="13"/>
      <c r="G155" s="13"/>
    </row>
    <row r="156" spans="1:7" x14ac:dyDescent="0.25">
      <c r="A156" s="9"/>
      <c r="B156" s="10"/>
      <c r="C156" s="12"/>
      <c r="D156" s="12"/>
      <c r="E156" s="12"/>
      <c r="F156" s="13"/>
      <c r="G156" s="13"/>
    </row>
    <row r="157" spans="1:7" x14ac:dyDescent="0.25">
      <c r="A157" s="9"/>
      <c r="B157" s="10"/>
      <c r="C157" s="12"/>
      <c r="D157" s="12"/>
      <c r="E157" s="12"/>
      <c r="F157" s="13"/>
      <c r="G157" s="13"/>
    </row>
    <row r="158" spans="1:7" x14ac:dyDescent="0.25">
      <c r="A158" s="9"/>
      <c r="B158" s="10"/>
      <c r="C158" s="12"/>
      <c r="D158" s="12"/>
      <c r="E158" s="12"/>
      <c r="F158" s="13"/>
      <c r="G158" s="13"/>
    </row>
    <row r="159" spans="1:7" x14ac:dyDescent="0.25">
      <c r="A159" s="9"/>
      <c r="B159" s="10"/>
      <c r="C159" s="12"/>
      <c r="D159" s="12"/>
      <c r="E159" s="12"/>
      <c r="F159" s="13"/>
      <c r="G159" s="13"/>
    </row>
    <row r="160" spans="1:7" x14ac:dyDescent="0.25">
      <c r="A160" s="9"/>
      <c r="B160" s="10"/>
      <c r="C160" s="12"/>
      <c r="D160" s="12"/>
      <c r="E160" s="12"/>
      <c r="F160" s="13"/>
      <c r="G160" s="13"/>
    </row>
    <row r="161" spans="1:7" x14ac:dyDescent="0.25">
      <c r="A161" s="9"/>
      <c r="B161" s="10"/>
      <c r="C161" s="12"/>
      <c r="D161" s="12"/>
      <c r="E161" s="12"/>
      <c r="F161" s="13"/>
      <c r="G161" s="13"/>
    </row>
    <row r="162" spans="1:7" x14ac:dyDescent="0.25">
      <c r="A162" s="9"/>
      <c r="B162" s="10"/>
      <c r="C162" s="12"/>
      <c r="D162" s="12"/>
      <c r="E162" s="12"/>
      <c r="F162" s="13"/>
      <c r="G162" s="13"/>
    </row>
    <row r="163" spans="1:7" x14ac:dyDescent="0.25">
      <c r="A163" s="9"/>
      <c r="B163" s="10"/>
      <c r="C163" s="12"/>
      <c r="D163" s="12"/>
      <c r="E163" s="12"/>
      <c r="F163" s="13"/>
      <c r="G163" s="13"/>
    </row>
    <row r="164" spans="1:7" x14ac:dyDescent="0.25">
      <c r="A164" s="9"/>
      <c r="B164" s="10"/>
      <c r="C164" s="12"/>
      <c r="D164" s="12"/>
      <c r="E164" s="12"/>
      <c r="F164" s="13"/>
      <c r="G164" s="13"/>
    </row>
    <row r="165" spans="1:7" x14ac:dyDescent="0.25">
      <c r="A165" s="9"/>
      <c r="B165" s="10"/>
      <c r="C165" s="12"/>
      <c r="D165" s="12"/>
      <c r="E165" s="12"/>
      <c r="F165" s="13"/>
      <c r="G165" s="13"/>
    </row>
    <row r="166" spans="1:7" x14ac:dyDescent="0.25">
      <c r="A166" s="9"/>
      <c r="B166" s="10"/>
      <c r="C166" s="12"/>
      <c r="D166" s="12"/>
      <c r="E166" s="12"/>
      <c r="F166" s="13"/>
      <c r="G166" s="13"/>
    </row>
    <row r="167" spans="1:7" x14ac:dyDescent="0.25">
      <c r="A167" s="9"/>
      <c r="B167" s="10"/>
      <c r="C167" s="12"/>
      <c r="D167" s="12"/>
      <c r="E167" s="12"/>
      <c r="F167" s="13"/>
      <c r="G167" s="13"/>
    </row>
    <row r="168" spans="1:7" x14ac:dyDescent="0.25">
      <c r="A168" s="9"/>
      <c r="B168" s="10"/>
      <c r="C168" s="12"/>
      <c r="D168" s="12"/>
      <c r="E168" s="12"/>
      <c r="F168" s="13"/>
      <c r="G168" s="13"/>
    </row>
    <row r="169" spans="1:7" x14ac:dyDescent="0.25">
      <c r="A169" s="9"/>
      <c r="B169" s="10"/>
      <c r="C169" s="12"/>
      <c r="D169" s="12"/>
      <c r="E169" s="12"/>
      <c r="F169" s="13"/>
      <c r="G169" s="13"/>
    </row>
    <row r="170" spans="1:7" x14ac:dyDescent="0.25">
      <c r="A170" s="9"/>
      <c r="B170" s="10"/>
      <c r="C170" s="12"/>
      <c r="D170" s="12"/>
      <c r="E170" s="12"/>
      <c r="F170" s="13"/>
      <c r="G170" s="13"/>
    </row>
    <row r="171" spans="1:7" x14ac:dyDescent="0.25">
      <c r="A171" s="9"/>
      <c r="B171" s="10"/>
      <c r="C171" s="12"/>
      <c r="D171" s="12"/>
      <c r="E171" s="12"/>
      <c r="F171" s="13"/>
      <c r="G171" s="13"/>
    </row>
    <row r="172" spans="1:7" x14ac:dyDescent="0.25">
      <c r="A172" s="9"/>
      <c r="B172" s="10"/>
      <c r="C172" s="12"/>
      <c r="D172" s="12"/>
      <c r="E172" s="12"/>
      <c r="F172" s="13"/>
      <c r="G172" s="13"/>
    </row>
    <row r="173" spans="1:7" x14ac:dyDescent="0.25">
      <c r="A173" s="9"/>
      <c r="B173" s="10"/>
      <c r="C173" s="12"/>
      <c r="D173" s="12"/>
      <c r="E173" s="12"/>
      <c r="F173" s="13"/>
      <c r="G173" s="13"/>
    </row>
    <row r="174" spans="1:7" x14ac:dyDescent="0.25">
      <c r="A174" s="9"/>
      <c r="B174" s="10"/>
      <c r="C174" s="12"/>
      <c r="D174" s="12"/>
      <c r="E174" s="12"/>
      <c r="F174" s="13"/>
      <c r="G174" s="13"/>
    </row>
    <row r="175" spans="1:7" x14ac:dyDescent="0.25">
      <c r="A175" s="9"/>
      <c r="B175" s="10"/>
      <c r="C175" s="12"/>
      <c r="D175" s="12"/>
      <c r="E175" s="12"/>
      <c r="F175" s="13"/>
      <c r="G175" s="13"/>
    </row>
    <row r="176" spans="1:7" x14ac:dyDescent="0.25">
      <c r="A176" s="9"/>
      <c r="B176" s="10"/>
      <c r="C176" s="12"/>
      <c r="D176" s="12"/>
      <c r="E176" s="12"/>
      <c r="F176" s="13"/>
      <c r="G176" s="13"/>
    </row>
    <row r="177" spans="1:7" x14ac:dyDescent="0.25">
      <c r="A177" s="9"/>
      <c r="B177" s="10"/>
      <c r="C177" s="12"/>
      <c r="D177" s="12"/>
      <c r="E177" s="12"/>
      <c r="F177" s="13"/>
      <c r="G177" s="13"/>
    </row>
    <row r="178" spans="1:7" x14ac:dyDescent="0.25">
      <c r="A178" s="9"/>
      <c r="B178" s="10"/>
      <c r="C178" s="12"/>
      <c r="D178" s="12"/>
      <c r="E178" s="12"/>
      <c r="F178" s="13"/>
      <c r="G178" s="13"/>
    </row>
    <row r="179" spans="1:7" x14ac:dyDescent="0.25">
      <c r="A179" s="9"/>
      <c r="B179" s="10"/>
      <c r="C179" s="12"/>
      <c r="D179" s="12"/>
      <c r="E179" s="12"/>
      <c r="F179" s="13"/>
      <c r="G179" s="13"/>
    </row>
    <row r="180" spans="1:7" x14ac:dyDescent="0.25">
      <c r="A180" s="9"/>
      <c r="B180" s="10"/>
      <c r="C180" s="12"/>
      <c r="D180" s="12"/>
      <c r="E180" s="12"/>
      <c r="F180" s="13"/>
      <c r="G180" s="13"/>
    </row>
    <row r="181" spans="1:7" x14ac:dyDescent="0.25">
      <c r="A181" s="9"/>
      <c r="B181" s="10"/>
      <c r="C181" s="12"/>
      <c r="D181" s="12"/>
      <c r="E181" s="12"/>
      <c r="F181" s="13"/>
      <c r="G181" s="13"/>
    </row>
    <row r="182" spans="1:7" x14ac:dyDescent="0.25">
      <c r="A182" s="9"/>
      <c r="B182" s="10"/>
      <c r="C182" s="12"/>
      <c r="D182" s="12"/>
      <c r="E182" s="12"/>
      <c r="F182" s="13"/>
      <c r="G182" s="13"/>
    </row>
    <row r="183" spans="1:7" x14ac:dyDescent="0.25">
      <c r="A183" s="9"/>
      <c r="B183" s="10"/>
      <c r="C183" s="12"/>
      <c r="D183" s="12"/>
      <c r="E183" s="12"/>
      <c r="F183" s="13"/>
      <c r="G183" s="13"/>
    </row>
    <row r="184" spans="1:7" x14ac:dyDescent="0.25">
      <c r="A184" s="9"/>
      <c r="B184" s="10"/>
      <c r="C184" s="12"/>
      <c r="D184" s="12"/>
      <c r="E184" s="12"/>
      <c r="F184" s="13"/>
      <c r="G184" s="13"/>
    </row>
    <row r="185" spans="1:7" x14ac:dyDescent="0.25">
      <c r="A185" s="9"/>
      <c r="B185" s="10"/>
      <c r="C185" s="12"/>
      <c r="D185" s="12"/>
      <c r="E185" s="12"/>
      <c r="F185" s="13"/>
      <c r="G185" s="13"/>
    </row>
    <row r="186" spans="1:7" x14ac:dyDescent="0.25">
      <c r="A186" s="9"/>
      <c r="B186" s="10"/>
      <c r="C186" s="12"/>
      <c r="D186" s="12"/>
      <c r="E186" s="12"/>
      <c r="F186" s="13"/>
      <c r="G186" s="13"/>
    </row>
    <row r="187" spans="1:7" x14ac:dyDescent="0.25">
      <c r="A187" s="9"/>
      <c r="B187" s="10"/>
      <c r="C187" s="12"/>
      <c r="D187" s="12"/>
      <c r="E187" s="12"/>
      <c r="F187" s="13"/>
      <c r="G187" s="13"/>
    </row>
    <row r="188" spans="1:7" x14ac:dyDescent="0.25">
      <c r="A188" s="9"/>
      <c r="B188" s="10"/>
      <c r="C188" s="12"/>
      <c r="D188" s="12"/>
      <c r="E188" s="12"/>
      <c r="F188" s="13"/>
      <c r="G188" s="13"/>
    </row>
    <row r="189" spans="1:7" x14ac:dyDescent="0.25">
      <c r="A189" s="9"/>
      <c r="B189" s="10"/>
      <c r="C189" s="12"/>
      <c r="D189" s="12"/>
      <c r="E189" s="12"/>
      <c r="F189" s="13"/>
      <c r="G189" s="13"/>
    </row>
    <row r="190" spans="1:7" x14ac:dyDescent="0.25">
      <c r="A190" s="9"/>
      <c r="B190" s="10"/>
      <c r="C190" s="12"/>
      <c r="D190" s="12"/>
      <c r="E190" s="12"/>
      <c r="F190" s="13"/>
      <c r="G190" s="13"/>
    </row>
    <row r="191" spans="1:7" x14ac:dyDescent="0.25">
      <c r="A191" s="9"/>
      <c r="B191" s="10"/>
      <c r="C191" s="12"/>
      <c r="D191" s="12"/>
      <c r="E191" s="12"/>
      <c r="F191" s="13"/>
      <c r="G191" s="13"/>
    </row>
    <row r="192" spans="1:7" x14ac:dyDescent="0.25">
      <c r="A192" s="9"/>
      <c r="B192" s="10"/>
      <c r="C192" s="12"/>
      <c r="D192" s="12"/>
      <c r="E192" s="12"/>
      <c r="F192" s="13"/>
      <c r="G192" s="13"/>
    </row>
    <row r="193" spans="1:7" x14ac:dyDescent="0.25">
      <c r="A193" s="9"/>
      <c r="B193" s="10"/>
      <c r="C193" s="12"/>
      <c r="D193" s="12"/>
      <c r="E193" s="12"/>
      <c r="F193" s="13"/>
      <c r="G193" s="13"/>
    </row>
    <row r="194" spans="1:7" x14ac:dyDescent="0.25">
      <c r="A194" s="9"/>
      <c r="B194" s="10"/>
      <c r="C194" s="12"/>
      <c r="D194" s="12"/>
      <c r="E194" s="12"/>
      <c r="F194" s="13"/>
      <c r="G194" s="13"/>
    </row>
    <row r="195" spans="1:7" x14ac:dyDescent="0.25">
      <c r="A195" s="9"/>
      <c r="B195" s="10"/>
      <c r="C195" s="12"/>
      <c r="D195" s="12"/>
      <c r="E195" s="12"/>
      <c r="F195" s="13"/>
      <c r="G195" s="13"/>
    </row>
    <row r="196" spans="1:7" x14ac:dyDescent="0.25">
      <c r="A196" s="9"/>
      <c r="B196" s="10"/>
      <c r="C196" s="12"/>
      <c r="D196" s="12"/>
      <c r="E196" s="12"/>
      <c r="F196" s="13"/>
      <c r="G196" s="13"/>
    </row>
    <row r="197" spans="1:7" x14ac:dyDescent="0.25">
      <c r="A197" s="9"/>
      <c r="B197" s="10"/>
      <c r="C197" s="12"/>
      <c r="D197" s="12"/>
      <c r="E197" s="12"/>
      <c r="F197" s="13"/>
      <c r="G197" s="13"/>
    </row>
    <row r="198" spans="1:7" x14ac:dyDescent="0.25">
      <c r="A198" s="9"/>
      <c r="B198" s="10"/>
      <c r="C198" s="12"/>
      <c r="D198" s="12"/>
      <c r="E198" s="12"/>
      <c r="F198" s="13"/>
      <c r="G198" s="13"/>
    </row>
    <row r="199" spans="1:7" x14ac:dyDescent="0.25">
      <c r="A199" s="9"/>
      <c r="B199" s="10"/>
      <c r="C199" s="12"/>
      <c r="D199" s="12"/>
      <c r="E199" s="12"/>
      <c r="F199" s="13"/>
      <c r="G199" s="13"/>
    </row>
    <row r="200" spans="1:7" x14ac:dyDescent="0.25">
      <c r="A200" s="9"/>
      <c r="B200" s="10"/>
      <c r="C200" s="12"/>
      <c r="D200" s="12"/>
      <c r="E200" s="12"/>
      <c r="F200" s="13"/>
      <c r="G200" s="13"/>
    </row>
    <row r="201" spans="1:7" x14ac:dyDescent="0.25">
      <c r="A201" s="9"/>
      <c r="B201" s="10"/>
      <c r="C201" s="12"/>
      <c r="D201" s="12"/>
      <c r="E201" s="12"/>
      <c r="F201" s="13"/>
      <c r="G201" s="13"/>
    </row>
    <row r="202" spans="1:7" x14ac:dyDescent="0.25">
      <c r="A202" s="9"/>
      <c r="B202" s="10"/>
      <c r="C202" s="12"/>
      <c r="D202" s="12"/>
      <c r="E202" s="12"/>
      <c r="F202" s="13"/>
      <c r="G202" s="13"/>
    </row>
    <row r="203" spans="1:7" x14ac:dyDescent="0.25">
      <c r="A203" s="9"/>
      <c r="B203" s="10"/>
      <c r="C203" s="12"/>
      <c r="D203" s="12"/>
      <c r="E203" s="12"/>
      <c r="F203" s="13"/>
      <c r="G203" s="13"/>
    </row>
    <row r="204" spans="1:7" x14ac:dyDescent="0.25">
      <c r="A204" s="9"/>
      <c r="B204" s="10"/>
      <c r="C204" s="12"/>
      <c r="D204" s="12"/>
      <c r="E204" s="12"/>
      <c r="F204" s="13"/>
      <c r="G204" s="13"/>
    </row>
    <row r="205" spans="1:7" x14ac:dyDescent="0.25">
      <c r="A205" s="9"/>
      <c r="B205" s="10"/>
      <c r="C205" s="12"/>
      <c r="D205" s="12"/>
      <c r="E205" s="12"/>
      <c r="F205" s="13"/>
      <c r="G205" s="13"/>
    </row>
    <row r="206" spans="1:7" x14ac:dyDescent="0.25">
      <c r="A206" s="9"/>
      <c r="B206" s="10"/>
      <c r="C206" s="12"/>
      <c r="D206" s="12"/>
      <c r="E206" s="12"/>
      <c r="F206" s="13"/>
      <c r="G206" s="13"/>
    </row>
    <row r="207" spans="1:7" x14ac:dyDescent="0.25">
      <c r="A207" s="9"/>
      <c r="B207" s="10"/>
      <c r="C207" s="12"/>
      <c r="D207" s="12"/>
      <c r="E207" s="12"/>
      <c r="F207" s="13"/>
      <c r="G207" s="13"/>
    </row>
    <row r="208" spans="1:7" x14ac:dyDescent="0.25">
      <c r="A208" s="9"/>
      <c r="B208" s="10"/>
      <c r="C208" s="12"/>
      <c r="D208" s="12"/>
      <c r="E208" s="12"/>
      <c r="F208" s="13"/>
      <c r="G208" s="13"/>
    </row>
    <row r="209" spans="1:7" x14ac:dyDescent="0.25">
      <c r="A209" s="9"/>
      <c r="B209" s="10"/>
      <c r="C209" s="12"/>
      <c r="D209" s="12"/>
      <c r="E209" s="12"/>
      <c r="F209" s="13"/>
      <c r="G209" s="13"/>
    </row>
    <row r="210" spans="1:7" x14ac:dyDescent="0.25">
      <c r="A210" s="9"/>
      <c r="B210" s="10"/>
      <c r="C210" s="12"/>
      <c r="D210" s="12"/>
      <c r="E210" s="12"/>
      <c r="F210" s="13"/>
      <c r="G210" s="13"/>
    </row>
    <row r="211" spans="1:7" x14ac:dyDescent="0.25">
      <c r="A211" s="9"/>
      <c r="B211" s="10"/>
      <c r="C211" s="12"/>
      <c r="D211" s="12"/>
      <c r="E211" s="12"/>
      <c r="F211" s="13"/>
      <c r="G211" s="13"/>
    </row>
    <row r="212" spans="1:7" x14ac:dyDescent="0.25">
      <c r="A212" s="9"/>
      <c r="B212" s="10"/>
      <c r="C212" s="12"/>
      <c r="D212" s="12"/>
      <c r="E212" s="12"/>
      <c r="F212" s="13"/>
      <c r="G212" s="13"/>
    </row>
    <row r="213" spans="1:7" x14ac:dyDescent="0.25">
      <c r="A213" s="9"/>
      <c r="B213" s="10"/>
      <c r="C213" s="12"/>
      <c r="D213" s="12"/>
      <c r="E213" s="12"/>
      <c r="F213" s="13"/>
      <c r="G213" s="13"/>
    </row>
    <row r="214" spans="1:7" x14ac:dyDescent="0.25">
      <c r="A214" s="9"/>
      <c r="B214" s="10"/>
      <c r="C214" s="12"/>
      <c r="D214" s="12"/>
      <c r="E214" s="12"/>
      <c r="F214" s="13"/>
      <c r="G214" s="13"/>
    </row>
    <row r="215" spans="1:7" x14ac:dyDescent="0.25">
      <c r="A215" s="9"/>
      <c r="B215" s="10"/>
      <c r="C215" s="12"/>
      <c r="D215" s="12"/>
      <c r="E215" s="12"/>
      <c r="F215" s="13"/>
      <c r="G215" s="13"/>
    </row>
    <row r="216" spans="1:7" x14ac:dyDescent="0.25">
      <c r="A216" s="9"/>
      <c r="B216" s="10"/>
      <c r="C216" s="12"/>
      <c r="D216" s="12"/>
      <c r="E216" s="12"/>
      <c r="F216" s="13"/>
      <c r="G216" s="13"/>
    </row>
    <row r="217" spans="1:7" x14ac:dyDescent="0.25">
      <c r="A217" s="9"/>
      <c r="B217" s="10"/>
      <c r="C217" s="12"/>
      <c r="D217" s="12"/>
      <c r="E217" s="12"/>
      <c r="F217" s="13"/>
      <c r="G217" s="13"/>
    </row>
    <row r="218" spans="1:7" x14ac:dyDescent="0.25">
      <c r="A218" s="9"/>
      <c r="B218" s="10"/>
      <c r="C218" s="12"/>
      <c r="D218" s="12"/>
      <c r="E218" s="12"/>
      <c r="F218" s="13"/>
      <c r="G218" s="13"/>
    </row>
    <row r="219" spans="1:7" x14ac:dyDescent="0.25">
      <c r="A219" s="9"/>
      <c r="B219" s="10"/>
      <c r="C219" s="12"/>
      <c r="D219" s="12"/>
      <c r="E219" s="12"/>
      <c r="F219" s="13"/>
      <c r="G219" s="13"/>
    </row>
    <row r="220" spans="1:7" x14ac:dyDescent="0.25">
      <c r="A220" s="9"/>
      <c r="B220" s="10"/>
      <c r="C220" s="12"/>
      <c r="D220" s="12"/>
      <c r="E220" s="12"/>
      <c r="F220" s="13"/>
      <c r="G220" s="13"/>
    </row>
    <row r="221" spans="1:7" x14ac:dyDescent="0.25">
      <c r="A221" s="9"/>
      <c r="B221" s="10"/>
      <c r="C221" s="12"/>
      <c r="D221" s="12"/>
      <c r="E221" s="12"/>
      <c r="F221" s="13"/>
      <c r="G221" s="13"/>
    </row>
    <row r="222" spans="1:7" x14ac:dyDescent="0.25">
      <c r="A222" s="9"/>
      <c r="B222" s="10"/>
      <c r="C222" s="12"/>
      <c r="D222" s="12"/>
      <c r="E222" s="12"/>
      <c r="F222" s="13"/>
      <c r="G222" s="13"/>
    </row>
    <row r="223" spans="1:7" x14ac:dyDescent="0.25">
      <c r="A223" s="9"/>
      <c r="B223" s="10"/>
      <c r="C223" s="12"/>
      <c r="D223" s="12"/>
      <c r="E223" s="12"/>
      <c r="F223" s="13"/>
      <c r="G223" s="13"/>
    </row>
    <row r="224" spans="1:7" x14ac:dyDescent="0.25">
      <c r="A224" s="9"/>
      <c r="B224" s="10"/>
      <c r="C224" s="12"/>
      <c r="D224" s="12"/>
      <c r="E224" s="12"/>
      <c r="F224" s="13"/>
      <c r="G224" s="13"/>
    </row>
    <row r="225" spans="1:7" x14ac:dyDescent="0.25">
      <c r="A225" s="9"/>
      <c r="B225" s="10"/>
      <c r="C225" s="12"/>
      <c r="D225" s="12"/>
      <c r="E225" s="12"/>
      <c r="F225" s="13"/>
      <c r="G225" s="13"/>
    </row>
    <row r="226" spans="1:7" x14ac:dyDescent="0.25">
      <c r="A226" s="9"/>
      <c r="B226" s="10"/>
      <c r="C226" s="12"/>
      <c r="D226" s="12"/>
      <c r="E226" s="12"/>
      <c r="F226" s="13"/>
      <c r="G226" s="13"/>
    </row>
    <row r="227" spans="1:7" x14ac:dyDescent="0.25">
      <c r="A227" s="9"/>
      <c r="B227" s="10"/>
      <c r="C227" s="12"/>
      <c r="D227" s="12"/>
      <c r="E227" s="12"/>
      <c r="F227" s="13"/>
      <c r="G227" s="13"/>
    </row>
    <row r="228" spans="1:7" x14ac:dyDescent="0.25">
      <c r="A228" s="9"/>
      <c r="B228" s="10"/>
      <c r="C228" s="12"/>
      <c r="D228" s="12"/>
      <c r="E228" s="12"/>
      <c r="F228" s="13"/>
      <c r="G228" s="13"/>
    </row>
    <row r="229" spans="1:7" x14ac:dyDescent="0.25">
      <c r="A229" s="9"/>
      <c r="B229" s="10"/>
      <c r="C229" s="12"/>
      <c r="D229" s="12"/>
      <c r="E229" s="12"/>
      <c r="F229" s="13"/>
      <c r="G229" s="13"/>
    </row>
    <row r="230" spans="1:7" x14ac:dyDescent="0.25">
      <c r="A230" s="9"/>
      <c r="B230" s="10"/>
      <c r="C230" s="12"/>
      <c r="D230" s="12"/>
      <c r="E230" s="12"/>
      <c r="F230" s="13"/>
      <c r="G230" s="13"/>
    </row>
    <row r="231" spans="1:7" x14ac:dyDescent="0.25">
      <c r="A231" s="9"/>
      <c r="B231" s="10"/>
      <c r="C231" s="12"/>
      <c r="D231" s="12"/>
      <c r="E231" s="12"/>
      <c r="F231" s="13"/>
      <c r="G231" s="13"/>
    </row>
    <row r="232" spans="1:7" x14ac:dyDescent="0.25">
      <c r="A232" s="9"/>
      <c r="B232" s="10"/>
      <c r="C232" s="12"/>
      <c r="D232" s="12"/>
      <c r="E232" s="12"/>
      <c r="F232" s="13"/>
      <c r="G232" s="13"/>
    </row>
    <row r="233" spans="1:7" x14ac:dyDescent="0.25">
      <c r="A233" s="9"/>
      <c r="B233" s="10"/>
      <c r="C233" s="12"/>
      <c r="D233" s="12"/>
      <c r="E233" s="12"/>
      <c r="F233" s="13"/>
      <c r="G233" s="13"/>
    </row>
    <row r="234" spans="1:7" x14ac:dyDescent="0.25">
      <c r="A234" s="9"/>
      <c r="B234" s="10"/>
      <c r="C234" s="12"/>
      <c r="D234" s="12"/>
      <c r="E234" s="12"/>
      <c r="F234" s="13"/>
      <c r="G234" s="13"/>
    </row>
    <row r="235" spans="1:7" x14ac:dyDescent="0.25">
      <c r="A235" s="9"/>
      <c r="B235" s="10"/>
      <c r="C235" s="12"/>
      <c r="D235" s="12"/>
      <c r="E235" s="12"/>
      <c r="F235" s="13"/>
      <c r="G235" s="13"/>
    </row>
    <row r="236" spans="1:7" x14ac:dyDescent="0.25">
      <c r="A236" s="9"/>
      <c r="B236" s="10"/>
      <c r="C236" s="12"/>
      <c r="D236" s="12"/>
      <c r="E236" s="12"/>
      <c r="F236" s="13"/>
      <c r="G236" s="13"/>
    </row>
    <row r="237" spans="1:7" x14ac:dyDescent="0.25">
      <c r="A237" s="9"/>
      <c r="B237" s="10"/>
      <c r="C237" s="12"/>
      <c r="D237" s="12"/>
      <c r="E237" s="12"/>
      <c r="F237" s="13"/>
      <c r="G237" s="13"/>
    </row>
    <row r="238" spans="1:7" x14ac:dyDescent="0.25">
      <c r="A238" s="9"/>
      <c r="B238" s="10"/>
      <c r="C238" s="12"/>
      <c r="D238" s="12"/>
      <c r="E238" s="12"/>
      <c r="F238" s="13"/>
      <c r="G238" s="13"/>
    </row>
    <row r="239" spans="1:7" x14ac:dyDescent="0.25">
      <c r="A239" s="9"/>
      <c r="B239" s="10"/>
      <c r="C239" s="12"/>
      <c r="D239" s="12"/>
      <c r="E239" s="12"/>
      <c r="F239" s="13"/>
      <c r="G239" s="13"/>
    </row>
    <row r="240" spans="1:7" x14ac:dyDescent="0.25">
      <c r="A240" s="9"/>
      <c r="B240" s="10"/>
      <c r="C240" s="12"/>
      <c r="D240" s="12"/>
      <c r="E240" s="12"/>
      <c r="F240" s="13"/>
      <c r="G240" s="13"/>
    </row>
    <row r="241" spans="1:7" x14ac:dyDescent="0.25">
      <c r="A241" s="9"/>
      <c r="B241" s="10"/>
      <c r="C241" s="12"/>
      <c r="D241" s="12"/>
      <c r="E241" s="12"/>
      <c r="F241" s="13"/>
      <c r="G241" s="13"/>
    </row>
    <row r="242" spans="1:7" x14ac:dyDescent="0.25">
      <c r="A242" s="9"/>
      <c r="B242" s="10"/>
      <c r="C242" s="12"/>
      <c r="D242" s="12"/>
      <c r="E242" s="12"/>
      <c r="F242" s="13"/>
      <c r="G242" s="13"/>
    </row>
    <row r="243" spans="1:7" x14ac:dyDescent="0.25">
      <c r="A243" s="9"/>
      <c r="B243" s="10"/>
      <c r="C243" s="12"/>
      <c r="D243" s="12"/>
      <c r="E243" s="12"/>
      <c r="F243" s="13"/>
      <c r="G243" s="13"/>
    </row>
    <row r="244" spans="1:7" x14ac:dyDescent="0.25">
      <c r="A244" s="9"/>
      <c r="B244" s="10"/>
      <c r="C244" s="12"/>
      <c r="D244" s="12"/>
      <c r="E244" s="12"/>
      <c r="F244" s="13"/>
      <c r="G244" s="13"/>
    </row>
    <row r="245" spans="1:7" x14ac:dyDescent="0.25">
      <c r="A245" s="9"/>
      <c r="B245" s="10"/>
      <c r="C245" s="12"/>
      <c r="D245" s="12"/>
      <c r="E245" s="12"/>
      <c r="F245" s="13"/>
      <c r="G245" s="13"/>
    </row>
    <row r="246" spans="1:7" x14ac:dyDescent="0.25">
      <c r="A246" s="9"/>
      <c r="B246" s="10"/>
      <c r="C246" s="12"/>
      <c r="D246" s="12"/>
      <c r="E246" s="12"/>
      <c r="F246" s="13"/>
      <c r="G246" s="13"/>
    </row>
    <row r="247" spans="1:7" x14ac:dyDescent="0.25">
      <c r="A247" s="9"/>
      <c r="B247" s="10"/>
      <c r="C247" s="12"/>
      <c r="D247" s="12"/>
      <c r="E247" s="12"/>
      <c r="F247" s="13"/>
      <c r="G247" s="13"/>
    </row>
    <row r="248" spans="1:7" x14ac:dyDescent="0.25">
      <c r="A248" s="9"/>
      <c r="B248" s="10"/>
      <c r="C248" s="12"/>
      <c r="D248" s="12"/>
      <c r="E248" s="12"/>
      <c r="F248" s="13"/>
      <c r="G248" s="13"/>
    </row>
    <row r="249" spans="1:7" x14ac:dyDescent="0.25">
      <c r="A249" s="9"/>
      <c r="B249" s="10"/>
      <c r="C249" s="12"/>
      <c r="D249" s="12"/>
      <c r="E249" s="12"/>
      <c r="F249" s="13"/>
      <c r="G249" s="13"/>
    </row>
    <row r="250" spans="1:7" x14ac:dyDescent="0.25">
      <c r="A250" s="9"/>
      <c r="B250" s="10"/>
      <c r="C250" s="12"/>
      <c r="D250" s="12"/>
      <c r="E250" s="12"/>
      <c r="F250" s="13"/>
      <c r="G250" s="13"/>
    </row>
    <row r="251" spans="1:7" x14ac:dyDescent="0.25">
      <c r="A251" s="9"/>
      <c r="B251" s="10"/>
      <c r="C251" s="12"/>
      <c r="D251" s="12"/>
      <c r="E251" s="12"/>
      <c r="F251" s="13"/>
      <c r="G251" s="13"/>
    </row>
    <row r="252" spans="1:7" x14ac:dyDescent="0.25">
      <c r="A252" s="9"/>
      <c r="B252" s="10"/>
      <c r="C252" s="12"/>
      <c r="D252" s="12"/>
      <c r="E252" s="12"/>
      <c r="F252" s="13"/>
      <c r="G252" s="13"/>
    </row>
    <row r="253" spans="1:7" x14ac:dyDescent="0.25">
      <c r="A253" s="9"/>
      <c r="B253" s="10"/>
      <c r="C253" s="12"/>
      <c r="D253" s="12"/>
      <c r="E253" s="12"/>
      <c r="F253" s="13"/>
      <c r="G253" s="13"/>
    </row>
    <row r="254" spans="1:7" x14ac:dyDescent="0.25">
      <c r="A254" s="4"/>
      <c r="B254" s="5"/>
      <c r="C254" s="6"/>
      <c r="D254" s="6"/>
      <c r="E254" s="6"/>
      <c r="F254" s="6"/>
      <c r="G254" s="6"/>
    </row>
    <row r="255" spans="1:7" x14ac:dyDescent="0.25">
      <c r="A255" s="4"/>
      <c r="B255" s="5"/>
      <c r="C255" s="6"/>
      <c r="D255" s="6"/>
      <c r="E255" s="6"/>
      <c r="F255" s="6"/>
      <c r="G255" s="6"/>
    </row>
    <row r="256" spans="1:7" x14ac:dyDescent="0.25">
      <c r="A256" s="4"/>
      <c r="B256" s="5"/>
      <c r="C256" s="6"/>
      <c r="D256" s="6"/>
      <c r="E256" s="6"/>
      <c r="F256" s="6"/>
      <c r="G256" s="6"/>
    </row>
    <row r="257" spans="1:7" x14ac:dyDescent="0.25">
      <c r="A257" s="4"/>
      <c r="B257" s="5"/>
      <c r="C257" s="6"/>
      <c r="D257" s="6"/>
      <c r="E257" s="6"/>
      <c r="F257" s="6"/>
      <c r="G257" s="6"/>
    </row>
    <row r="258" spans="1:7" x14ac:dyDescent="0.25">
      <c r="A258" s="4"/>
      <c r="B258" s="5"/>
      <c r="C258" s="6"/>
      <c r="D258" s="6"/>
      <c r="E258" s="6"/>
      <c r="F258" s="6"/>
      <c r="G258" s="6"/>
    </row>
    <row r="259" spans="1:7" x14ac:dyDescent="0.25">
      <c r="A259" s="4"/>
      <c r="B259" s="5"/>
      <c r="C259" s="6"/>
      <c r="D259" s="6"/>
      <c r="E259" s="6"/>
      <c r="F259" s="6"/>
      <c r="G259" s="6"/>
    </row>
    <row r="260" spans="1:7" x14ac:dyDescent="0.25">
      <c r="A260" s="4"/>
      <c r="B260" s="5"/>
      <c r="C260" s="6"/>
      <c r="D260" s="6"/>
      <c r="E260" s="6"/>
      <c r="F260" s="6"/>
      <c r="G260" s="6"/>
    </row>
    <row r="261" spans="1:7" x14ac:dyDescent="0.25">
      <c r="A261" s="4"/>
      <c r="B261" s="5"/>
      <c r="C261" s="6"/>
      <c r="D261" s="6"/>
      <c r="E261" s="6"/>
      <c r="F261" s="6"/>
      <c r="G261" s="6"/>
    </row>
    <row r="262" spans="1:7" x14ac:dyDescent="0.25">
      <c r="A262" s="4"/>
      <c r="B262" s="5"/>
      <c r="C262" s="6"/>
      <c r="D262" s="6"/>
      <c r="E262" s="6"/>
      <c r="F262" s="6"/>
      <c r="G262" s="6"/>
    </row>
    <row r="263" spans="1:7" x14ac:dyDescent="0.25">
      <c r="A263" s="4"/>
      <c r="B263" s="5"/>
      <c r="C263" s="6"/>
      <c r="D263" s="6"/>
      <c r="E263" s="6"/>
      <c r="F263" s="6"/>
      <c r="G263" s="6"/>
    </row>
    <row r="264" spans="1:7" x14ac:dyDescent="0.25">
      <c r="A264" s="4"/>
      <c r="B264" s="5"/>
      <c r="C264" s="6"/>
      <c r="D264" s="6"/>
      <c r="E264" s="6"/>
      <c r="F264" s="6"/>
      <c r="G264" s="6"/>
    </row>
    <row r="265" spans="1:7" x14ac:dyDescent="0.25">
      <c r="A265" s="4"/>
      <c r="B265" s="5"/>
      <c r="C265" s="6"/>
      <c r="D265" s="6"/>
      <c r="E265" s="6"/>
      <c r="F265" s="6"/>
      <c r="G265" s="6"/>
    </row>
    <row r="266" spans="1:7" x14ac:dyDescent="0.25">
      <c r="A266" s="4"/>
      <c r="B266" s="5"/>
      <c r="C266" s="6"/>
      <c r="D266" s="6"/>
      <c r="E266" s="6"/>
      <c r="F266" s="6"/>
      <c r="G266" s="6"/>
    </row>
    <row r="267" spans="1:7" x14ac:dyDescent="0.25">
      <c r="A267" s="4"/>
      <c r="B267" s="5"/>
      <c r="C267" s="6"/>
      <c r="D267" s="6"/>
      <c r="E267" s="6"/>
      <c r="F267" s="6"/>
      <c r="G267" s="6"/>
    </row>
    <row r="268" spans="1:7" x14ac:dyDescent="0.25">
      <c r="A268" s="4"/>
      <c r="B268" s="5"/>
      <c r="C268" s="6"/>
      <c r="D268" s="6"/>
      <c r="E268" s="6"/>
      <c r="F268" s="6"/>
      <c r="G268" s="6"/>
    </row>
    <row r="269" spans="1:7" x14ac:dyDescent="0.25">
      <c r="A269" s="4"/>
      <c r="B269" s="5"/>
      <c r="C269" s="6"/>
      <c r="D269" s="6"/>
      <c r="E269" s="6"/>
      <c r="F269" s="6"/>
      <c r="G269" s="6"/>
    </row>
    <row r="270" spans="1:7" x14ac:dyDescent="0.25">
      <c r="A270" s="4"/>
      <c r="B270" s="5"/>
      <c r="C270" s="6"/>
      <c r="D270" s="6"/>
      <c r="E270" s="6"/>
      <c r="F270" s="6"/>
      <c r="G270" s="6"/>
    </row>
    <row r="271" spans="1:7" x14ac:dyDescent="0.25">
      <c r="A271" s="4"/>
      <c r="B271" s="5"/>
      <c r="C271" s="6"/>
      <c r="D271" s="6"/>
      <c r="E271" s="6"/>
      <c r="F271" s="6"/>
      <c r="G271" s="6"/>
    </row>
    <row r="272" spans="1:7" x14ac:dyDescent="0.25">
      <c r="A272" s="4"/>
      <c r="B272" s="5"/>
      <c r="C272" s="6"/>
      <c r="D272" s="6"/>
      <c r="E272" s="6"/>
      <c r="F272" s="6"/>
      <c r="G272" s="6"/>
    </row>
    <row r="273" spans="1:7" x14ac:dyDescent="0.25">
      <c r="A273" s="4"/>
      <c r="B273" s="5"/>
      <c r="C273" s="6"/>
      <c r="D273" s="6"/>
      <c r="E273" s="6"/>
      <c r="F273" s="6"/>
      <c r="G273" s="6"/>
    </row>
    <row r="274" spans="1:7" x14ac:dyDescent="0.25">
      <c r="A274" s="4"/>
      <c r="B274" s="5"/>
      <c r="C274" s="6"/>
      <c r="D274" s="6"/>
      <c r="E274" s="6"/>
      <c r="F274" s="6"/>
      <c r="G274" s="6"/>
    </row>
    <row r="275" spans="1:7" x14ac:dyDescent="0.25">
      <c r="A275" s="4"/>
      <c r="B275" s="5"/>
      <c r="C275" s="6"/>
      <c r="D275" s="6"/>
      <c r="E275" s="6"/>
      <c r="F275" s="6"/>
      <c r="G275" s="6"/>
    </row>
    <row r="276" spans="1:7" x14ac:dyDescent="0.25">
      <c r="A276" s="4"/>
      <c r="B276" s="5"/>
      <c r="C276" s="6"/>
      <c r="D276" s="6"/>
      <c r="E276" s="6"/>
      <c r="F276" s="6"/>
      <c r="G276" s="6"/>
    </row>
    <row r="277" spans="1:7" x14ac:dyDescent="0.25">
      <c r="A277" s="4"/>
      <c r="B277" s="5"/>
      <c r="C277" s="6"/>
      <c r="D277" s="6"/>
      <c r="E277" s="6"/>
      <c r="F277" s="6"/>
      <c r="G277" s="6"/>
    </row>
    <row r="278" spans="1:7" x14ac:dyDescent="0.25">
      <c r="A278" s="4"/>
      <c r="B278" s="5"/>
      <c r="C278" s="6"/>
      <c r="D278" s="6"/>
      <c r="E278" s="6"/>
      <c r="F278" s="6"/>
      <c r="G278" s="6"/>
    </row>
    <row r="279" spans="1:7" x14ac:dyDescent="0.25">
      <c r="A279" s="4"/>
      <c r="B279" s="5"/>
      <c r="C279" s="6"/>
      <c r="D279" s="6"/>
      <c r="E279" s="6"/>
      <c r="F279" s="6"/>
      <c r="G279" s="6"/>
    </row>
    <row r="280" spans="1:7" x14ac:dyDescent="0.25">
      <c r="A280" s="4"/>
      <c r="B280" s="5"/>
      <c r="C280" s="6"/>
      <c r="D280" s="6"/>
      <c r="E280" s="6"/>
      <c r="F280" s="6"/>
      <c r="G280" s="6"/>
    </row>
    <row r="281" spans="1:7" x14ac:dyDescent="0.25">
      <c r="A281" s="4"/>
      <c r="B281" s="5"/>
      <c r="C281" s="6"/>
      <c r="D281" s="6"/>
      <c r="E281" s="6"/>
      <c r="F281" s="6"/>
      <c r="G281" s="6"/>
    </row>
    <row r="282" spans="1:7" x14ac:dyDescent="0.25">
      <c r="A282" s="4"/>
      <c r="B282" s="5"/>
      <c r="C282" s="6"/>
      <c r="D282" s="6"/>
      <c r="E282" s="6"/>
      <c r="F282" s="6"/>
      <c r="G282" s="6"/>
    </row>
    <row r="283" spans="1:7" x14ac:dyDescent="0.25">
      <c r="A283" s="4"/>
      <c r="B283" s="5"/>
      <c r="C283" s="6"/>
      <c r="D283" s="6"/>
      <c r="E283" s="6"/>
      <c r="F283" s="6"/>
      <c r="G283" s="6"/>
    </row>
    <row r="284" spans="1:7" x14ac:dyDescent="0.25">
      <c r="A284" s="4"/>
      <c r="B284" s="5"/>
      <c r="C284" s="6"/>
      <c r="D284" s="6"/>
      <c r="E284" s="6"/>
      <c r="F284" s="6"/>
      <c r="G284" s="6"/>
    </row>
    <row r="285" spans="1:7" x14ac:dyDescent="0.25">
      <c r="A285" s="4"/>
      <c r="B285" s="5"/>
      <c r="C285" s="6"/>
      <c r="D285" s="6"/>
      <c r="E285" s="6"/>
      <c r="F285" s="6"/>
      <c r="G285" s="6"/>
    </row>
    <row r="286" spans="1:7" x14ac:dyDescent="0.25">
      <c r="A286" s="4"/>
      <c r="B286" s="5"/>
      <c r="C286" s="6"/>
      <c r="D286" s="6"/>
      <c r="E286" s="6"/>
      <c r="F286" s="6"/>
      <c r="G286" s="6"/>
    </row>
    <row r="287" spans="1:7" x14ac:dyDescent="0.25">
      <c r="A287" s="4"/>
      <c r="B287" s="5"/>
      <c r="C287" s="6"/>
      <c r="D287" s="6"/>
      <c r="E287" s="6"/>
      <c r="F287" s="6"/>
      <c r="G287" s="6"/>
    </row>
    <row r="288" spans="1:7" x14ac:dyDescent="0.25">
      <c r="A288" s="4"/>
      <c r="B288" s="5"/>
      <c r="C288" s="6"/>
      <c r="D288" s="6"/>
      <c r="E288" s="6"/>
      <c r="F288" s="6"/>
      <c r="G288" s="6"/>
    </row>
    <row r="289" spans="1:7" x14ac:dyDescent="0.25">
      <c r="A289" s="4"/>
      <c r="B289" s="5"/>
      <c r="C289" s="6"/>
      <c r="D289" s="6"/>
      <c r="E289" s="6"/>
      <c r="F289" s="6"/>
      <c r="G289" s="6"/>
    </row>
    <row r="290" spans="1:7" x14ac:dyDescent="0.25">
      <c r="A290" s="4"/>
      <c r="B290" s="5"/>
      <c r="C290" s="6"/>
      <c r="D290" s="6"/>
      <c r="E290" s="6"/>
      <c r="F290" s="6"/>
      <c r="G290" s="6"/>
    </row>
    <row r="291" spans="1:7" x14ac:dyDescent="0.25">
      <c r="A291" s="4"/>
      <c r="B291" s="5"/>
      <c r="C291" s="6"/>
      <c r="D291" s="6"/>
      <c r="E291" s="6"/>
      <c r="F291" s="6"/>
      <c r="G291" s="6"/>
    </row>
    <row r="292" spans="1:7" x14ac:dyDescent="0.25">
      <c r="A292" s="4"/>
      <c r="B292" s="5"/>
      <c r="C292" s="6"/>
      <c r="D292" s="6"/>
      <c r="E292" s="6"/>
      <c r="F292" s="6"/>
      <c r="G292" s="6"/>
    </row>
    <row r="293" spans="1:7" x14ac:dyDescent="0.25">
      <c r="A293" s="4"/>
      <c r="B293" s="5"/>
      <c r="C293" s="6"/>
      <c r="D293" s="6"/>
      <c r="E293" s="6"/>
      <c r="F293" s="6"/>
      <c r="G293" s="6"/>
    </row>
    <row r="294" spans="1:7" x14ac:dyDescent="0.25">
      <c r="A294" s="4"/>
      <c r="B294" s="5"/>
      <c r="C294" s="6"/>
      <c r="D294" s="6"/>
      <c r="E294" s="6"/>
      <c r="F294" s="6"/>
      <c r="G294" s="6"/>
    </row>
    <row r="295" spans="1:7" x14ac:dyDescent="0.25">
      <c r="A295" s="4"/>
      <c r="B295" s="5"/>
      <c r="C295" s="6"/>
      <c r="D295" s="6"/>
      <c r="E295" s="6"/>
      <c r="F295" s="6"/>
      <c r="G295" s="6"/>
    </row>
    <row r="296" spans="1:7" x14ac:dyDescent="0.25">
      <c r="A296" s="4"/>
      <c r="B296" s="5"/>
      <c r="C296" s="6"/>
      <c r="D296" s="6"/>
      <c r="E296" s="6"/>
      <c r="F296" s="6"/>
      <c r="G296" s="6"/>
    </row>
    <row r="297" spans="1:7" x14ac:dyDescent="0.25">
      <c r="A297" s="4"/>
      <c r="B297" s="5"/>
      <c r="C297" s="6"/>
      <c r="D297" s="6"/>
      <c r="E297" s="6"/>
      <c r="F297" s="6"/>
      <c r="G297" s="6"/>
    </row>
    <row r="298" spans="1:7" x14ac:dyDescent="0.25">
      <c r="A298" s="4"/>
      <c r="B298" s="5"/>
      <c r="C298" s="6"/>
      <c r="D298" s="6"/>
      <c r="E298" s="6"/>
      <c r="F298" s="6"/>
      <c r="G298" s="6"/>
    </row>
    <row r="299" spans="1:7" x14ac:dyDescent="0.25">
      <c r="A299" s="4"/>
      <c r="B299" s="5"/>
      <c r="C299" s="6"/>
      <c r="D299" s="6"/>
      <c r="E299" s="6"/>
      <c r="F299" s="6"/>
      <c r="G299" s="6"/>
    </row>
    <row r="300" spans="1:7" x14ac:dyDescent="0.25">
      <c r="A300" s="4"/>
      <c r="B300" s="5"/>
      <c r="C300" s="6"/>
      <c r="D300" s="6"/>
      <c r="E300" s="6"/>
      <c r="F300" s="6"/>
      <c r="G300" s="6"/>
    </row>
  </sheetData>
  <autoFilter ref="A1:G1">
    <sortState ref="A2:G67">
      <sortCondition descending="1" ref="F1"/>
    </sortState>
  </autoFilter>
  <phoneticPr fontId="2" type="noConversion"/>
  <conditionalFormatting sqref="A2:G300">
    <cfRule type="expression" dxfId="13" priority="1">
      <formula>$F2="Запрос исходных данных"</formula>
    </cfRule>
    <cfRule type="expression" dxfId="12" priority="2">
      <formula>$F2="Выполнено"</formula>
    </cfRule>
  </conditionalFormatting>
  <dataValidations count="1">
    <dataValidation type="list" allowBlank="1" showInputMessage="1" showErrorMessage="1" sqref="E2:E300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44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>
        <f t="array" ref="A2">IFERROR(INDEX(Основной!A$1:A$999,SMALL(IF(Основной!$E$2:$E$999="Анисимова И.Д.",ROW(Основной!A$2:A$999)),ROW(A1))),"")</f>
        <v>45525</v>
      </c>
      <c r="B2" s="15" t="str">
        <f t="array" ref="B2">IFERROR(INDEX(Основной!B$1:B$999,SMALL(IF(Основной!$E$2:$E$999="Анисимова И.Д.",ROW(Основной!B$2:B$999)),ROW(B1))),"")</f>
        <v>«Трансграничная канатно-подвесная дорога через реку Амур
между городами Благовещенск (РФ) и Хэйхэ (КНР) с пассажирским
терминалом»</v>
      </c>
      <c r="C2" s="14" t="str">
        <f t="array" ref="C2">IFERROR(INDEX(Основной!C$1:C$999,SMALL(IF(Основной!$E$2:$E$999="Анисимова И.Д.",ROW(Основной!C$2:C$999)),ROW(C1))),"")</f>
        <v>Менеджер 1</v>
      </c>
      <c r="D2" s="16">
        <f t="array" ref="D2">IFERROR(INDEX(Основной!D$1:D$999,SMALL(IF(Основной!$E$2:$E$999="Анисимова И.Д.",ROW(Основной!D$2:D$999)),ROW(D1))),"")</f>
        <v>1</v>
      </c>
      <c r="E2" s="14" t="str">
        <f t="array" ref="E2">IFERROR(INDEX(Основной!E$1:E$999,SMALL(IF(Основной!$E$2:$E$999="Анисимова И.Д.",ROW(Основной!E$2:E$999)),ROW(E1))),"")</f>
        <v>Анисимова И.Д.</v>
      </c>
      <c r="F2" s="7" t="s">
        <v>2</v>
      </c>
      <c r="G2" s="8"/>
      <c r="J2" s="3"/>
    </row>
    <row r="3" spans="1:10" x14ac:dyDescent="0.25">
      <c r="A3" s="14">
        <f t="array" ref="A3">IFERROR(INDEX(Основной!A$1:A$999,SMALL(IF(Основной!$E$2:$E$999="Анисимова И.Д.",ROW(Основной!A$2:A$999)),ROW(A2))),"")</f>
        <v>45520</v>
      </c>
      <c r="B3" s="15" t="str">
        <f t="array" ref="B3">IFERROR(INDEX(Основной!B$1:B$999,SMALL(IF(Основной!$E$2:$E$999="Анисимова И.Д.",ROW(Основной!B$2:B$999)),ROW(B2))),"")</f>
        <v>Калнанград мост</v>
      </c>
      <c r="C3" s="14" t="str">
        <f t="array" ref="C3">IFERROR(INDEX(Основной!C$1:C$999,SMALL(IF(Основной!$E$2:$E$999="Анисимова И.Д.",ROW(Основной!C$2:C$999)),ROW(C2))),"")</f>
        <v>Канев</v>
      </c>
      <c r="D3" s="16">
        <f t="array" ref="D3">IFERROR(INDEX(Основной!D$1:D$999,SMALL(IF(Основной!$E$2:$E$999="Анисимова И.Д.",ROW(Основной!D$2:D$999)),ROW(D2))),"")</f>
        <v>1</v>
      </c>
      <c r="E3" s="14" t="str">
        <f t="array" ref="E3">IFERROR(INDEX(Основной!E$1:E$999,SMALL(IF(Основной!$E$2:$E$999="Анисимова И.Д.",ROW(Основной!E$2:E$999)),ROW(E2))),"")</f>
        <v>Анисимова И.Д.</v>
      </c>
      <c r="F3" s="7" t="s">
        <v>21</v>
      </c>
      <c r="G3" s="8"/>
    </row>
    <row r="4" spans="1:10" x14ac:dyDescent="0.25">
      <c r="A4" s="14">
        <f t="array" ref="A4">IFERROR(INDEX(Основной!A$1:A$999,SMALL(IF(Основной!$E$2:$E$999="Анисимова И.Д.",ROW(Основной!A$2:A$999)),ROW(A3))),"")</f>
        <v>45526</v>
      </c>
      <c r="B4" s="15" t="str">
        <f t="array" ref="B4">IFERROR(INDEX(Основной!B$1:B$999,SMALL(IF(Основной!$E$2:$E$999="Анисимова И.Д.",ROW(Основной!B$2:B$999)),ROW(B3))),"")</f>
        <v xml:space="preserve">	3000-RHINAWP1-C03-00031-01, 3000-RHINAWP1-C03-00032-01</v>
      </c>
      <c r="C4" s="14" t="str">
        <f t="array" ref="C4">IFERROR(INDEX(Основной!C$1:C$999,SMALL(IF(Основной!$E$2:$E$999="Анисимова И.Д.",ROW(Основной!C$2:C$999)),ROW(C3))),"")</f>
        <v>Сеймур</v>
      </c>
      <c r="D4" s="14">
        <f t="array" ref="D4">IFERROR(INDEX(Основной!D$1:D$999,SMALL(IF(Основной!$E$2:$E$999="Анисимова И.Д.",ROW(Основной!D$2:D$999)),ROW(D3))),"")</f>
        <v>1</v>
      </c>
      <c r="E4" s="14" t="str">
        <f t="array" ref="E4">IFERROR(INDEX(Основной!E$1:E$999,SMALL(IF(Основной!$E$2:$E$999="Анисимова И.Д.",ROW(Основной!E$2:E$999)),ROW(E3))),"")</f>
        <v>Анисимова И.Д.</v>
      </c>
      <c r="F4" s="7" t="s">
        <v>3</v>
      </c>
      <c r="G4" s="8"/>
    </row>
    <row r="5" spans="1:10" x14ac:dyDescent="0.25">
      <c r="A5" s="14" t="str">
        <f t="array" ref="A5">IFERROR(INDEX(Основной!A$1:A$999,SMALL(IF(Основной!$E$2:$E$999="Анисимова И.Д.",ROW(Основной!A$2:A$999)),ROW(A4))),"")</f>
        <v/>
      </c>
      <c r="B5" s="15" t="str">
        <f t="array" ref="B5">IFERROR(INDEX(Основной!B$1:B$999,SMALL(IF(Основной!$E$2:$E$999="Анисимова И.Д.",ROW(Основной!B$2:B$999)),ROW(B4))),"")</f>
        <v/>
      </c>
      <c r="C5" s="14" t="str">
        <f t="array" ref="C5">IFERROR(INDEX(Основной!C$1:C$999,SMALL(IF(Основной!$E$2:$E$999="Анисимова И.Д.",ROW(Основной!C$2:C$999)),ROW(C4))),"")</f>
        <v/>
      </c>
      <c r="D5" s="16" t="str">
        <f t="array" ref="D5">IFERROR(INDEX(Основной!D$1:D$999,SMALL(IF(Основной!$E$2:$E$999="Анисимова И.Д.",ROW(Основной!D$2:D$999)),ROW(D4))),"")</f>
        <v/>
      </c>
      <c r="E5" s="14" t="str">
        <f t="array" ref="E5">IFERROR(INDEX(Основной!E$1:E$999,SMALL(IF(Основной!$E$2:$E$999="Анисимова И.Д.",ROW(Основной!E$2:E$999)),ROW(E4))),"")</f>
        <v/>
      </c>
      <c r="F5" s="7"/>
      <c r="G5" s="8"/>
    </row>
    <row r="6" spans="1:10" x14ac:dyDescent="0.25">
      <c r="A6" s="14" t="str">
        <f t="array" ref="A6">IFERROR(INDEX(Основной!A$1:A$999,SMALL(IF(Основной!$E$2:$E$999="Анисимова И.Д.",ROW(Основной!A$2:A$999)),ROW(A5))),"")</f>
        <v/>
      </c>
      <c r="B6" s="15" t="str">
        <f t="array" ref="B6">IFERROR(INDEX(Основной!B$1:B$999,SMALL(IF(Основной!$E$2:$E$999="Анисимова И.Д.",ROW(Основной!B$2:B$999)),ROW(B5))),"")</f>
        <v/>
      </c>
      <c r="C6" s="14" t="str">
        <f t="array" ref="C6">IFERROR(INDEX(Основной!C$1:C$999,SMALL(IF(Основной!$E$2:$E$999="Анисимова И.Д.",ROW(Основной!C$2:C$999)),ROW(C5))),"")</f>
        <v/>
      </c>
      <c r="D6" s="14" t="str">
        <f t="array" ref="D6">IFERROR(INDEX(Основной!D$1:D$999,SMALL(IF(Основной!$E$2:$E$999="Анисимова И.Д.",ROW(Основной!D$2:D$999)),ROW(D5))),"")</f>
        <v/>
      </c>
      <c r="E6" s="14" t="str">
        <f t="array" ref="E6">IFERROR(INDEX(Основной!E$1:E$999,SMALL(IF(Основной!$E$2:$E$999="Анисимова И.Д.",ROW(Основной!E$2:E$999)),ROW(E5))),"")</f>
        <v/>
      </c>
      <c r="F6" s="7"/>
      <c r="G6" s="8"/>
    </row>
    <row r="7" spans="1:10" x14ac:dyDescent="0.25">
      <c r="A7" s="14" t="str">
        <f t="array" ref="A7">IFERROR(INDEX(Основной!A$1:A$999,SMALL(IF(Основной!$E$2:$E$999="Анисимова И.Д.",ROW(Основной!A$2:A$999)),ROW(A6))),"")</f>
        <v/>
      </c>
      <c r="B7" s="15" t="str">
        <f t="array" ref="B7">IFERROR(INDEX(Основной!B$1:B$999,SMALL(IF(Основной!$E$2:$E$999="Анисимова И.Д.",ROW(Основной!B$2:B$999)),ROW(B6))),"")</f>
        <v/>
      </c>
      <c r="C7" s="14" t="str">
        <f t="array" ref="C7">IFERROR(INDEX(Основной!C$1:C$999,SMALL(IF(Основной!$E$2:$E$999="Анисимова И.Д.",ROW(Основной!C$2:C$999)),ROW(C6))),"")</f>
        <v/>
      </c>
      <c r="D7" s="14" t="str">
        <f t="array" ref="D7">IFERROR(INDEX(Основной!D$1:D$999,SMALL(IF(Основной!$E$2:$E$999="Анисимова И.Д.",ROW(Основной!D$2:D$999)),ROW(D6))),"")</f>
        <v/>
      </c>
      <c r="E7" s="14" t="str">
        <f t="array" ref="E7">IFERROR(INDEX(Основной!E$1:E$999,SMALL(IF(Основной!$E$2:$E$999="Анисимова И.Д.",ROW(Основной!E$2:E$999)),ROW(E6))),"")</f>
        <v/>
      </c>
      <c r="F7" s="7"/>
      <c r="G7" s="8"/>
    </row>
    <row r="8" spans="1:10" x14ac:dyDescent="0.25">
      <c r="A8" s="14" t="str">
        <f t="array" ref="A8">IFERROR(INDEX(Основной!A$1:A$999,SMALL(IF(Основной!$E$2:$E$999="Анисимова И.Д.",ROW(Основной!A$2:A$999)),ROW(A7))),"")</f>
        <v/>
      </c>
      <c r="B8" s="15" t="str">
        <f t="array" ref="B8">IFERROR(INDEX(Основной!B$1:B$999,SMALL(IF(Основной!$E$2:$E$999="Анисимова И.Д.",ROW(Основной!B$2:B$999)),ROW(B7))),"")</f>
        <v/>
      </c>
      <c r="C8" s="14" t="str">
        <f t="array" ref="C8">IFERROR(INDEX(Основной!C$1:C$999,SMALL(IF(Основной!$E$2:$E$999="Анисимова И.Д.",ROW(Основной!C$2:C$999)),ROW(C7))),"")</f>
        <v/>
      </c>
      <c r="D8" s="14" t="str">
        <f t="array" ref="D8">IFERROR(INDEX(Основной!D$1:D$999,SMALL(IF(Основной!$E$2:$E$999="Анисимова И.Д.",ROW(Основной!D$2:D$999)),ROW(D7))),"")</f>
        <v/>
      </c>
      <c r="E8" s="14" t="str">
        <f t="array" ref="E8">IFERROR(INDEX(Основной!E$1:E$999,SMALL(IF(Основной!$E$2:$E$999="Анисимова И.Д.",ROW(Основной!E$2:E$999)),ROW(E7))),"")</f>
        <v/>
      </c>
      <c r="F8" s="7"/>
      <c r="G8" s="8"/>
    </row>
    <row r="9" spans="1:10" x14ac:dyDescent="0.25">
      <c r="A9" s="14" t="str">
        <f t="array" ref="A9">IFERROR(INDEX(Основной!A$1:A$999,SMALL(IF(Основной!$E$2:$E$999="Анисимова И.Д.",ROW(Основной!A$2:A$999)),ROW(A8))),"")</f>
        <v/>
      </c>
      <c r="B9" s="15" t="str">
        <f t="array" ref="B9">IFERROR(INDEX(Основной!B$1:B$999,SMALL(IF(Основной!$E$2:$E$999="Анисимова И.Д.",ROW(Основной!B$2:B$999)),ROW(B8))),"")</f>
        <v/>
      </c>
      <c r="C9" s="14" t="str">
        <f t="array" ref="C9">IFERROR(INDEX(Основной!C$1:C$999,SMALL(IF(Основной!$E$2:$E$999="Анисимова И.Д.",ROW(Основной!C$2:C$999)),ROW(C8))),"")</f>
        <v/>
      </c>
      <c r="D9" s="14" t="str">
        <f t="array" ref="D9">IFERROR(INDEX(Основной!D$1:D$999,SMALL(IF(Основной!$E$2:$E$999="Анисимова И.Д.",ROW(Основной!D$2:D$999)),ROW(D8))),"")</f>
        <v/>
      </c>
      <c r="E9" s="14" t="str">
        <f t="array" ref="E9">IFERROR(INDEX(Основной!E$1:E$999,SMALL(IF(Основной!$E$2:$E$999="Анисимова И.Д.",ROW(Основной!E$2:E$999)),ROW(E8))),"")</f>
        <v/>
      </c>
      <c r="F9" s="7"/>
      <c r="G9" s="8"/>
    </row>
    <row r="10" spans="1:10" x14ac:dyDescent="0.25">
      <c r="A10" s="14" t="str">
        <f t="array" ref="A10">IFERROR(INDEX(Основной!A$1:A$999,SMALL(IF(Основной!$E$2:$E$999="Анисимова И.Д.",ROW(Основной!A$2:A$999)),ROW(A9))),"")</f>
        <v/>
      </c>
      <c r="B10" s="15" t="str">
        <f t="array" ref="B10">IFERROR(INDEX(Основной!B$1:B$999,SMALL(IF(Основной!$E$2:$E$999="Анисимова И.Д.",ROW(Основной!B$2:B$999)),ROW(B9))),"")</f>
        <v/>
      </c>
      <c r="C10" s="14" t="str">
        <f t="array" ref="C10">IFERROR(INDEX(Основной!C$1:C$999,SMALL(IF(Основной!$E$2:$E$999="Анисимова И.Д.",ROW(Основной!C$2:C$999)),ROW(C9))),"")</f>
        <v/>
      </c>
      <c r="D10" s="14" t="str">
        <f t="array" ref="D10">IFERROR(INDEX(Основной!D$1:D$999,SMALL(IF(Основной!$E$2:$E$999="Анисимова И.Д.",ROW(Основной!D$2:D$999)),ROW(D9))),"")</f>
        <v/>
      </c>
      <c r="E10" s="14" t="str">
        <f t="array" ref="E10">IFERROR(INDEX(Основной!E$1:E$999,SMALL(IF(Основной!$E$2:$E$999="Анисимова И.Д.",ROW(Основной!E$2:E$999)),ROW(E9))),"")</f>
        <v/>
      </c>
      <c r="F10" s="7"/>
      <c r="G10" s="8"/>
    </row>
    <row r="11" spans="1:10" x14ac:dyDescent="0.25">
      <c r="A11" s="14" t="str">
        <f t="array" ref="A11">IFERROR(INDEX(Основной!A$1:A$999,SMALL(IF(Основной!$E$2:$E$999="Анисимова И.Д.",ROW(Основной!A$2:A$999)),ROW(A10))),"")</f>
        <v/>
      </c>
      <c r="B11" s="15" t="str">
        <f t="array" ref="B11">IFERROR(INDEX(Основной!B$1:B$999,SMALL(IF(Основной!$E$2:$E$999="Анисимова И.Д.",ROW(Основной!B$2:B$999)),ROW(B10))),"")</f>
        <v/>
      </c>
      <c r="C11" s="14" t="str">
        <f t="array" ref="C11">IFERROR(INDEX(Основной!C$1:C$999,SMALL(IF(Основной!$E$2:$E$999="Анисимова И.Д.",ROW(Основной!C$2:C$999)),ROW(C10))),"")</f>
        <v/>
      </c>
      <c r="D11" s="14" t="str">
        <f t="array" ref="D11">IFERROR(INDEX(Основной!D$1:D$999,SMALL(IF(Основной!$E$2:$E$999="Анисимова И.Д.",ROW(Основной!D$2:D$999)),ROW(D10))),"")</f>
        <v/>
      </c>
      <c r="E11" s="14" t="str">
        <f t="array" ref="E11">IFERROR(INDEX(Основной!E$1:E$999,SMALL(IF(Основной!$E$2:$E$999="Анисимова И.Д.",ROW(Основной!E$2:E$999)),ROW(E10))),"")</f>
        <v/>
      </c>
      <c r="F11" s="7"/>
      <c r="G11" s="8"/>
    </row>
    <row r="12" spans="1:10" x14ac:dyDescent="0.25">
      <c r="A12" s="14" t="str">
        <f t="array" ref="A12">IFERROR(INDEX(Основной!A$1:A$999,SMALL(IF(Основной!$E$2:$E$999="Анисимова И.Д.",ROW(Основной!A$2:A$999)),ROW(A11))),"")</f>
        <v/>
      </c>
      <c r="B12" s="15" t="str">
        <f t="array" ref="B12">IFERROR(INDEX(Основной!B$1:B$999,SMALL(IF(Основной!$E$2:$E$999="Анисимова И.Д.",ROW(Основной!B$2:B$999)),ROW(B11))),"")</f>
        <v/>
      </c>
      <c r="C12" s="14" t="str">
        <f t="array" ref="C12">IFERROR(INDEX(Основной!C$1:C$999,SMALL(IF(Основной!$E$2:$E$999="Анисимова И.Д.",ROW(Основной!C$2:C$999)),ROW(C11))),"")</f>
        <v/>
      </c>
      <c r="D12" s="14" t="str">
        <f t="array" ref="D12">IFERROR(INDEX(Основной!D$1:D$999,SMALL(IF(Основной!$E$2:$E$999="Анисимова И.Д.",ROW(Основной!D$2:D$999)),ROW(D11))),"")</f>
        <v/>
      </c>
      <c r="E12" s="14" t="str">
        <f t="array" ref="E12">IFERROR(INDEX(Основной!E$1:E$999,SMALL(IF(Основной!$E$2:$E$999="Анисимова И.Д.",ROW(Основной!E$2:E$999)),ROW(E11))),"")</f>
        <v/>
      </c>
      <c r="F12" s="7"/>
      <c r="G12" s="8"/>
    </row>
    <row r="13" spans="1:10" x14ac:dyDescent="0.25">
      <c r="A13" s="14" t="str">
        <f t="array" ref="A13">IFERROR(INDEX(Основной!A$1:A$999,SMALL(IF(Основной!$E$2:$E$999="Анисимова И.Д.",ROW(Основной!A$2:A$999)),ROW(A12))),"")</f>
        <v/>
      </c>
      <c r="B13" s="15" t="str">
        <f t="array" ref="B13">IFERROR(INDEX(Основной!B$1:B$999,SMALL(IF(Основной!$E$2:$E$999="Анисимова И.Д.",ROW(Основной!B$2:B$999)),ROW(B12))),"")</f>
        <v/>
      </c>
      <c r="C13" s="14" t="str">
        <f t="array" ref="C13">IFERROR(INDEX(Основной!C$1:C$999,SMALL(IF(Основной!$E$2:$E$999="Анисимова И.Д.",ROW(Основной!C$2:C$999)),ROW(C12))),"")</f>
        <v/>
      </c>
      <c r="D13" s="14" t="str">
        <f t="array" ref="D13">IFERROR(INDEX(Основной!D$1:D$999,SMALL(IF(Основной!$E$2:$E$999="Анисимова И.Д.",ROW(Основной!D$2:D$999)),ROW(D12))),"")</f>
        <v/>
      </c>
      <c r="E13" s="14" t="str">
        <f t="array" ref="E13">IFERROR(INDEX(Основной!E$1:E$999,SMALL(IF(Основной!$E$2:$E$999="Анисимова И.Д.",ROW(Основной!E$2:E$999)),ROW(E12))),"")</f>
        <v/>
      </c>
      <c r="F13" s="7"/>
      <c r="G13" s="8"/>
    </row>
    <row r="14" spans="1:10" x14ac:dyDescent="0.25">
      <c r="A14" s="14" t="str">
        <f t="array" ref="A14">IFERROR(INDEX(Основной!A$1:A$999,SMALL(IF(Основной!$E$2:$E$999="Анисимова И.Д.",ROW(Основной!A$2:A$999)),ROW(A13))),"")</f>
        <v/>
      </c>
      <c r="B14" s="15" t="str">
        <f t="array" ref="B14">IFERROR(INDEX(Основной!B$1:B$999,SMALL(IF(Основной!$E$2:$E$999="Анисимова И.Д.",ROW(Основной!B$2:B$999)),ROW(B13))),"")</f>
        <v/>
      </c>
      <c r="C14" s="14" t="str">
        <f t="array" ref="C14">IFERROR(INDEX(Основной!C$1:C$999,SMALL(IF(Основной!$E$2:$E$999="Анисимова И.Д.",ROW(Основной!C$2:C$999)),ROW(C13))),"")</f>
        <v/>
      </c>
      <c r="D14" s="14" t="str">
        <f t="array" ref="D14">IFERROR(INDEX(Основной!D$1:D$999,SMALL(IF(Основной!$E$2:$E$999="Анисимова И.Д.",ROW(Основной!D$2:D$999)),ROW(D13))),"")</f>
        <v/>
      </c>
      <c r="E14" s="14" t="str">
        <f t="array" ref="E14">IFERROR(INDEX(Основной!E$1:E$999,SMALL(IF(Основной!$E$2:$E$999="Анисимова И.Д.",ROW(Основной!E$2:E$999)),ROW(E13))),"")</f>
        <v/>
      </c>
      <c r="F14" s="7"/>
      <c r="G14" s="8"/>
    </row>
    <row r="15" spans="1:10" x14ac:dyDescent="0.25">
      <c r="A15" s="14" t="str">
        <f t="array" ref="A15">IFERROR(INDEX(Основной!A$1:A$999,SMALL(IF(Основной!$E$2:$E$999="Анисимова И.Д.",ROW(Основной!A$2:A$999)),ROW(A14))),"")</f>
        <v/>
      </c>
      <c r="B15" s="15" t="str">
        <f t="array" ref="B15">IFERROR(INDEX(Основной!B$1:B$999,SMALL(IF(Основной!$E$2:$E$999="Анисимова И.Д.",ROW(Основной!B$2:B$999)),ROW(B14))),"")</f>
        <v/>
      </c>
      <c r="C15" s="14" t="str">
        <f t="array" ref="C15">IFERROR(INDEX(Основной!C$1:C$999,SMALL(IF(Основной!$E$2:$E$999="Анисимова И.Д.",ROW(Основной!C$2:C$999)),ROW(C14))),"")</f>
        <v/>
      </c>
      <c r="D15" s="14" t="str">
        <f t="array" ref="D15">IFERROR(INDEX(Основной!D$1:D$999,SMALL(IF(Основной!$E$2:$E$999="Анисимова И.Д.",ROW(Основной!D$2:D$999)),ROW(D14))),"")</f>
        <v/>
      </c>
      <c r="E15" s="14" t="str">
        <f t="array" ref="E15">IFERROR(INDEX(Основной!E$1:E$999,SMALL(IF(Основной!$E$2:$E$999="Анисимова И.Д.",ROW(Основной!E$2:E$999)),ROW(E14))),"")</f>
        <v/>
      </c>
      <c r="F15" s="7"/>
      <c r="G15" s="8"/>
    </row>
    <row r="16" spans="1:10" x14ac:dyDescent="0.25">
      <c r="A16" s="14" t="str">
        <f t="array" ref="A16">IFERROR(INDEX(Основной!A$1:A$999,SMALL(IF(Основной!$E$2:$E$999="Анисимова И.Д.",ROW(Основной!A$2:A$999)),ROW(A15))),"")</f>
        <v/>
      </c>
      <c r="B16" s="15" t="str">
        <f t="array" ref="B16">IFERROR(INDEX(Основной!B$1:B$999,SMALL(IF(Основной!$E$2:$E$999="Анисимова И.Д.",ROW(Основной!B$2:B$999)),ROW(B15))),"")</f>
        <v/>
      </c>
      <c r="C16" s="14" t="str">
        <f t="array" ref="C16">IFERROR(INDEX(Основной!C$1:C$999,SMALL(IF(Основной!$E$2:$E$999="Анисимова И.Д.",ROW(Основной!C$2:C$999)),ROW(C15))),"")</f>
        <v/>
      </c>
      <c r="D16" s="14" t="str">
        <f t="array" ref="D16">IFERROR(INDEX(Основной!D$1:D$999,SMALL(IF(Основной!$E$2:$E$999="Анисимова И.Д.",ROW(Основной!D$2:D$999)),ROW(D15))),"")</f>
        <v/>
      </c>
      <c r="E16" s="14" t="str">
        <f t="array" ref="E16">IFERROR(INDEX(Основной!E$1:E$999,SMALL(IF(Основной!$E$2:$E$999="Анисимова И.Д.",ROW(Основной!E$2:E$999)),ROW(E15))),"")</f>
        <v/>
      </c>
      <c r="F16" s="7"/>
      <c r="G16" s="8"/>
    </row>
    <row r="17" spans="1:7" x14ac:dyDescent="0.25">
      <c r="A17" s="14" t="str">
        <f t="array" ref="A17">IFERROR(INDEX(Основной!A$1:A$999,SMALL(IF(Основной!$E$2:$E$999="Анисимова И.Д.",ROW(Основной!A$2:A$999)),ROW(A16))),"")</f>
        <v/>
      </c>
      <c r="B17" s="15" t="str">
        <f t="array" ref="B17">IFERROR(INDEX(Основной!B$1:B$999,SMALL(IF(Основной!$E$2:$E$999="Анисимова И.Д.",ROW(Основной!B$2:B$999)),ROW(B16))),"")</f>
        <v/>
      </c>
      <c r="C17" s="14" t="str">
        <f t="array" ref="C17">IFERROR(INDEX(Основной!C$1:C$999,SMALL(IF(Основной!$E$2:$E$999="Анисимова И.Д.",ROW(Основной!C$2:C$999)),ROW(C16))),"")</f>
        <v/>
      </c>
      <c r="D17" s="14" t="str">
        <f t="array" ref="D17">IFERROR(INDEX(Основной!D$1:D$999,SMALL(IF(Основной!$E$2:$E$999="Анисимова И.Д.",ROW(Основной!D$2:D$999)),ROW(D16))),"")</f>
        <v/>
      </c>
      <c r="E17" s="14" t="str">
        <f t="array" ref="E17">IFERROR(INDEX(Основной!E$1:E$999,SMALL(IF(Основной!$E$2:$E$999="Анисимова И.Д.",ROW(Основной!E$2:E$999)),ROW(E16))),"")</f>
        <v/>
      </c>
      <c r="F17" s="7"/>
      <c r="G17" s="8"/>
    </row>
    <row r="18" spans="1:7" x14ac:dyDescent="0.25">
      <c r="A18" s="14" t="str">
        <f t="array" ref="A18">IFERROR(INDEX(Основной!A$1:A$999,SMALL(IF(Основной!$E$2:$E$999="Анисимова И.Д.",ROW(Основной!A$2:A$999)),ROW(A17))),"")</f>
        <v/>
      </c>
      <c r="B18" s="15" t="str">
        <f t="array" ref="B18">IFERROR(INDEX(Основной!B$1:B$999,SMALL(IF(Основной!$E$2:$E$999="Анисимова И.Д.",ROW(Основной!B$2:B$999)),ROW(B17))),"")</f>
        <v/>
      </c>
      <c r="C18" s="14" t="str">
        <f t="array" ref="C18">IFERROR(INDEX(Основной!C$1:C$999,SMALL(IF(Основной!$E$2:$E$999="Анисимова И.Д.",ROW(Основной!C$2:C$999)),ROW(C17))),"")</f>
        <v/>
      </c>
      <c r="D18" s="14" t="str">
        <f t="array" ref="D18">IFERROR(INDEX(Основной!D$1:D$999,SMALL(IF(Основной!$E$2:$E$999="Анисимова И.Д.",ROW(Основной!D$2:D$999)),ROW(D17))),"")</f>
        <v/>
      </c>
      <c r="E18" s="14" t="str">
        <f t="array" ref="E18">IFERROR(INDEX(Основной!E$1:E$999,SMALL(IF(Основной!$E$2:$E$999="Анисимова И.Д.",ROW(Основной!E$2:E$999)),ROW(E17))),"")</f>
        <v/>
      </c>
      <c r="F18" s="7"/>
      <c r="G18" s="8"/>
    </row>
    <row r="19" spans="1:7" x14ac:dyDescent="0.25">
      <c r="A19" s="14" t="str">
        <f t="array" ref="A19">IFERROR(INDEX(Основной!A$1:A$999,SMALL(IF(Основной!$E$2:$E$999="Анисимова И.Д.",ROW(Основной!A$2:A$999)),ROW(A18))),"")</f>
        <v/>
      </c>
      <c r="B19" s="15" t="str">
        <f t="array" ref="B19">IFERROR(INDEX(Основной!B$1:B$999,SMALL(IF(Основной!$E$2:$E$999="Анисимова И.Д.",ROW(Основной!B$2:B$999)),ROW(B18))),"")</f>
        <v/>
      </c>
      <c r="C19" s="14" t="str">
        <f t="array" ref="C19">IFERROR(INDEX(Основной!C$1:C$999,SMALL(IF(Основной!$E$2:$E$999="Анисимова И.Д.",ROW(Основной!C$2:C$999)),ROW(C18))),"")</f>
        <v/>
      </c>
      <c r="D19" s="14" t="str">
        <f t="array" ref="D19">IFERROR(INDEX(Основной!D$1:D$999,SMALL(IF(Основной!$E$2:$E$999="Анисимова И.Д.",ROW(Основной!D$2:D$999)),ROW(D18))),"")</f>
        <v/>
      </c>
      <c r="E19" s="14" t="str">
        <f t="array" ref="E19">IFERROR(INDEX(Основной!E$1:E$999,SMALL(IF(Основной!$E$2:$E$999="Анисимова И.Д.",ROW(Основной!E$2:E$999)),ROW(E18))),"")</f>
        <v/>
      </c>
      <c r="F19" s="7"/>
      <c r="G19" s="8"/>
    </row>
    <row r="20" spans="1:7" x14ac:dyDescent="0.25">
      <c r="A20" s="14" t="str">
        <f t="array" ref="A20">IFERROR(INDEX(Основной!A$1:A$999,SMALL(IF(Основной!$E$2:$E$999="Анисимова И.Д.",ROW(Основной!A$2:A$999)),ROW(A19))),"")</f>
        <v/>
      </c>
      <c r="B20" s="15" t="str">
        <f t="array" ref="B20">IFERROR(INDEX(Основной!B$1:B$999,SMALL(IF(Основной!$E$2:$E$999="Анисимова И.Д.",ROW(Основной!B$2:B$999)),ROW(B19))),"")</f>
        <v/>
      </c>
      <c r="C20" s="14" t="str">
        <f t="array" ref="C20">IFERROR(INDEX(Основной!C$1:C$999,SMALL(IF(Основной!$E$2:$E$999="Анисимова И.Д.",ROW(Основной!C$2:C$999)),ROW(C19))),"")</f>
        <v/>
      </c>
      <c r="D20" s="14" t="str">
        <f t="array" ref="D20">IFERROR(INDEX(Основной!D$1:D$999,SMALL(IF(Основной!$E$2:$E$999="Анисимова И.Д.",ROW(Основной!D$2:D$999)),ROW(D19))),"")</f>
        <v/>
      </c>
      <c r="E20" s="14" t="str">
        <f t="array" ref="E20">IFERROR(INDEX(Основной!E$1:E$999,SMALL(IF(Основной!$E$2:$E$999="Анисимова И.Д.",ROW(Основной!E$2:E$999)),ROW(E19))),"")</f>
        <v/>
      </c>
      <c r="F20" s="7"/>
      <c r="G20" s="8"/>
    </row>
    <row r="21" spans="1:7" x14ac:dyDescent="0.25">
      <c r="A21" s="14" t="str">
        <f t="array" ref="A21">IFERROR(INDEX(Основной!A$1:A$999,SMALL(IF(Основной!$E$2:$E$999="Анисимова И.Д.",ROW(Основной!A$2:A$999)),ROW(A20))),"")</f>
        <v/>
      </c>
      <c r="B21" s="15" t="str">
        <f t="array" ref="B21">IFERROR(INDEX(Основной!B$1:B$999,SMALL(IF(Основной!$E$2:$E$999="Анисимова И.Д.",ROW(Основной!B$2:B$999)),ROW(B20))),"")</f>
        <v/>
      </c>
      <c r="C21" s="14" t="str">
        <f t="array" ref="C21">IFERROR(INDEX(Основной!C$1:C$999,SMALL(IF(Основной!$E$2:$E$999="Анисимова И.Д.",ROW(Основной!C$2:C$999)),ROW(C20))),"")</f>
        <v/>
      </c>
      <c r="D21" s="14" t="str">
        <f t="array" ref="D21">IFERROR(INDEX(Основной!D$1:D$999,SMALL(IF(Основной!$E$2:$E$999="Анисимова И.Д.",ROW(Основной!D$2:D$999)),ROW(D20))),"")</f>
        <v/>
      </c>
      <c r="E21" s="14" t="str">
        <f t="array" ref="E21">IFERROR(INDEX(Основной!E$1:E$999,SMALL(IF(Основной!$E$2:$E$999="Анисимова И.Д.",ROW(Основной!E$2:E$999)),ROW(E20))),"")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IFERROR(INDEX(Основной!A$1:A$999,SMALL(IF(Основной!$E$2:$E$999="Анисимова И.Д.",ROW(Основной!A$2:A$999)),ROW(A21))),"")</f>
        <v/>
      </c>
      <c r="B22" s="15" t="str">
        <f t="array" ref="B22">IFERROR(INDEX(Основной!B$1:B$999,SMALL(IF(Основной!$E$2:$E$999="Анисимова И.Д.",ROW(Основной!B$2:B$999)),ROW(B21))),"")</f>
        <v/>
      </c>
      <c r="C22" s="14" t="str">
        <f t="array" ref="C22">IFERROR(INDEX(Основной!C$1:C$999,SMALL(IF(Основной!$E$2:$E$999="Анисимова И.Д.",ROW(Основной!C$2:C$999)),ROW(C21))),"")</f>
        <v/>
      </c>
      <c r="D22" s="14" t="str">
        <f t="array" ref="D22">IFERROR(INDEX(Основной!D$1:D$999,SMALL(IF(Основной!$E$2:$E$999="Анисимова И.Д.",ROW(Основной!D$2:D$999)),ROW(D21))),"")</f>
        <v/>
      </c>
      <c r="E22" s="14" t="str">
        <f t="array" ref="E22">IFERROR(INDEX(Основной!E$1:E$999,SMALL(IF(Основной!$E$2:$E$999="Анисимова И.Д.",ROW(Основной!E$2:E$999)),ROW(E21))),"")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IFERROR(INDEX(Основной!A$1:A$999,SMALL(IF(Основной!$E$2:$E$999="Анисимова И.Д.",ROW(Основной!A$2:A$999)),ROW(A22))),"")</f>
        <v/>
      </c>
      <c r="B23" s="15" t="str">
        <f t="array" ref="B23">IFERROR(INDEX(Основной!B$1:B$999,SMALL(IF(Основной!$E$2:$E$999="Анисимова И.Д.",ROW(Основной!B$2:B$999)),ROW(B22))),"")</f>
        <v/>
      </c>
      <c r="C23" s="14" t="str">
        <f t="array" ref="C23">IFERROR(INDEX(Основной!C$1:C$999,SMALL(IF(Основной!$E$2:$E$999="Анисимова И.Д.",ROW(Основной!C$2:C$999)),ROW(C22))),"")</f>
        <v/>
      </c>
      <c r="D23" s="14" t="str">
        <f t="array" ref="D23">IFERROR(INDEX(Основной!D$1:D$999,SMALL(IF(Основной!$E$2:$E$999="Анисимова И.Д.",ROW(Основной!D$2:D$999)),ROW(D22))),"")</f>
        <v/>
      </c>
      <c r="E23" s="14" t="str">
        <f t="array" ref="E23">IFERROR(INDEX(Основной!E$1:E$999,SMALL(IF(Основной!$E$2:$E$999="Анисимова И.Д.",ROW(Основной!E$2:E$999)),ROW(E22))),"")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IFERROR(INDEX(Основной!A$1:A$999,SMALL(IF(Основной!$E$2:$E$999="Анисимова И.Д.",ROW(Основной!A$2:A$999)),ROW(A23))),"")</f>
        <v/>
      </c>
      <c r="B24" s="15" t="str">
        <f t="array" ref="B24">IFERROR(INDEX(Основной!B$1:B$999,SMALL(IF(Основной!$E$2:$E$999="Анисимова И.Д.",ROW(Основной!B$2:B$999)),ROW(B23))),"")</f>
        <v/>
      </c>
      <c r="C24" s="14" t="str">
        <f t="array" ref="C24">IFERROR(INDEX(Основной!C$1:C$999,SMALL(IF(Основной!$E$2:$E$999="Анисимова И.Д.",ROW(Основной!C$2:C$999)),ROW(C23))),"")</f>
        <v/>
      </c>
      <c r="D24" s="14" t="str">
        <f t="array" ref="D24">IFERROR(INDEX(Основной!D$1:D$999,SMALL(IF(Основной!$E$2:$E$999="Анисимова И.Д.",ROW(Основной!D$2:D$999)),ROW(D23))),"")</f>
        <v/>
      </c>
      <c r="E24" s="14" t="str">
        <f t="array" ref="E24">IFERROR(INDEX(Основной!E$1:E$999,SMALL(IF(Основной!$E$2:$E$999="Анисимова И.Д.",ROW(Основной!E$2:E$999)),ROW(E23))),"")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IFERROR(INDEX(Основной!A$1:A$999,SMALL(IF(Основной!$E$2:$E$999="Анисимова И.Д.",ROW(Основной!A$2:A$999)),ROW(A24))),"")</f>
        <v/>
      </c>
      <c r="B25" s="15" t="str">
        <f t="array" ref="B25">IFERROR(INDEX(Основной!B$1:B$999,SMALL(IF(Основной!$E$2:$E$999="Анисимова И.Д.",ROW(Основной!B$2:B$999)),ROW(B24))),"")</f>
        <v/>
      </c>
      <c r="C25" s="14" t="str">
        <f t="array" ref="C25">IFERROR(INDEX(Основной!C$1:C$999,SMALL(IF(Основной!$E$2:$E$999="Анисимова И.Д.",ROW(Основной!C$2:C$999)),ROW(C24))),"")</f>
        <v/>
      </c>
      <c r="D25" s="14" t="str">
        <f t="array" ref="D25">IFERROR(INDEX(Основной!D$1:D$999,SMALL(IF(Основной!$E$2:$E$999="Анисимова И.Д.",ROW(Основной!D$2:D$999)),ROW(D24))),"")</f>
        <v/>
      </c>
      <c r="E25" s="14" t="str">
        <f t="array" ref="E25">IFERROR(INDEX(Основной!E$1:E$999,SMALL(IF(Основной!$E$2:$E$999="Анисимова И.Д.",ROW(Основной!E$2:E$999)),ROW(E24))),"")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IFERROR(INDEX(Основной!A$1:A$999,SMALL(IF(Основной!$E$2:$E$999="Анисимова И.Д.",ROW(Основной!A$2:A$999)),ROW(A25))),"")</f>
        <v/>
      </c>
      <c r="B26" s="15" t="str">
        <f t="array" ref="B26">IFERROR(INDEX(Основной!B$1:B$999,SMALL(IF(Основной!$E$2:$E$999="Анисимова И.Д.",ROW(Основной!B$2:B$999)),ROW(B25))),"")</f>
        <v/>
      </c>
      <c r="C26" s="14" t="str">
        <f t="array" ref="C26">IFERROR(INDEX(Основной!C$1:C$999,SMALL(IF(Основной!$E$2:$E$999="Анисимова И.Д.",ROW(Основной!C$2:C$999)),ROW(C25))),"")</f>
        <v/>
      </c>
      <c r="D26" s="14" t="str">
        <f t="array" ref="D26">IFERROR(INDEX(Основной!D$1:D$999,SMALL(IF(Основной!$E$2:$E$999="Анисимова И.Д.",ROW(Основной!D$2:D$999)),ROW(D25))),"")</f>
        <v/>
      </c>
      <c r="E26" s="14" t="str">
        <f t="array" ref="E26">IFERROR(INDEX(Основной!E$1:E$999,SMALL(IF(Основной!$E$2:$E$999="Анисимова И.Д.",ROW(Основной!E$2:E$999)),ROW(E25))),"")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IFERROR(INDEX(Основной!A$1:A$999,SMALL(IF(Основной!$E$2:$E$999="Анисимова И.Д.",ROW(Основной!A$2:A$999)),ROW(A26))),"")</f>
        <v/>
      </c>
      <c r="B27" s="15" t="str">
        <f t="array" ref="B27">IFERROR(INDEX(Основной!B$1:B$999,SMALL(IF(Основной!$E$2:$E$999="Анисимова И.Д.",ROW(Основной!B$2:B$999)),ROW(B26))),"")</f>
        <v/>
      </c>
      <c r="C27" s="14" t="str">
        <f t="array" ref="C27">IFERROR(INDEX(Основной!C$1:C$999,SMALL(IF(Основной!$E$2:$E$999="Анисимова И.Д.",ROW(Основной!C$2:C$999)),ROW(C26))),"")</f>
        <v/>
      </c>
      <c r="D27" s="14" t="str">
        <f t="array" ref="D27">IFERROR(INDEX(Основной!D$1:D$999,SMALL(IF(Основной!$E$2:$E$999="Анисимова И.Д.",ROW(Основной!D$2:D$999)),ROW(D26))),"")</f>
        <v/>
      </c>
      <c r="E27" s="14" t="str">
        <f t="array" ref="E27">IFERROR(INDEX(Основной!E$1:E$999,SMALL(IF(Основной!$E$2:$E$999="Анисимова И.Д.",ROW(Основной!E$2:E$999)),ROW(E26))),"")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IFERROR(INDEX(Основной!A$1:A$999,SMALL(IF(Основной!$E$2:$E$999="Анисимова И.Д.",ROW(Основной!A$2:A$999)),ROW(A27))),"")</f>
        <v/>
      </c>
      <c r="B28" s="15" t="str">
        <f t="array" ref="B28">IFERROR(INDEX(Основной!B$1:B$999,SMALL(IF(Основной!$E$2:$E$999="Анисимова И.Д.",ROW(Основной!B$2:B$999)),ROW(B27))),"")</f>
        <v/>
      </c>
      <c r="C28" s="14" t="str">
        <f t="array" ref="C28">IFERROR(INDEX(Основной!C$1:C$999,SMALL(IF(Основной!$E$2:$E$999="Анисимова И.Д.",ROW(Основной!C$2:C$999)),ROW(C27))),"")</f>
        <v/>
      </c>
      <c r="D28" s="14" t="str">
        <f t="array" ref="D28">IFERROR(INDEX(Основной!D$1:D$999,SMALL(IF(Основной!$E$2:$E$999="Анисимова И.Д.",ROW(Основной!D$2:D$999)),ROW(D27))),"")</f>
        <v/>
      </c>
      <c r="E28" s="14" t="str">
        <f t="array" ref="E28">IFERROR(INDEX(Основной!E$1:E$999,SMALL(IF(Основной!$E$2:$E$999="Анисимова И.Д.",ROW(Основной!E$2:E$999)),ROW(E27))),"")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IFERROR(INDEX(Основной!A$1:A$999,SMALL(IF(Основной!$E$2:$E$999="Анисимова И.Д.",ROW(Основной!A$2:A$999)),ROW(A28))),"")</f>
        <v/>
      </c>
      <c r="B29" s="15" t="str">
        <f t="array" ref="B29">IFERROR(INDEX(Основной!B$1:B$999,SMALL(IF(Основной!$E$2:$E$999="Анисимова И.Д.",ROW(Основной!B$2:B$999)),ROW(B28))),"")</f>
        <v/>
      </c>
      <c r="C29" s="14" t="str">
        <f t="array" ref="C29">IFERROR(INDEX(Основной!C$1:C$999,SMALL(IF(Основной!$E$2:$E$999="Анисимова И.Д.",ROW(Основной!C$2:C$999)),ROW(C28))),"")</f>
        <v/>
      </c>
      <c r="D29" s="14" t="str">
        <f t="array" ref="D29">IFERROR(INDEX(Основной!D$1:D$999,SMALL(IF(Основной!$E$2:$E$999="Анисимова И.Д.",ROW(Основной!D$2:D$999)),ROW(D28))),"")</f>
        <v/>
      </c>
      <c r="E29" s="14" t="str">
        <f t="array" ref="E29">IFERROR(INDEX(Основной!E$1:E$999,SMALL(IF(Основной!$E$2:$E$999="Анисимова И.Д.",ROW(Основной!E$2:E$999)),ROW(E28))),"")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IFERROR(INDEX(Основной!A$1:A$999,SMALL(IF(Основной!$E$2:$E$999="Анисимова И.Д.",ROW(Основной!A$2:A$999)),ROW(A29))),"")</f>
        <v/>
      </c>
      <c r="B30" s="15" t="str">
        <f t="array" ref="B30">IFERROR(INDEX(Основной!B$1:B$999,SMALL(IF(Основной!$E$2:$E$999="Анисимова И.Д.",ROW(Основной!B$2:B$999)),ROW(B29))),"")</f>
        <v/>
      </c>
      <c r="C30" s="14" t="str">
        <f t="array" ref="C30">IFERROR(INDEX(Основной!C$1:C$999,SMALL(IF(Основной!$E$2:$E$999="Анисимова И.Д.",ROW(Основной!C$2:C$999)),ROW(C29))),"")</f>
        <v/>
      </c>
      <c r="D30" s="14" t="str">
        <f t="array" ref="D30">IFERROR(INDEX(Основной!D$1:D$999,SMALL(IF(Основной!$E$2:$E$999="Анисимова И.Д.",ROW(Основной!D$2:D$999)),ROW(D29))),"")</f>
        <v/>
      </c>
      <c r="E30" s="14" t="str">
        <f t="array" ref="E30">IFERROR(INDEX(Основной!E$1:E$999,SMALL(IF(Основной!$E$2:$E$999="Анисимова И.Д.",ROW(Основной!E$2:E$999)),ROW(E29))),"")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IFERROR(INDEX(Основной!A$1:A$999,SMALL(IF(Основной!$E$2:$E$999="Анисимова И.Д.",ROW(Основной!A$2:A$999)),ROW(A30))),"")</f>
        <v/>
      </c>
      <c r="B31" s="15" t="str">
        <f t="array" ref="B31">IFERROR(INDEX(Основной!B$1:B$999,SMALL(IF(Основной!$E$2:$E$999="Анисимова И.Д.",ROW(Основной!B$2:B$999)),ROW(B30))),"")</f>
        <v/>
      </c>
      <c r="C31" s="14" t="str">
        <f t="array" ref="C31">IFERROR(INDEX(Основной!C$1:C$999,SMALL(IF(Основной!$E$2:$E$999="Анисимова И.Д.",ROW(Основной!C$2:C$999)),ROW(C30))),"")</f>
        <v/>
      </c>
      <c r="D31" s="14" t="str">
        <f t="array" ref="D31">IFERROR(INDEX(Основной!D$1:D$999,SMALL(IF(Основной!$E$2:$E$999="Анисимова И.Д.",ROW(Основной!D$2:D$999)),ROW(D30))),"")</f>
        <v/>
      </c>
      <c r="E31" s="14" t="str">
        <f t="array" ref="E31">IFERROR(INDEX(Основной!E$1:E$999,SMALL(IF(Основной!$E$2:$E$999="Анисимова И.Д.",ROW(Основной!E$2:E$999)),ROW(E30))),"")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IFERROR(INDEX(Основной!A$1:A$999,SMALL(IF(Основной!$E$2:$E$999="Анисимова И.Д.",ROW(Основной!A$2:A$999)),ROW(A31))),"")</f>
        <v/>
      </c>
      <c r="B32" s="15" t="str">
        <f t="array" ref="B32">IFERROR(INDEX(Основной!B$1:B$999,SMALL(IF(Основной!$E$2:$E$999="Анисимова И.Д.",ROW(Основной!B$2:B$999)),ROW(B31))),"")</f>
        <v/>
      </c>
      <c r="C32" s="14" t="str">
        <f t="array" ref="C32">IFERROR(INDEX(Основной!C$1:C$999,SMALL(IF(Основной!$E$2:$E$999="Анисимова И.Д.",ROW(Основной!C$2:C$999)),ROW(C31))),"")</f>
        <v/>
      </c>
      <c r="D32" s="14" t="str">
        <f t="array" ref="D32">IFERROR(INDEX(Основной!D$1:D$999,SMALL(IF(Основной!$E$2:$E$999="Анисимова И.Д.",ROW(Основной!D$2:D$999)),ROW(D31))),"")</f>
        <v/>
      </c>
      <c r="E32" s="14" t="str">
        <f t="array" ref="E32">IFERROR(INDEX(Основной!E$1:E$999,SMALL(IF(Основной!$E$2:$E$999="Анисимова И.Д.",ROW(Основной!E$2:E$999)),ROW(E31))),"")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IFERROR(INDEX(Основной!A$1:A$999,SMALL(IF(Основной!$E$2:$E$999="Анисимова И.Д.",ROW(Основной!A$2:A$999)),ROW(A32))),"")</f>
        <v/>
      </c>
      <c r="B33" s="15" t="str">
        <f t="array" ref="B33">IFERROR(INDEX(Основной!B$1:B$999,SMALL(IF(Основной!$E$2:$E$999="Анисимова И.Д.",ROW(Основной!B$2:B$999)),ROW(B32))),"")</f>
        <v/>
      </c>
      <c r="C33" s="14" t="str">
        <f t="array" ref="C33">IFERROR(INDEX(Основной!C$1:C$999,SMALL(IF(Основной!$E$2:$E$999="Анисимова И.Д.",ROW(Основной!C$2:C$999)),ROW(C32))),"")</f>
        <v/>
      </c>
      <c r="D33" s="14" t="str">
        <f t="array" ref="D33">IFERROR(INDEX(Основной!D$1:D$999,SMALL(IF(Основной!$E$2:$E$999="Анисимова И.Д.",ROW(Основной!D$2:D$999)),ROW(D32))),"")</f>
        <v/>
      </c>
      <c r="E33" s="14" t="str">
        <f t="array" ref="E33">IFERROR(INDEX(Основной!E$1:E$999,SMALL(IF(Основной!$E$2:$E$999="Анисимова И.Д.",ROW(Основной!E$2:E$999)),ROW(E32))),"")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IFERROR(INDEX(Основной!A$1:A$999,SMALL(IF(Основной!$E$2:$E$999="Анисимова И.Д.",ROW(Основной!A$2:A$999)),ROW(A33))),"")</f>
        <v/>
      </c>
      <c r="B34" s="15" t="str">
        <f t="array" ref="B34">IFERROR(INDEX(Основной!B$1:B$999,SMALL(IF(Основной!$E$2:$E$999="Анисимова И.Д.",ROW(Основной!B$2:B$999)),ROW(B33))),"")</f>
        <v/>
      </c>
      <c r="C34" s="14" t="str">
        <f t="array" ref="C34">IFERROR(INDEX(Основной!C$1:C$999,SMALL(IF(Основной!$E$2:$E$999="Анисимова И.Д.",ROW(Основной!C$2:C$999)),ROW(C33))),"")</f>
        <v/>
      </c>
      <c r="D34" s="14" t="str">
        <f t="array" ref="D34">IFERROR(INDEX(Основной!D$1:D$999,SMALL(IF(Основной!$E$2:$E$999="Анисимова И.Д.",ROW(Основной!D$2:D$999)),ROW(D33))),"")</f>
        <v/>
      </c>
      <c r="E34" s="14" t="str">
        <f t="array" ref="E34">IFERROR(INDEX(Основной!E$1:E$999,SMALL(IF(Основной!$E$2:$E$999="Анисимова И.Д.",ROW(Основной!E$2:E$999)),ROW(E33))),"")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IFERROR(INDEX(Основной!A$1:A$999,SMALL(IF(Основной!$E$2:$E$999="Анисимова И.Д.",ROW(Основной!A$2:A$999)),ROW(A34))),"")</f>
        <v/>
      </c>
      <c r="B35" s="15" t="str">
        <f t="array" ref="B35">IFERROR(INDEX(Основной!B$1:B$999,SMALL(IF(Основной!$E$2:$E$999="Анисимова И.Д.",ROW(Основной!B$2:B$999)),ROW(B34))),"")</f>
        <v/>
      </c>
      <c r="C35" s="14" t="str">
        <f t="array" ref="C35">IFERROR(INDEX(Основной!C$1:C$999,SMALL(IF(Основной!$E$2:$E$999="Анисимова И.Д.",ROW(Основной!C$2:C$999)),ROW(C34))),"")</f>
        <v/>
      </c>
      <c r="D35" s="14" t="str">
        <f t="array" ref="D35">IFERROR(INDEX(Основной!D$1:D$999,SMALL(IF(Основной!$E$2:$E$999="Анисимова И.Д.",ROW(Основной!D$2:D$999)),ROW(D34))),"")</f>
        <v/>
      </c>
      <c r="E35" s="14" t="str">
        <f t="array" ref="E35">IFERROR(INDEX(Основной!E$1:E$999,SMALL(IF(Основной!$E$2:$E$999="Анисимова И.Д.",ROW(Основной!E$2:E$999)),ROW(E34))),"")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IFERROR(INDEX(Основной!A$1:A$999,SMALL(IF(Основной!$E$2:$E$999="Анисимова И.Д.",ROW(Основной!A$2:A$999)),ROW(A35))),"")</f>
        <v/>
      </c>
      <c r="B36" s="15" t="str">
        <f t="array" ref="B36">IFERROR(INDEX(Основной!B$1:B$999,SMALL(IF(Основной!$E$2:$E$999="Анисимова И.Д.",ROW(Основной!B$2:B$999)),ROW(B35))),"")</f>
        <v/>
      </c>
      <c r="C36" s="14" t="str">
        <f t="array" ref="C36">IFERROR(INDEX(Основной!C$1:C$999,SMALL(IF(Основной!$E$2:$E$999="Анисимова И.Д.",ROW(Основной!C$2:C$999)),ROW(C35))),"")</f>
        <v/>
      </c>
      <c r="D36" s="14" t="str">
        <f t="array" ref="D36">IFERROR(INDEX(Основной!D$1:D$999,SMALL(IF(Основной!$E$2:$E$999="Анисимова И.Д.",ROW(Основной!D$2:D$999)),ROW(D35))),"")</f>
        <v/>
      </c>
      <c r="E36" s="14" t="str">
        <f t="array" ref="E36">IFERROR(INDEX(Основной!E$1:E$999,SMALL(IF(Основной!$E$2:$E$999="Анисимова И.Д.",ROW(Основной!E$2:E$999)),ROW(E35))),"")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IFERROR(INDEX(Основной!A$1:A$999,SMALL(IF(Основной!$E$2:$E$999="Анисимова И.Д.",ROW(Основной!A$2:A$999)),ROW(A36))),"")</f>
        <v/>
      </c>
      <c r="B37" s="15" t="str">
        <f t="array" ref="B37">IFERROR(INDEX(Основной!B$1:B$999,SMALL(IF(Основной!$E$2:$E$999="Анисимова И.Д.",ROW(Основной!B$2:B$999)),ROW(B36))),"")</f>
        <v/>
      </c>
      <c r="C37" s="14" t="str">
        <f t="array" ref="C37">IFERROR(INDEX(Основной!C$1:C$999,SMALL(IF(Основной!$E$2:$E$999="Анисимова И.Д.",ROW(Основной!C$2:C$999)),ROW(C36))),"")</f>
        <v/>
      </c>
      <c r="D37" s="14" t="str">
        <f t="array" ref="D37">IFERROR(INDEX(Основной!D$1:D$999,SMALL(IF(Основной!$E$2:$E$999="Анисимова И.Д.",ROW(Основной!D$2:D$999)),ROW(D36))),"")</f>
        <v/>
      </c>
      <c r="E37" s="14" t="str">
        <f t="array" ref="E37">IFERROR(INDEX(Основной!E$1:E$999,SMALL(IF(Основной!$E$2:$E$999="Анисимова И.Д.",ROW(Основной!E$2:E$999)),ROW(E36))),"")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IFERROR(INDEX(Основной!A$1:A$999,SMALL(IF(Основной!$E$2:$E$999="Анисимова И.Д.",ROW(Основной!A$2:A$999)),ROW(A37))),"")</f>
        <v/>
      </c>
      <c r="B38" s="15" t="str">
        <f t="array" ref="B38">IFERROR(INDEX(Основной!B$1:B$999,SMALL(IF(Основной!$E$2:$E$999="Анисимова И.Д.",ROW(Основной!B$2:B$999)),ROW(B37))),"")</f>
        <v/>
      </c>
      <c r="C38" s="14" t="str">
        <f t="array" ref="C38">IFERROR(INDEX(Основной!C$1:C$999,SMALL(IF(Основной!$E$2:$E$999="Анисимова И.Д.",ROW(Основной!C$2:C$999)),ROW(C37))),"")</f>
        <v/>
      </c>
      <c r="D38" s="14" t="str">
        <f t="array" ref="D38">IFERROR(INDEX(Основной!D$1:D$999,SMALL(IF(Основной!$E$2:$E$999="Анисимова И.Д.",ROW(Основной!D$2:D$999)),ROW(D37))),"")</f>
        <v/>
      </c>
      <c r="E38" s="14" t="str">
        <f t="array" ref="E38">IFERROR(INDEX(Основной!E$1:E$999,SMALL(IF(Основной!$E$2:$E$999="Анисимова И.Д.",ROW(Основной!E$2:E$999)),ROW(E37))),"")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IFERROR(INDEX(Основной!A$1:A$999,SMALL(IF(Основной!$E$2:$E$999="Анисимова И.Д.",ROW(Основной!A$2:A$999)),ROW(A38))),"")</f>
        <v/>
      </c>
      <c r="B39" s="15" t="str">
        <f t="array" ref="B39">IFERROR(INDEX(Основной!B$1:B$999,SMALL(IF(Основной!$E$2:$E$999="Анисимова И.Д.",ROW(Основной!B$2:B$999)),ROW(B38))),"")</f>
        <v/>
      </c>
      <c r="C39" s="14" t="str">
        <f t="array" ref="C39">IFERROR(INDEX(Основной!C$1:C$999,SMALL(IF(Основной!$E$2:$E$999="Анисимова И.Д.",ROW(Основной!C$2:C$999)),ROW(C38))),"")</f>
        <v/>
      </c>
      <c r="D39" s="14" t="str">
        <f t="array" ref="D39">IFERROR(INDEX(Основной!D$1:D$999,SMALL(IF(Основной!$E$2:$E$999="Анисимова И.Д.",ROW(Основной!D$2:D$999)),ROW(D38))),"")</f>
        <v/>
      </c>
      <c r="E39" s="14" t="str">
        <f t="array" ref="E39">IFERROR(INDEX(Основной!E$1:E$999,SMALL(IF(Основной!$E$2:$E$999="Анисимова И.Д.",ROW(Основной!E$2:E$999)),ROW(E38))),"")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IFERROR(INDEX(Основной!A$1:A$999,SMALL(IF(Основной!$E$2:$E$999="Анисимова И.Д.",ROW(Основной!A$2:A$999)),ROW(A39))),"")</f>
        <v/>
      </c>
      <c r="B40" s="15" t="str">
        <f t="array" ref="B40">IFERROR(INDEX(Основной!B$1:B$999,SMALL(IF(Основной!$E$2:$E$999="Анисимова И.Д.",ROW(Основной!B$2:B$999)),ROW(B39))),"")</f>
        <v/>
      </c>
      <c r="C40" s="14" t="str">
        <f t="array" ref="C40">IFERROR(INDEX(Основной!C$1:C$999,SMALL(IF(Основной!$E$2:$E$999="Анисимова И.Д.",ROW(Основной!C$2:C$999)),ROW(C39))),"")</f>
        <v/>
      </c>
      <c r="D40" s="14" t="str">
        <f t="array" ref="D40">IFERROR(INDEX(Основной!D$1:D$999,SMALL(IF(Основной!$E$2:$E$999="Анисимова И.Д.",ROW(Основной!D$2:D$999)),ROW(D39))),"")</f>
        <v/>
      </c>
      <c r="E40" s="14" t="str">
        <f t="array" ref="E40">IFERROR(INDEX(Основной!E$1:E$999,SMALL(IF(Основной!$E$2:$E$999="Анисимова И.Д.",ROW(Основной!E$2:E$999)),ROW(E39))),"")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IFERROR(INDEX(Основной!A$1:A$999,SMALL(IF(Основной!$E$2:$E$999="Анисимова И.Д.",ROW(Основной!A$2:A$999)),ROW(A40))),"")</f>
        <v/>
      </c>
      <c r="B41" s="15" t="str">
        <f t="array" ref="B41">IFERROR(INDEX(Основной!B$1:B$999,SMALL(IF(Основной!$E$2:$E$999="Анисимова И.Д.",ROW(Основной!B$2:B$999)),ROW(B40))),"")</f>
        <v/>
      </c>
      <c r="C41" s="14" t="str">
        <f t="array" ref="C41">IFERROR(INDEX(Основной!C$1:C$999,SMALL(IF(Основной!$E$2:$E$999="Анисимова И.Д.",ROW(Основной!C$2:C$999)),ROW(C40))),"")</f>
        <v/>
      </c>
      <c r="D41" s="14" t="str">
        <f t="array" ref="D41">IFERROR(INDEX(Основной!D$1:D$999,SMALL(IF(Основной!$E$2:$E$999="Анисимова И.Д.",ROW(Основной!D$2:D$999)),ROW(D40))),"")</f>
        <v/>
      </c>
      <c r="E41" s="14" t="str">
        <f t="array" ref="E41">IFERROR(INDEX(Основной!E$1:E$999,SMALL(IF(Основной!$E$2:$E$999="Анисимова И.Д.",ROW(Основной!E$2:E$999)),ROW(E40))),"")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IFERROR(INDEX(Основной!A$1:A$999,SMALL(IF(Основной!$E$2:$E$999="Анисимова И.Д.",ROW(Основной!A$2:A$999)),ROW(A41))),"")</f>
        <v/>
      </c>
      <c r="B42" s="15" t="str">
        <f t="array" ref="B42">IFERROR(INDEX(Основной!B$1:B$999,SMALL(IF(Основной!$E$2:$E$999="Анисимова И.Д.",ROW(Основной!B$2:B$999)),ROW(B41))),"")</f>
        <v/>
      </c>
      <c r="C42" s="14" t="str">
        <f t="array" ref="C42">IFERROR(INDEX(Основной!C$1:C$999,SMALL(IF(Основной!$E$2:$E$999="Анисимова И.Д.",ROW(Основной!C$2:C$999)),ROW(C41))),"")</f>
        <v/>
      </c>
      <c r="D42" s="14" t="str">
        <f t="array" ref="D42">IFERROR(INDEX(Основной!D$1:D$999,SMALL(IF(Основной!$E$2:$E$999="Анисимова И.Д.",ROW(Основной!D$2:D$999)),ROW(D41))),"")</f>
        <v/>
      </c>
      <c r="E42" s="14" t="str">
        <f t="array" ref="E42">IFERROR(INDEX(Основной!E$1:E$999,SMALL(IF(Основной!$E$2:$E$999="Анисимова И.Д.",ROW(Основной!E$2:E$999)),ROW(E41))),"")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IFERROR(INDEX(Основной!A$1:A$999,SMALL(IF(Основной!$E$2:$E$999="Анисимова И.Д.",ROW(Основной!A$2:A$999)),ROW(A42))),"")</f>
        <v/>
      </c>
      <c r="B43" s="15" t="str">
        <f t="array" ref="B43">IFERROR(INDEX(Основной!B$1:B$999,SMALL(IF(Основной!$E$2:$E$999="Анисимова И.Д.",ROW(Основной!B$2:B$999)),ROW(B42))),"")</f>
        <v/>
      </c>
      <c r="C43" s="14" t="str">
        <f t="array" ref="C43">IFERROR(INDEX(Основной!C$1:C$999,SMALL(IF(Основной!$E$2:$E$999="Анисимова И.Д.",ROW(Основной!C$2:C$999)),ROW(C42))),"")</f>
        <v/>
      </c>
      <c r="D43" s="14" t="str">
        <f t="array" ref="D43">IFERROR(INDEX(Основной!D$1:D$999,SMALL(IF(Основной!$E$2:$E$999="Анисимова И.Д.",ROW(Основной!D$2:D$999)),ROW(D42))),"")</f>
        <v/>
      </c>
      <c r="E43" s="14" t="str">
        <f t="array" ref="E43">IFERROR(INDEX(Основной!E$1:E$999,SMALL(IF(Основной!$E$2:$E$999="Анисимова И.Д.",ROW(Основной!E$2:E$999)),ROW(E42))),"")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IFERROR(INDEX(Основной!A$1:A$999,SMALL(IF(Основной!$E$2:$E$999="Анисимова И.Д.",ROW(Основной!A$2:A$999)),ROW(A43))),"")</f>
        <v/>
      </c>
      <c r="B44" s="15" t="str">
        <f t="array" ref="B44">IFERROR(INDEX(Основной!B$1:B$999,SMALL(IF(Основной!$E$2:$E$999="Анисимова И.Д.",ROW(Основной!B$2:B$999)),ROW(B43))),"")</f>
        <v/>
      </c>
      <c r="C44" s="14" t="str">
        <f t="array" ref="C44">IFERROR(INDEX(Основной!C$1:C$999,SMALL(IF(Основной!$E$2:$E$999="Анисимова И.Д.",ROW(Основной!C$2:C$999)),ROW(C43))),"")</f>
        <v/>
      </c>
      <c r="D44" s="14" t="str">
        <f t="array" ref="D44">IFERROR(INDEX(Основной!D$1:D$999,SMALL(IF(Основной!$E$2:$E$999="Анисимова И.Д.",ROW(Основной!D$2:D$999)),ROW(D43))),"")</f>
        <v/>
      </c>
      <c r="E44" s="14" t="str">
        <f t="array" ref="E44">IFERROR(INDEX(Основной!E$1:E$999,SMALL(IF(Основной!$E$2:$E$999="Анисимова И.Д.",ROW(Основной!E$2:E$999)),ROW(E43))),"")</f>
        <v/>
      </c>
      <c r="F44" s="7"/>
      <c r="G44" s="8"/>
    </row>
  </sheetData>
  <autoFilter ref="A1:G44">
    <sortState ref="A2:G44">
      <sortCondition descending="1" ref="F1:F44"/>
    </sortState>
  </autoFilter>
  <conditionalFormatting sqref="A2:G300">
    <cfRule type="expression" dxfId="11" priority="1">
      <formula>$F2="Выполнено"</formula>
    </cfRule>
    <cfRule type="expression" dxfId="10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>
        <f t="array" ref="A2">IFERROR(INDEX(Основной!A$1:A$999,SMALL(IF(Основной!$E$2:$E$999="Брюхова Д.А.",ROW(Основной!A$2:A$999)),ROW(A1))),"")</f>
        <v>45588</v>
      </c>
      <c r="B2" s="15" t="str">
        <f t="array" ref="B2">IFERROR(INDEX(Основной!B$1:B$999,SMALL(IF(Основной!$E$2:$E$999="Брюхова Д.А.",ROW(Основной!B$2:B$999)),ROW(B1))),"")</f>
        <v>Проект Градографика</v>
      </c>
      <c r="C2" s="15" t="str">
        <f t="array" ref="C2">IFERROR(INDEX(Основной!C$1:C$999,SMALL(IF(Основной!$E$2:$E$999="Брюхова Д.А.",ROW(Основной!C$2:C$999)),ROW(C1))),"")</f>
        <v>Куперман</v>
      </c>
      <c r="D2" s="17">
        <f t="array" ref="D2">IFERROR(INDEX(Основной!D$1:D$999,SMALL(IF(Основной!$E$2:$E$999="Брюхова Д.А.",ROW(Основной!D$2:D$999)),ROW(D1))),"")</f>
        <v>0</v>
      </c>
      <c r="E2" s="14" t="str">
        <f t="array" ref="E2">IFERROR(INDEX(Основной!E$1:E$999,SMALL(IF(Основной!$E$2:$E$999="Брюхова Д.А.",ROW(Основной!E$2:E$999)),ROW(E1))),"")</f>
        <v>Брюхова Д.А.</v>
      </c>
      <c r="F2" s="7" t="s">
        <v>2</v>
      </c>
      <c r="G2" s="8"/>
      <c r="J2" s="3"/>
    </row>
    <row r="3" spans="1:10" x14ac:dyDescent="0.25">
      <c r="A3" s="14">
        <f t="array" ref="A3">IFERROR(INDEX(Основной!A$1:A$999,SMALL(IF(Основной!$E$2:$E$999="Брюхова Д.А.",ROW(Основной!A$2:A$999)),ROW(A2))),"")</f>
        <v>0</v>
      </c>
      <c r="B3" s="15" t="str">
        <f t="array" ref="B3">IFERROR(INDEX(Основной!B$1:B$999,SMALL(IF(Основной!$E$2:$E$999="Брюхова Д.А.",ROW(Основной!B$2:B$999)),ROW(B2))),"")</f>
        <v>сухой лог - РП изм. Добавить пену</v>
      </c>
      <c r="C3" s="15" t="str">
        <f t="array" ref="C3">IFERROR(INDEX(Основной!C$1:C$999,SMALL(IF(Основной!$E$2:$E$999="Брюхова Д.А.",ROW(Основной!C$2:C$999)),ROW(C2))),"")</f>
        <v>Ярощук</v>
      </c>
      <c r="D3" s="17">
        <f t="array" ref="D3">IFERROR(INDEX(Основной!D$1:D$999,SMALL(IF(Основной!$E$2:$E$999="Брюхова Д.А.",ROW(Основной!D$2:D$999)),ROW(D2))),"")</f>
        <v>0</v>
      </c>
      <c r="E3" s="14" t="str">
        <f t="array" ref="E3">IFERROR(INDEX(Основной!E$1:E$999,SMALL(IF(Основной!$E$2:$E$999="Брюхова Д.А.",ROW(Основной!E$2:E$999)),ROW(E2))),"")</f>
        <v>Брюхова Д.А.</v>
      </c>
      <c r="F3" s="7" t="s">
        <v>2</v>
      </c>
      <c r="G3" s="8"/>
    </row>
    <row r="4" spans="1:10" ht="30" x14ac:dyDescent="0.25">
      <c r="A4" s="14">
        <f t="array" ref="A4">IFERROR(INDEX(Основной!A$1:A$999,SMALL(IF(Основной!$E$2:$E$999="Брюхова Д.А.",ROW(Основной!A$2:A$999)),ROW(A3))),"")</f>
        <v>0</v>
      </c>
      <c r="B4" s="15" t="str">
        <f t="array" ref="B4">IFERROR(INDEX(Основной!B$1:B$999,SMALL(IF(Основной!$E$2:$E$999="Брюхова Д.А.",ROW(Основной!B$2:B$999)),ROW(B3))),"")</f>
        <v>СТЭП корректировка</v>
      </c>
      <c r="C4" s="15" t="str">
        <f t="array" ref="C4">IFERROR(INDEX(Основной!C$1:C$999,SMALL(IF(Основной!$E$2:$E$999="Брюхова Д.А.",ROW(Основной!C$2:C$999)),ROW(C3))),"")</f>
        <v>Безбородов Антон Сергеевич</v>
      </c>
      <c r="D4" s="17">
        <f t="array" ref="D4">IFERROR(INDEX(Основной!D$1:D$999,SMALL(IF(Основной!$E$2:$E$999="Брюхова Д.А.",ROW(Основной!D$2:D$999)),ROW(D3))),"")</f>
        <v>0</v>
      </c>
      <c r="E4" s="14" t="str">
        <f t="array" ref="E4">IFERROR(INDEX(Основной!E$1:E$999,SMALL(IF(Основной!$E$2:$E$999="Брюхова Д.А.",ROW(Основной!E$2:E$999)),ROW(E3))),"")</f>
        <v>Брюхова Д.А.</v>
      </c>
      <c r="F4" s="7" t="s">
        <v>2</v>
      </c>
      <c r="G4" s="8"/>
    </row>
    <row r="5" spans="1:10" x14ac:dyDescent="0.25">
      <c r="A5" s="14">
        <f t="array" ref="A5">IFERROR(INDEX(Основной!A$1:A$999,SMALL(IF(Основной!$E$2:$E$999="Брюхова Д.А.",ROW(Основной!A$2:A$999)),ROW(A4))),"")</f>
        <v>45602</v>
      </c>
      <c r="B5" s="15" t="str">
        <f t="array" ref="B5">IFERROR(INDEX(Основной!B$1:B$999,SMALL(IF(Основной!$E$2:$E$999="Брюхова Д.А.",ROW(Основной!B$2:B$999)),ROW(B4))),"")</f>
        <v xml:space="preserve">Огнезащита Сосьва закрытая стоянка </v>
      </c>
      <c r="C5" s="15" t="str">
        <f t="array" ref="C5">IFERROR(INDEX(Основной!C$1:C$999,SMALL(IF(Основной!$E$2:$E$999="Брюхова Д.А.",ROW(Основной!C$2:C$999)),ROW(C4))),"")</f>
        <v>Тюм</v>
      </c>
      <c r="D5" s="17">
        <f t="array" ref="D5">IFERROR(INDEX(Основной!D$1:D$999,SMALL(IF(Основной!$E$2:$E$999="Брюхова Д.А.",ROW(Основной!D$2:D$999)),ROW(D4))),"")</f>
        <v>0</v>
      </c>
      <c r="E5" s="14" t="str">
        <f t="array" ref="E5">IFERROR(INDEX(Основной!E$1:E$999,SMALL(IF(Основной!$E$2:$E$999="Брюхова Д.А.",ROW(Основной!E$2:E$999)),ROW(E4))),"")</f>
        <v>Брюхова Д.А.</v>
      </c>
      <c r="F5" s="7" t="s">
        <v>3</v>
      </c>
      <c r="G5" s="8"/>
    </row>
    <row r="6" spans="1:10" ht="30" x14ac:dyDescent="0.25">
      <c r="A6" s="14">
        <f t="array" ref="A6">IFERROR(INDEX(Основной!A$1:A$999,SMALL(IF(Основной!$E$2:$E$999="Брюхова Д.А.",ROW(Основной!A$2:A$999)),ROW(A5))),"")</f>
        <v>0</v>
      </c>
      <c r="B6" s="15" t="str">
        <f t="array" ref="B6">IFERROR(INDEX(Основной!B$1:B$999,SMALL(IF(Основной!$E$2:$E$999="Брюхова Д.А.",ROW(Основной!B$2:B$999)),ROW(B5))),"")</f>
        <v>БМКУ КСПГ Узловая - Запрос РП</v>
      </c>
      <c r="C6" s="15" t="str">
        <f t="array" ref="C6">IFERROR(INDEX(Основной!C$1:C$999,SMALL(IF(Основной!$E$2:$E$999="Брюхова Д.А.",ROW(Основной!C$2:C$999)),ROW(C5))),"")</f>
        <v>Ворожеина Кристина Андреевна</v>
      </c>
      <c r="D6" s="17">
        <f t="array" ref="D6">IFERROR(INDEX(Основной!D$1:D$999,SMALL(IF(Основной!$E$2:$E$999="Брюхова Д.А.",ROW(Основной!D$2:D$999)),ROW(D5))),"")</f>
        <v>0</v>
      </c>
      <c r="E6" s="14" t="str">
        <f t="array" ref="E6">IFERROR(INDEX(Основной!E$1:E$999,SMALL(IF(Основной!$E$2:$E$999="Брюхова Д.А.",ROW(Основной!E$2:E$999)),ROW(E5))),"")</f>
        <v>Брюхова Д.А.</v>
      </c>
      <c r="F6" s="7"/>
      <c r="G6" s="8"/>
    </row>
    <row r="7" spans="1:10" x14ac:dyDescent="0.25">
      <c r="A7" s="14">
        <f t="array" ref="A7">IFERROR(INDEX(Основной!A$1:A$999,SMALL(IF(Основной!$E$2:$E$999="Брюхова Д.А.",ROW(Основной!A$2:A$999)),ROW(A6))),"")</f>
        <v>0</v>
      </c>
      <c r="B7" s="15" t="str">
        <f t="array" ref="B7">IFERROR(INDEX(Основной!B$1:B$999,SMALL(IF(Основной!$E$2:$E$999="Брюхова Д.А.",ROW(Основной!B$2:B$999)),ROW(B6))),"")</f>
        <v>мобилбетон жд эстакада РП изм</v>
      </c>
      <c r="C7" s="15">
        <f t="array" ref="C7">IFERROR(INDEX(Основной!C$1:C$999,SMALL(IF(Основной!$E$2:$E$999="Брюхова Д.А.",ROW(Основной!C$2:C$999)),ROW(C6))),"")</f>
        <v>0</v>
      </c>
      <c r="D7" s="17">
        <f t="array" ref="D7">IFERROR(INDEX(Основной!D$1:D$999,SMALL(IF(Основной!$E$2:$E$999="Брюхова Д.А.",ROW(Основной!D$2:D$999)),ROW(D6))),"")</f>
        <v>0</v>
      </c>
      <c r="E7" s="14" t="str">
        <f t="array" ref="E7">IFERROR(INDEX(Основной!E$1:E$999,SMALL(IF(Основной!$E$2:$E$999="Брюхова Д.А.",ROW(Основной!E$2:E$999)),ROW(E6))),"")</f>
        <v>Брюхова Д.А.</v>
      </c>
      <c r="F7" s="7"/>
      <c r="G7" s="8"/>
    </row>
    <row r="8" spans="1:10" x14ac:dyDescent="0.25">
      <c r="A8" s="14">
        <f t="array" ref="A8">IFERROR(INDEX(Основной!A$1:A$999,SMALL(IF(Основной!$E$2:$E$999="Брюхова Д.А.",ROW(Основной!A$2:A$999)),ROW(A7))),"")</f>
        <v>0</v>
      </c>
      <c r="B8" s="15" t="str">
        <f t="array" ref="B8">IFERROR(INDEX(Основной!B$1:B$999,SMALL(IF(Основной!$E$2:$E$999="Брюхова Д.А.",ROW(Основной!B$2:B$999)),ROW(B7))),"")</f>
        <v>Расчет ОГЗ Кабельные эстакады Лебединский ГОК</v>
      </c>
      <c r="C8" s="15" t="str">
        <f t="array" ref="C8">IFERROR(INDEX(Основной!C$1:C$999,SMALL(IF(Основной!$E$2:$E$999="Брюхова Д.А.",ROW(Основной!C$2:C$999)),ROW(C7))),"")</f>
        <v>Малявина</v>
      </c>
      <c r="D8" s="17">
        <f t="array" ref="D8">IFERROR(INDEX(Основной!D$1:D$999,SMALL(IF(Основной!$E$2:$E$999="Брюхова Д.А.",ROW(Основной!D$2:D$999)),ROW(D7))),"")</f>
        <v>0</v>
      </c>
      <c r="E8" s="14" t="str">
        <f t="array" ref="E8">IFERROR(INDEX(Основной!E$1:E$999,SMALL(IF(Основной!$E$2:$E$999="Брюхова Д.А.",ROW(Основной!E$2:E$999)),ROW(E7))),"")</f>
        <v>Брюхова Д.А.</v>
      </c>
      <c r="F8" s="7"/>
      <c r="G8" s="8"/>
    </row>
    <row r="9" spans="1:10" ht="30" x14ac:dyDescent="0.25">
      <c r="A9" s="14">
        <f t="array" ref="A9">IFERROR(INDEX(Основной!A$1:A$999,SMALL(IF(Основной!$E$2:$E$999="Брюхова Д.А.",ROW(Основной!A$2:A$999)),ROW(A8))),"")</f>
        <v>45607</v>
      </c>
      <c r="B9" s="15" t="str">
        <f t="array" ref="B9">IFERROR(INDEX(Основной!B$1:B$999,SMALL(IF(Основной!$E$2:$E$999="Брюхова Д.А.",ROW(Основной!B$2:B$999)),ROW(B8))),"")</f>
        <v>Сухой лог запрос изм РП</v>
      </c>
      <c r="C9" s="15" t="str">
        <f t="array" ref="C9">IFERROR(INDEX(Основной!C$1:C$999,SMALL(IF(Основной!$E$2:$E$999="Брюхова Д.А.",ROW(Основной!C$2:C$999)),ROW(C8))),"")</f>
        <v>Кабанов Василий Андреевич</v>
      </c>
      <c r="D9" s="17">
        <f t="array" ref="D9">IFERROR(INDEX(Основной!D$1:D$999,SMALL(IF(Основной!$E$2:$E$999="Брюхова Д.А.",ROW(Основной!D$2:D$999)),ROW(D8))),"")</f>
        <v>0</v>
      </c>
      <c r="E9" s="14" t="str">
        <f t="array" ref="E9">IFERROR(INDEX(Основной!E$1:E$999,SMALL(IF(Основной!$E$2:$E$999="Брюхова Д.А.",ROW(Основной!E$2:E$999)),ROW(E8))),"")</f>
        <v>Брюхова Д.А.</v>
      </c>
      <c r="F9" s="7"/>
      <c r="G9" s="8"/>
    </row>
    <row r="10" spans="1:10" x14ac:dyDescent="0.25">
      <c r="A10" s="14">
        <f t="array" ref="A10">IFERROR(INDEX(Основной!A$1:A$999,SMALL(IF(Основной!$E$2:$E$999="Брюхова Д.А.",ROW(Основной!A$2:A$999)),ROW(A9))),"")</f>
        <v>45603</v>
      </c>
      <c r="B10" s="15" t="str">
        <f t="array" ref="B10">IFERROR(INDEX(Основной!B$1:B$999,SMALL(IF(Основной!$E$2:$E$999="Брюхова Д.А.",ROW(Основной!B$2:B$999)),ROW(B9))),"")</f>
        <v>Запрос на расчет ОГЗ ( Гермес) - очистные запрос</v>
      </c>
      <c r="C10" s="15" t="str">
        <f t="array" ref="C10">IFERROR(INDEX(Основной!C$1:C$999,SMALL(IF(Основной!$E$2:$E$999="Брюхова Д.А.",ROW(Основной!C$2:C$999)),ROW(C9))),"")</f>
        <v>Ледков</v>
      </c>
      <c r="D10" s="17">
        <f t="array" ref="D10">IFERROR(INDEX(Основной!D$1:D$999,SMALL(IF(Основной!$E$2:$E$999="Брюхова Д.А.",ROW(Основной!D$2:D$999)),ROW(D9))),"")</f>
        <v>0</v>
      </c>
      <c r="E10" s="14" t="str">
        <f t="array" ref="E10">IFERROR(INDEX(Основной!E$1:E$999,SMALL(IF(Основной!$E$2:$E$999="Брюхова Д.А.",ROW(Основной!E$2:E$999)),ROW(E9))),"")</f>
        <v>Брюхова Д.А.</v>
      </c>
      <c r="F10" s="7"/>
      <c r="G10" s="8"/>
    </row>
    <row r="11" spans="1:10" x14ac:dyDescent="0.25">
      <c r="A11" s="14">
        <f t="array" ref="A11">IFERROR(INDEX(Основной!A$1:A$999,SMALL(IF(Основной!$E$2:$E$999="Брюхова Д.А.",ROW(Основной!A$2:A$999)),ROW(A10))),"")</f>
        <v>45614</v>
      </c>
      <c r="B11" s="15" t="str">
        <f t="array" ref="B11">IFERROR(INDEX(Основной!B$1:B$999,SMALL(IF(Основной!$E$2:$E$999="Брюхова Д.А.",ROW(Основной!B$2:B$999)),ROW(B10))),"")</f>
        <v>Северодвинск</v>
      </c>
      <c r="C11" s="15" t="str">
        <f t="array" ref="C11">IFERROR(INDEX(Основной!C$1:C$999,SMALL(IF(Основной!$E$2:$E$999="Брюхова Д.А.",ROW(Основной!C$2:C$999)),ROW(C10))),"")</f>
        <v>Бондар Максим Сергеевич</v>
      </c>
      <c r="D11" s="17">
        <f t="array" ref="D11">IFERROR(INDEX(Основной!D$1:D$999,SMALL(IF(Основной!$E$2:$E$999="Брюхова Д.А.",ROW(Основной!D$2:D$999)),ROW(D10))),"")</f>
        <v>0</v>
      </c>
      <c r="E11" s="14" t="str">
        <f t="array" ref="E11">IFERROR(INDEX(Основной!E$1:E$999,SMALL(IF(Основной!$E$2:$E$999="Брюхова Д.А.",ROW(Основной!E$2:E$999)),ROW(E10))),"")</f>
        <v>Брюхова Д.А.</v>
      </c>
      <c r="F11" s="7"/>
      <c r="G11" s="8"/>
    </row>
    <row r="12" spans="1:10" ht="30" x14ac:dyDescent="0.25">
      <c r="A12" s="14">
        <f t="array" ref="A12">IFERROR(INDEX(Основной!A$1:A$999,SMALL(IF(Основной!$E$2:$E$999="Брюхова Д.А.",ROW(Основной!A$2:A$999)),ROW(A11))),"")</f>
        <v>45615</v>
      </c>
      <c r="B12" s="15" t="str">
        <f t="array" ref="B12">IFERROR(INDEX(Основной!B$1:B$999,SMALL(IF(Основной!$E$2:$E$999="Брюхова Д.А.",ROW(Основной!B$2:B$999)),ROW(B11))),"")</f>
        <v>ЕПП16-53 чертеж на каркас (модуль)</v>
      </c>
      <c r="C12" s="15" t="str">
        <f t="array" ref="C12">IFERROR(INDEX(Основной!C$1:C$999,SMALL(IF(Основной!$E$2:$E$999="Брюхова Д.А.",ROW(Основной!C$2:C$999)),ROW(C11))),"")</f>
        <v>Толстов Денис Александрович</v>
      </c>
      <c r="D12" s="17">
        <f t="array" ref="D12">IFERROR(INDEX(Основной!D$1:D$999,SMALL(IF(Основной!$E$2:$E$999="Брюхова Д.А.",ROW(Основной!D$2:D$999)),ROW(D11))),"")</f>
        <v>0</v>
      </c>
      <c r="E12" s="14" t="str">
        <f t="array" ref="E12">IFERROR(INDEX(Основной!E$1:E$999,SMALL(IF(Основной!$E$2:$E$999="Брюхова Д.А.",ROW(Основной!E$2:E$999)),ROW(E11))),"")</f>
        <v>Брюхова Д.А.</v>
      </c>
      <c r="F12" s="7"/>
      <c r="G12" s="8"/>
    </row>
    <row r="13" spans="1:10" x14ac:dyDescent="0.25">
      <c r="A13" s="14">
        <f t="array" ref="A13">IFERROR(INDEX(Основной!A$1:A$999,SMALL(IF(Основной!$E$2:$E$999="Брюхова Д.А.",ROW(Основной!A$2:A$999)),ROW(A12))),"")</f>
        <v>45616</v>
      </c>
      <c r="B13" s="15" t="str">
        <f t="array" ref="B13">IFERROR(INDEX(Основной!B$1:B$999,SMALL(IF(Основной!$E$2:$E$999="Брюхова Д.А.",ROW(Основной!B$2:B$999)),ROW(B12))),"")</f>
        <v>две стойки</v>
      </c>
      <c r="C13" s="15" t="str">
        <f t="array" ref="C13">IFERROR(INDEX(Основной!C$1:C$999,SMALL(IF(Основной!$E$2:$E$999="Брюхова Д.А.",ROW(Основной!C$2:C$999)),ROW(C12))),"")</f>
        <v>Касимов Айрат Римович</v>
      </c>
      <c r="D13" s="17">
        <f t="array" ref="D13">IFERROR(INDEX(Основной!D$1:D$999,SMALL(IF(Основной!$E$2:$E$999="Брюхова Д.А.",ROW(Основной!D$2:D$999)),ROW(D12))),"")</f>
        <v>0</v>
      </c>
      <c r="E13" s="14" t="str">
        <f t="array" ref="E13">IFERROR(INDEX(Основной!E$1:E$999,SMALL(IF(Основной!$E$2:$E$999="Брюхова Д.А.",ROW(Основной!E$2:E$999)),ROW(E12))),"")</f>
        <v>Брюхова Д.А.</v>
      </c>
      <c r="F13" s="7"/>
      <c r="G13" s="8"/>
    </row>
    <row r="14" spans="1:10" ht="30" x14ac:dyDescent="0.25">
      <c r="A14" s="14">
        <f t="array" ref="A14">IFERROR(INDEX(Основной!A$1:A$999,SMALL(IF(Основной!$E$2:$E$999="Брюхова Д.А.",ROW(Основной!A$2:A$999)),ROW(A13))),"")</f>
        <v>45618</v>
      </c>
      <c r="B14" s="15" t="str">
        <f t="array" ref="B14">IFERROR(INDEX(Основной!B$1:B$999,SMALL(IF(Основной!$E$2:$E$999="Брюхова Д.А.",ROW(Основной!B$2:B$999)),ROW(B13))),"")</f>
        <v>ОГЗ на ДКС Берегового м/р</v>
      </c>
      <c r="C14" s="15" t="str">
        <f t="array" ref="C14">IFERROR(INDEX(Основной!C$1:C$999,SMALL(IF(Основной!$E$2:$E$999="Брюхова Д.А.",ROW(Основной!C$2:C$999)),ROW(C13))),"")</f>
        <v>Ворожеина Кристина Андреевна</v>
      </c>
      <c r="D14" s="17">
        <f t="array" ref="D14">IFERROR(INDEX(Основной!D$1:D$999,SMALL(IF(Основной!$E$2:$E$999="Брюхова Д.А.",ROW(Основной!D$2:D$999)),ROW(D13))),"")</f>
        <v>0</v>
      </c>
      <c r="E14" s="14" t="str">
        <f t="array" ref="E14">IFERROR(INDEX(Основной!E$1:E$999,SMALL(IF(Основной!$E$2:$E$999="Брюхова Д.А.",ROW(Основной!E$2:E$999)),ROW(E13))),"")</f>
        <v>Брюхова Д.А.</v>
      </c>
      <c r="F14" s="7"/>
      <c r="G14" s="8"/>
    </row>
    <row r="15" spans="1:10" ht="30" x14ac:dyDescent="0.25">
      <c r="A15" s="14">
        <f t="array" ref="A15">IFERROR(INDEX(Основной!A$1:A$999,SMALL(IF(Основной!$E$2:$E$999="Брюхова Д.А.",ROW(Основной!A$2:A$999)),ROW(A14))),"")</f>
        <v>45617</v>
      </c>
      <c r="B15" s="15" t="str">
        <f t="array" ref="B15">IFERROR(INDEX(Основной!B$1:B$999,SMALL(IF(Основной!$E$2:$E$999="Брюхова Д.А.",ROW(Основной!B$2:B$999)),ROW(B14))),"")</f>
        <v>Цех 50 лет</v>
      </c>
      <c r="C15" s="15" t="str">
        <f t="array" ref="C15">IFERROR(INDEX(Основной!C$1:C$999,SMALL(IF(Основной!$E$2:$E$999="Брюхова Д.А.",ROW(Основной!C$2:C$999)),ROW(C14))),"")</f>
        <v>Шевцов Дмитрий Сергеевич</v>
      </c>
      <c r="D15" s="17">
        <f t="array" ref="D15">IFERROR(INDEX(Основной!D$1:D$999,SMALL(IF(Основной!$E$2:$E$999="Брюхова Д.А.",ROW(Основной!D$2:D$999)),ROW(D14))),"")</f>
        <v>0</v>
      </c>
      <c r="E15" s="14" t="str">
        <f t="array" ref="E15">IFERROR(INDEX(Основной!E$1:E$999,SMALL(IF(Основной!$E$2:$E$999="Брюхова Д.А.",ROW(Основной!E$2:E$999)),ROW(E14))),"")</f>
        <v>Брюхова Д.А.</v>
      </c>
      <c r="F15" s="7"/>
      <c r="G15" s="8"/>
    </row>
    <row r="16" spans="1:10" x14ac:dyDescent="0.25">
      <c r="A16" s="14" t="str">
        <f t="array" ref="A16">IFERROR(INDEX(Основной!A$1:A$999,SMALL(IF(Основной!$E$2:$E$999="Брюхова Д.А.",ROW(Основной!A$2:A$999)),ROW(A15))),"")</f>
        <v/>
      </c>
      <c r="B16" s="14" t="str">
        <f t="array" ref="B16">IFERROR(INDEX(Основной!B$1:B$999,SMALL(IF(Основной!$E$2:$E$999="Брюхова Д.А.",ROW(Основной!B$2:B$999)),ROW(B15))),"")</f>
        <v/>
      </c>
      <c r="C16" s="14" t="str">
        <f t="array" ref="C16">IFERROR(INDEX(Основной!C$1:C$999,SMALL(IF(Основной!$E$2:$E$999="Брюхова Д.А.",ROW(Основной!C$2:C$999)),ROW(C15))),"")</f>
        <v/>
      </c>
      <c r="D16" s="14" t="str">
        <f t="array" ref="D16">IFERROR(INDEX(Основной!D$1:D$999,SMALL(IF(Основной!$E$2:$E$999="Брюхова Д.А.",ROW(Основной!D$2:D$999)),ROW(D15))),"")</f>
        <v/>
      </c>
      <c r="E16" s="14" t="str">
        <f t="array" ref="E16">IFERROR(INDEX(Основной!E$1:E$999,SMALL(IF(Основной!$E$2:$E$999="Брюхова Д.А.",ROW(Основной!E$2:E$999)),ROW(E15))),"")</f>
        <v/>
      </c>
      <c r="F16" s="7"/>
      <c r="G16" s="8"/>
    </row>
    <row r="17" spans="1:7" x14ac:dyDescent="0.25">
      <c r="A17" s="14" t="str">
        <f t="array" ref="A17">IFERROR(INDEX(Основной!A$1:A$999,SMALL(IF(Основной!$E$2:$E$999="Брюхова Д.А.",ROW(Основной!A$2:A$999)),ROW(A16))),"")</f>
        <v/>
      </c>
      <c r="B17" s="14" t="str">
        <f t="array" ref="B17">IFERROR(INDEX(Основной!B$1:B$999,SMALL(IF(Основной!$E$2:$E$999="Брюхова Д.А.",ROW(Основной!B$2:B$999)),ROW(B16))),"")</f>
        <v/>
      </c>
      <c r="C17" s="14" t="str">
        <f t="array" ref="C17">IFERROR(INDEX(Основной!C$1:C$999,SMALL(IF(Основной!$E$2:$E$999="Брюхова Д.А.",ROW(Основной!C$2:C$999)),ROW(C16))),"")</f>
        <v/>
      </c>
      <c r="D17" s="14" t="str">
        <f t="array" ref="D17">IFERROR(INDEX(Основной!D$1:D$999,SMALL(IF(Основной!$E$2:$E$999="Брюхова Д.А.",ROW(Основной!D$2:D$999)),ROW(D16))),"")</f>
        <v/>
      </c>
      <c r="E17" s="14" t="str">
        <f t="array" ref="E17">IFERROR(INDEX(Основной!E$1:E$999,SMALL(IF(Основной!$E$2:$E$999="Брюхова Д.А.",ROW(Основной!E$2:E$999)),ROW(E16))),"")</f>
        <v/>
      </c>
      <c r="F17" s="7"/>
      <c r="G17" s="8"/>
    </row>
    <row r="18" spans="1:7" x14ac:dyDescent="0.25">
      <c r="A18" s="14" t="str">
        <f t="array" ref="A18">IFERROR(INDEX(Основной!A$1:A$999,SMALL(IF(Основной!$E$2:$E$999="Брюхова Д.А.",ROW(Основной!A$2:A$999)),ROW(A17))),"")</f>
        <v/>
      </c>
      <c r="B18" s="14" t="str">
        <f t="array" ref="B18">IFERROR(INDEX(Основной!B$1:B$999,SMALL(IF(Основной!$E$2:$E$999="Брюхова Д.А.",ROW(Основной!B$2:B$999)),ROW(B17))),"")</f>
        <v/>
      </c>
      <c r="C18" s="14" t="str">
        <f t="array" ref="C18">IFERROR(INDEX(Основной!C$1:C$999,SMALL(IF(Основной!$E$2:$E$999="Брюхова Д.А.",ROW(Основной!C$2:C$999)),ROW(C17))),"")</f>
        <v/>
      </c>
      <c r="D18" s="14" t="str">
        <f t="array" ref="D18">IFERROR(INDEX(Основной!D$1:D$999,SMALL(IF(Основной!$E$2:$E$999="Брюхова Д.А.",ROW(Основной!D$2:D$999)),ROW(D17))),"")</f>
        <v/>
      </c>
      <c r="E18" s="14" t="str">
        <f t="array" ref="E18">IFERROR(INDEX(Основной!E$1:E$999,SMALL(IF(Основной!$E$2:$E$999="Брюхова Д.А.",ROW(Основной!E$2:E$999)),ROW(E17))),"")</f>
        <v/>
      </c>
      <c r="F18" s="7"/>
      <c r="G18" s="8"/>
    </row>
    <row r="19" spans="1:7" x14ac:dyDescent="0.25">
      <c r="A19" s="14" t="str">
        <f t="array" ref="A19">IFERROR(INDEX(Основной!A$1:A$999,SMALL(IF(Основной!$E$2:$E$999="Брюхова Д.А.",ROW(Основной!A$2:A$999)),ROW(A18))),"")</f>
        <v/>
      </c>
      <c r="B19" s="14" t="str">
        <f t="array" ref="B19">IFERROR(INDEX(Основной!B$1:B$999,SMALL(IF(Основной!$E$2:$E$999="Брюхова Д.А.",ROW(Основной!B$2:B$999)),ROW(B18))),"")</f>
        <v/>
      </c>
      <c r="C19" s="14" t="str">
        <f t="array" ref="C19">IFERROR(INDEX(Основной!C$1:C$999,SMALL(IF(Основной!$E$2:$E$999="Брюхова Д.А.",ROW(Основной!C$2:C$999)),ROW(C18))),"")</f>
        <v/>
      </c>
      <c r="D19" s="14" t="str">
        <f t="array" ref="D19">IFERROR(INDEX(Основной!D$1:D$999,SMALL(IF(Основной!$E$2:$E$999="Брюхова Д.А.",ROW(Основной!D$2:D$999)),ROW(D18))),"")</f>
        <v/>
      </c>
      <c r="E19" s="14" t="str">
        <f t="array" ref="E19">IFERROR(INDEX(Основной!E$1:E$999,SMALL(IF(Основной!$E$2:$E$999="Брюхова Д.А.",ROW(Основной!E$2:E$999)),ROW(E18))),"")</f>
        <v/>
      </c>
      <c r="F19" s="7"/>
      <c r="G19" s="8"/>
    </row>
    <row r="20" spans="1:7" x14ac:dyDescent="0.25">
      <c r="A20" s="14" t="str">
        <f t="array" ref="A20">IFERROR(INDEX(Основной!A$1:A$999,SMALL(IF(Основной!$E$2:$E$999="Брюхова Д.А.",ROW(Основной!A$2:A$999)),ROW(A19))),"")</f>
        <v/>
      </c>
      <c r="B20" s="14" t="str">
        <f t="array" ref="B20">IFERROR(INDEX(Основной!B$1:B$999,SMALL(IF(Основной!$E$2:$E$999="Брюхова Д.А.",ROW(Основной!B$2:B$999)),ROW(B19))),"")</f>
        <v/>
      </c>
      <c r="C20" s="14" t="str">
        <f t="array" ref="C20">IFERROR(INDEX(Основной!C$1:C$999,SMALL(IF(Основной!$E$2:$E$999="Брюхова Д.А.",ROW(Основной!C$2:C$999)),ROW(C19))),"")</f>
        <v/>
      </c>
      <c r="D20" s="14" t="str">
        <f t="array" ref="D20">IFERROR(INDEX(Основной!D$1:D$999,SMALL(IF(Основной!$E$2:$E$999="Брюхова Д.А.",ROW(Основной!D$2:D$999)),ROW(D19))),"")</f>
        <v/>
      </c>
      <c r="E20" s="14" t="str">
        <f t="array" ref="E20">IFERROR(INDEX(Основной!E$1:E$999,SMALL(IF(Основной!$E$2:$E$999="Брюхова Д.А.",ROW(Основной!E$2:E$999)),ROW(E19))),"")</f>
        <v/>
      </c>
      <c r="F20" s="7"/>
      <c r="G20" s="8"/>
    </row>
    <row r="21" spans="1:7" x14ac:dyDescent="0.25">
      <c r="A21" s="14" t="str">
        <f t="array" ref="A21">IFERROR(INDEX(Основной!A$1:A$999,SMALL(IF(Основной!$E$2:$E$999="Брюхова Д.А.",ROW(Основной!A$2:A$999)),ROW(A20))),"")</f>
        <v/>
      </c>
      <c r="B21" s="14" t="str">
        <f t="array" ref="B21">IFERROR(INDEX(Основной!B$1:B$999,SMALL(IF(Основной!$E$2:$E$999="Брюхова Д.А.",ROW(Основной!B$2:B$999)),ROW(B20))),"")</f>
        <v/>
      </c>
      <c r="C21" s="14" t="str">
        <f t="array" ref="C21">IFERROR(INDEX(Основной!C$1:C$999,SMALL(IF(Основной!$E$2:$E$999="Брюхова Д.А.",ROW(Основной!C$2:C$999)),ROW(C20))),"")</f>
        <v/>
      </c>
      <c r="D21" s="14" t="str">
        <f t="array" ref="D21">IFERROR(INDEX(Основной!D$1:D$999,SMALL(IF(Основной!$E$2:$E$999="Брюхова Д.А.",ROW(Основной!D$2:D$999)),ROW(D20))),"")</f>
        <v/>
      </c>
      <c r="E21" s="14" t="str">
        <f t="array" ref="E21">IFERROR(INDEX(Основной!E$1:E$999,SMALL(IF(Основной!$E$2:$E$999="Брюхова Д.А.",ROW(Основной!E$2:E$999)),ROW(E20))),"")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IFERROR(INDEX(Основной!A$1:A$999,SMALL(IF(Основной!$E$2:$E$999="Брюхова Д.А.",ROW(Основной!A$2:A$999)),ROW(A21))),"")</f>
        <v/>
      </c>
      <c r="B22" s="14" t="str">
        <f t="array" ref="B22">IFERROR(INDEX(Основной!B$1:B$999,SMALL(IF(Основной!$E$2:$E$999="Брюхова Д.А.",ROW(Основной!B$2:B$999)),ROW(B21))),"")</f>
        <v/>
      </c>
      <c r="C22" s="14" t="str">
        <f t="array" ref="C22">IFERROR(INDEX(Основной!C$1:C$999,SMALL(IF(Основной!$E$2:$E$999="Брюхова Д.А.",ROW(Основной!C$2:C$999)),ROW(C21))),"")</f>
        <v/>
      </c>
      <c r="D22" s="14" t="str">
        <f t="array" ref="D22">IFERROR(INDEX(Основной!D$1:D$999,SMALL(IF(Основной!$E$2:$E$999="Брюхова Д.А.",ROW(Основной!D$2:D$999)),ROW(D21))),"")</f>
        <v/>
      </c>
      <c r="E22" s="14" t="str">
        <f t="array" ref="E22">IFERROR(INDEX(Основной!E$1:E$999,SMALL(IF(Основной!$E$2:$E$999="Брюхова Д.А.",ROW(Основной!E$2:E$999)),ROW(E21))),"")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IFERROR(INDEX(Основной!A$1:A$999,SMALL(IF(Основной!$E$2:$E$999="Брюхова Д.А.",ROW(Основной!A$2:A$999)),ROW(A22))),"")</f>
        <v/>
      </c>
      <c r="B23" s="14" t="str">
        <f t="array" ref="B23">IFERROR(INDEX(Основной!B$1:B$999,SMALL(IF(Основной!$E$2:$E$999="Брюхова Д.А.",ROW(Основной!B$2:B$999)),ROW(B22))),"")</f>
        <v/>
      </c>
      <c r="C23" s="14" t="str">
        <f t="array" ref="C23">IFERROR(INDEX(Основной!C$1:C$999,SMALL(IF(Основной!$E$2:$E$999="Брюхова Д.А.",ROW(Основной!C$2:C$999)),ROW(C22))),"")</f>
        <v/>
      </c>
      <c r="D23" s="14" t="str">
        <f t="array" ref="D23">IFERROR(INDEX(Основной!D$1:D$999,SMALL(IF(Основной!$E$2:$E$999="Брюхова Д.А.",ROW(Основной!D$2:D$999)),ROW(D22))),"")</f>
        <v/>
      </c>
      <c r="E23" s="14" t="str">
        <f t="array" ref="E23">IFERROR(INDEX(Основной!E$1:E$999,SMALL(IF(Основной!$E$2:$E$999="Брюхова Д.А.",ROW(Основной!E$2:E$999)),ROW(E22))),"")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IFERROR(INDEX(Основной!A$1:A$999,SMALL(IF(Основной!$E$2:$E$999="Брюхова Д.А.",ROW(Основной!A$2:A$999)),ROW(A23))),"")</f>
        <v/>
      </c>
      <c r="B24" s="14" t="str">
        <f t="array" ref="B24">IFERROR(INDEX(Основной!B$1:B$999,SMALL(IF(Основной!$E$2:$E$999="Брюхова Д.А.",ROW(Основной!B$2:B$999)),ROW(B23))),"")</f>
        <v/>
      </c>
      <c r="C24" s="14" t="str">
        <f t="array" ref="C24">IFERROR(INDEX(Основной!C$1:C$999,SMALL(IF(Основной!$E$2:$E$999="Брюхова Д.А.",ROW(Основной!C$2:C$999)),ROW(C23))),"")</f>
        <v/>
      </c>
      <c r="D24" s="14" t="str">
        <f t="array" ref="D24">IFERROR(INDEX(Основной!D$1:D$999,SMALL(IF(Основной!$E$2:$E$999="Брюхова Д.А.",ROW(Основной!D$2:D$999)),ROW(D23))),"")</f>
        <v/>
      </c>
      <c r="E24" s="14" t="str">
        <f t="array" ref="E24">IFERROR(INDEX(Основной!E$1:E$999,SMALL(IF(Основной!$E$2:$E$999="Брюхова Д.А.",ROW(Основной!E$2:E$999)),ROW(E23))),"")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IFERROR(INDEX(Основной!A$1:A$999,SMALL(IF(Основной!$E$2:$E$999="Брюхова Д.А.",ROW(Основной!A$2:A$999)),ROW(A24))),"")</f>
        <v/>
      </c>
      <c r="B25" s="14" t="str">
        <f t="array" ref="B25">IFERROR(INDEX(Основной!B$1:B$999,SMALL(IF(Основной!$E$2:$E$999="Брюхова Д.А.",ROW(Основной!B$2:B$999)),ROW(B24))),"")</f>
        <v/>
      </c>
      <c r="C25" s="14" t="str">
        <f t="array" ref="C25">IFERROR(INDEX(Основной!C$1:C$999,SMALL(IF(Основной!$E$2:$E$999="Брюхова Д.А.",ROW(Основной!C$2:C$999)),ROW(C24))),"")</f>
        <v/>
      </c>
      <c r="D25" s="14" t="str">
        <f t="array" ref="D25">IFERROR(INDEX(Основной!D$1:D$999,SMALL(IF(Основной!$E$2:$E$999="Брюхова Д.А.",ROW(Основной!D$2:D$999)),ROW(D24))),"")</f>
        <v/>
      </c>
      <c r="E25" s="14" t="str">
        <f t="array" ref="E25">IFERROR(INDEX(Основной!E$1:E$999,SMALL(IF(Основной!$E$2:$E$999="Брюхова Д.А.",ROW(Основной!E$2:E$999)),ROW(E24))),"")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IFERROR(INDEX(Основной!A$1:A$999,SMALL(IF(Основной!$E$2:$E$999="Брюхова Д.А.",ROW(Основной!A$2:A$999)),ROW(A25))),"")</f>
        <v/>
      </c>
      <c r="B26" s="14" t="str">
        <f t="array" ref="B26">IFERROR(INDEX(Основной!B$1:B$999,SMALL(IF(Основной!$E$2:$E$999="Брюхова Д.А.",ROW(Основной!B$2:B$999)),ROW(B25))),"")</f>
        <v/>
      </c>
      <c r="C26" s="14" t="str">
        <f t="array" ref="C26">IFERROR(INDEX(Основной!C$1:C$999,SMALL(IF(Основной!$E$2:$E$999="Брюхова Д.А.",ROW(Основной!C$2:C$999)),ROW(C25))),"")</f>
        <v/>
      </c>
      <c r="D26" s="14" t="str">
        <f t="array" ref="D26">IFERROR(INDEX(Основной!D$1:D$999,SMALL(IF(Основной!$E$2:$E$999="Брюхова Д.А.",ROW(Основной!D$2:D$999)),ROW(D25))),"")</f>
        <v/>
      </c>
      <c r="E26" s="14" t="str">
        <f t="array" ref="E26">IFERROR(INDEX(Основной!E$1:E$999,SMALL(IF(Основной!$E$2:$E$999="Брюхова Д.А.",ROW(Основной!E$2:E$999)),ROW(E25))),"")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IFERROR(INDEX(Основной!A$1:A$999,SMALL(IF(Основной!$E$2:$E$999="Брюхова Д.А.",ROW(Основной!A$2:A$999)),ROW(A26))),"")</f>
        <v/>
      </c>
      <c r="B27" s="14" t="str">
        <f t="array" ref="B27">IFERROR(INDEX(Основной!B$1:B$999,SMALL(IF(Основной!$E$2:$E$999="Брюхова Д.А.",ROW(Основной!B$2:B$999)),ROW(B26))),"")</f>
        <v/>
      </c>
      <c r="C27" s="14" t="str">
        <f t="array" ref="C27">IFERROR(INDEX(Основной!C$1:C$999,SMALL(IF(Основной!$E$2:$E$999="Брюхова Д.А.",ROW(Основной!C$2:C$999)),ROW(C26))),"")</f>
        <v/>
      </c>
      <c r="D27" s="14" t="str">
        <f t="array" ref="D27">IFERROR(INDEX(Основной!D$1:D$999,SMALL(IF(Основной!$E$2:$E$999="Брюхова Д.А.",ROW(Основной!D$2:D$999)),ROW(D26))),"")</f>
        <v/>
      </c>
      <c r="E27" s="14" t="str">
        <f t="array" ref="E27">IFERROR(INDEX(Основной!E$1:E$999,SMALL(IF(Основной!$E$2:$E$999="Брюхова Д.А.",ROW(Основной!E$2:E$999)),ROW(E26))),"")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IFERROR(INDEX(Основной!A$1:A$999,SMALL(IF(Основной!$E$2:$E$999="Брюхова Д.А.",ROW(Основной!A$2:A$999)),ROW(A27))),"")</f>
        <v/>
      </c>
      <c r="B28" s="14" t="str">
        <f t="array" ref="B28">IFERROR(INDEX(Основной!B$1:B$999,SMALL(IF(Основной!$E$2:$E$999="Брюхова Д.А.",ROW(Основной!B$2:B$999)),ROW(B27))),"")</f>
        <v/>
      </c>
      <c r="C28" s="14" t="str">
        <f t="array" ref="C28">IFERROR(INDEX(Основной!C$1:C$999,SMALL(IF(Основной!$E$2:$E$999="Брюхова Д.А.",ROW(Основной!C$2:C$999)),ROW(C27))),"")</f>
        <v/>
      </c>
      <c r="D28" s="14" t="str">
        <f t="array" ref="D28">IFERROR(INDEX(Основной!D$1:D$999,SMALL(IF(Основной!$E$2:$E$999="Брюхова Д.А.",ROW(Основной!D$2:D$999)),ROW(D27))),"")</f>
        <v/>
      </c>
      <c r="E28" s="14" t="str">
        <f t="array" ref="E28">IFERROR(INDEX(Основной!E$1:E$999,SMALL(IF(Основной!$E$2:$E$999="Брюхова Д.А.",ROW(Основной!E$2:E$999)),ROW(E27))),"")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IFERROR(INDEX(Основной!A$1:A$999,SMALL(IF(Основной!$E$2:$E$999="Брюхова Д.А.",ROW(Основной!A$2:A$999)),ROW(A28))),"")</f>
        <v/>
      </c>
      <c r="B29" s="14" t="str">
        <f t="array" ref="B29">IFERROR(INDEX(Основной!B$1:B$999,SMALL(IF(Основной!$E$2:$E$999="Брюхова Д.А.",ROW(Основной!B$2:B$999)),ROW(B28))),"")</f>
        <v/>
      </c>
      <c r="C29" s="14" t="str">
        <f t="array" ref="C29">IFERROR(INDEX(Основной!C$1:C$999,SMALL(IF(Основной!$E$2:$E$999="Брюхова Д.А.",ROW(Основной!C$2:C$999)),ROW(C28))),"")</f>
        <v/>
      </c>
      <c r="D29" s="14" t="str">
        <f t="array" ref="D29">IFERROR(INDEX(Основной!D$1:D$999,SMALL(IF(Основной!$E$2:$E$999="Брюхова Д.А.",ROW(Основной!D$2:D$999)),ROW(D28))),"")</f>
        <v/>
      </c>
      <c r="E29" s="14" t="str">
        <f t="array" ref="E29">IFERROR(INDEX(Основной!E$1:E$999,SMALL(IF(Основной!$E$2:$E$999="Брюхова Д.А.",ROW(Основной!E$2:E$999)),ROW(E28))),"")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IFERROR(INDEX(Основной!A$1:A$999,SMALL(IF(Основной!$E$2:$E$999="Брюхова Д.А.",ROW(Основной!A$2:A$999)),ROW(A29))),"")</f>
        <v/>
      </c>
      <c r="B30" s="14" t="str">
        <f t="array" ref="B30">IFERROR(INDEX(Основной!B$1:B$999,SMALL(IF(Основной!$E$2:$E$999="Брюхова Д.А.",ROW(Основной!B$2:B$999)),ROW(B29))),"")</f>
        <v/>
      </c>
      <c r="C30" s="14" t="str">
        <f t="array" ref="C30">IFERROR(INDEX(Основной!C$1:C$999,SMALL(IF(Основной!$E$2:$E$999="Брюхова Д.А.",ROW(Основной!C$2:C$999)),ROW(C29))),"")</f>
        <v/>
      </c>
      <c r="D30" s="14" t="str">
        <f t="array" ref="D30">IFERROR(INDEX(Основной!D$1:D$999,SMALL(IF(Основной!$E$2:$E$999="Брюхова Д.А.",ROW(Основной!D$2:D$999)),ROW(D29))),"")</f>
        <v/>
      </c>
      <c r="E30" s="14" t="str">
        <f t="array" ref="E30">IFERROR(INDEX(Основной!E$1:E$999,SMALL(IF(Основной!$E$2:$E$999="Брюхова Д.А.",ROW(Основной!E$2:E$999)),ROW(E29))),"")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IFERROR(INDEX(Основной!A$1:A$999,SMALL(IF(Основной!$E$2:$E$999="Брюхова Д.А.",ROW(Основной!A$2:A$999)),ROW(A30))),"")</f>
        <v/>
      </c>
      <c r="B31" s="14" t="str">
        <f t="array" ref="B31">IFERROR(INDEX(Основной!B$1:B$999,SMALL(IF(Основной!$E$2:$E$999="Брюхова Д.А.",ROW(Основной!B$2:B$999)),ROW(B30))),"")</f>
        <v/>
      </c>
      <c r="C31" s="14" t="str">
        <f t="array" ref="C31">IFERROR(INDEX(Основной!C$1:C$999,SMALL(IF(Основной!$E$2:$E$999="Брюхова Д.А.",ROW(Основной!C$2:C$999)),ROW(C30))),"")</f>
        <v/>
      </c>
      <c r="D31" s="14" t="str">
        <f t="array" ref="D31">IFERROR(INDEX(Основной!D$1:D$999,SMALL(IF(Основной!$E$2:$E$999="Брюхова Д.А.",ROW(Основной!D$2:D$999)),ROW(D30))),"")</f>
        <v/>
      </c>
      <c r="E31" s="14" t="str">
        <f t="array" ref="E31">IFERROR(INDEX(Основной!E$1:E$999,SMALL(IF(Основной!$E$2:$E$999="Брюхова Д.А.",ROW(Основной!E$2:E$999)),ROW(E30))),"")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IFERROR(INDEX(Основной!A$1:A$999,SMALL(IF(Основной!$E$2:$E$999="Брюхова Д.А.",ROW(Основной!A$2:A$999)),ROW(A31))),"")</f>
        <v/>
      </c>
      <c r="B32" s="14" t="str">
        <f t="array" ref="B32">IFERROR(INDEX(Основной!B$1:B$999,SMALL(IF(Основной!$E$2:$E$999="Брюхова Д.А.",ROW(Основной!B$2:B$999)),ROW(B31))),"")</f>
        <v/>
      </c>
      <c r="C32" s="14" t="str">
        <f t="array" ref="C32">IFERROR(INDEX(Основной!C$1:C$999,SMALL(IF(Основной!$E$2:$E$999="Брюхова Д.А.",ROW(Основной!C$2:C$999)),ROW(C31))),"")</f>
        <v/>
      </c>
      <c r="D32" s="14" t="str">
        <f t="array" ref="D32">IFERROR(INDEX(Основной!D$1:D$999,SMALL(IF(Основной!$E$2:$E$999="Брюхова Д.А.",ROW(Основной!D$2:D$999)),ROW(D31))),"")</f>
        <v/>
      </c>
      <c r="E32" s="14" t="str">
        <f t="array" ref="E32">IFERROR(INDEX(Основной!E$1:E$999,SMALL(IF(Основной!$E$2:$E$999="Брюхова Д.А.",ROW(Основной!E$2:E$999)),ROW(E31))),"")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IFERROR(INDEX(Основной!A$1:A$999,SMALL(IF(Основной!$E$2:$E$999="Брюхова Д.А.",ROW(Основной!A$2:A$999)),ROW(A32))),"")</f>
        <v/>
      </c>
      <c r="B33" s="14" t="str">
        <f t="array" ref="B33">IFERROR(INDEX(Основной!B$1:B$999,SMALL(IF(Основной!$E$2:$E$999="Брюхова Д.А.",ROW(Основной!B$2:B$999)),ROW(B32))),"")</f>
        <v/>
      </c>
      <c r="C33" s="14" t="str">
        <f t="array" ref="C33">IFERROR(INDEX(Основной!C$1:C$999,SMALL(IF(Основной!$E$2:$E$999="Брюхова Д.А.",ROW(Основной!C$2:C$999)),ROW(C32))),"")</f>
        <v/>
      </c>
      <c r="D33" s="14" t="str">
        <f t="array" ref="D33">IFERROR(INDEX(Основной!D$1:D$999,SMALL(IF(Основной!$E$2:$E$999="Брюхова Д.А.",ROW(Основной!D$2:D$999)),ROW(D32))),"")</f>
        <v/>
      </c>
      <c r="E33" s="14" t="str">
        <f t="array" ref="E33">IFERROR(INDEX(Основной!E$1:E$999,SMALL(IF(Основной!$E$2:$E$999="Брюхова Д.А.",ROW(Основной!E$2:E$999)),ROW(E32))),"")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IFERROR(INDEX(Основной!A$1:A$999,SMALL(IF(Основной!$E$2:$E$999="Брюхова Д.А.",ROW(Основной!A$2:A$999)),ROW(A33))),"")</f>
        <v/>
      </c>
      <c r="B34" s="14" t="str">
        <f t="array" ref="B34">IFERROR(INDEX(Основной!B$1:B$999,SMALL(IF(Основной!$E$2:$E$999="Брюхова Д.А.",ROW(Основной!B$2:B$999)),ROW(B33))),"")</f>
        <v/>
      </c>
      <c r="C34" s="14" t="str">
        <f t="array" ref="C34">IFERROR(INDEX(Основной!C$1:C$999,SMALL(IF(Основной!$E$2:$E$999="Брюхова Д.А.",ROW(Основной!C$2:C$999)),ROW(C33))),"")</f>
        <v/>
      </c>
      <c r="D34" s="14" t="str">
        <f t="array" ref="D34">IFERROR(INDEX(Основной!D$1:D$999,SMALL(IF(Основной!$E$2:$E$999="Брюхова Д.А.",ROW(Основной!D$2:D$999)),ROW(D33))),"")</f>
        <v/>
      </c>
      <c r="E34" s="14" t="str">
        <f t="array" ref="E34">IFERROR(INDEX(Основной!E$1:E$999,SMALL(IF(Основной!$E$2:$E$999="Брюхова Д.А.",ROW(Основной!E$2:E$999)),ROW(E33))),"")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IFERROR(INDEX(Основной!A$1:A$999,SMALL(IF(Основной!$E$2:$E$999="Брюхова Д.А.",ROW(Основной!A$2:A$999)),ROW(A34))),"")</f>
        <v/>
      </c>
      <c r="B35" s="14" t="str">
        <f t="array" ref="B35">IFERROR(INDEX(Основной!B$1:B$999,SMALL(IF(Основной!$E$2:$E$999="Брюхова Д.А.",ROW(Основной!B$2:B$999)),ROW(B34))),"")</f>
        <v/>
      </c>
      <c r="C35" s="14" t="str">
        <f t="array" ref="C35">IFERROR(INDEX(Основной!C$1:C$999,SMALL(IF(Основной!$E$2:$E$999="Брюхова Д.А.",ROW(Основной!C$2:C$999)),ROW(C34))),"")</f>
        <v/>
      </c>
      <c r="D35" s="14" t="str">
        <f t="array" ref="D35">IFERROR(INDEX(Основной!D$1:D$999,SMALL(IF(Основной!$E$2:$E$999="Брюхова Д.А.",ROW(Основной!D$2:D$999)),ROW(D34))),"")</f>
        <v/>
      </c>
      <c r="E35" s="14" t="str">
        <f t="array" ref="E35">IFERROR(INDEX(Основной!E$1:E$999,SMALL(IF(Основной!$E$2:$E$999="Брюхова Д.А.",ROW(Основной!E$2:E$999)),ROW(E34))),"")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IFERROR(INDEX(Основной!A$1:A$999,SMALL(IF(Основной!$E$2:$E$999="Брюхова Д.А.",ROW(Основной!A$2:A$999)),ROW(A35))),"")</f>
        <v/>
      </c>
      <c r="B36" s="14" t="str">
        <f t="array" ref="B36">IFERROR(INDEX(Основной!B$1:B$999,SMALL(IF(Основной!$E$2:$E$999="Брюхова Д.А.",ROW(Основной!B$2:B$999)),ROW(B35))),"")</f>
        <v/>
      </c>
      <c r="C36" s="14" t="str">
        <f t="array" ref="C36">IFERROR(INDEX(Основной!C$1:C$999,SMALL(IF(Основной!$E$2:$E$999="Брюхова Д.А.",ROW(Основной!C$2:C$999)),ROW(C35))),"")</f>
        <v/>
      </c>
      <c r="D36" s="14" t="str">
        <f t="array" ref="D36">IFERROR(INDEX(Основной!D$1:D$999,SMALL(IF(Основной!$E$2:$E$999="Брюхова Д.А.",ROW(Основной!D$2:D$999)),ROW(D35))),"")</f>
        <v/>
      </c>
      <c r="E36" s="14" t="str">
        <f t="array" ref="E36">IFERROR(INDEX(Основной!E$1:E$999,SMALL(IF(Основной!$E$2:$E$999="Брюхова Д.А.",ROW(Основной!E$2:E$999)),ROW(E35))),"")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IFERROR(INDEX(Основной!A$1:A$999,SMALL(IF(Основной!$E$2:$E$999="Брюхова Д.А.",ROW(Основной!A$2:A$999)),ROW(A36))),"")</f>
        <v/>
      </c>
      <c r="B37" s="14" t="str">
        <f t="array" ref="B37">IFERROR(INDEX(Основной!B$1:B$999,SMALL(IF(Основной!$E$2:$E$999="Брюхова Д.А.",ROW(Основной!B$2:B$999)),ROW(B36))),"")</f>
        <v/>
      </c>
      <c r="C37" s="14" t="str">
        <f t="array" ref="C37">IFERROR(INDEX(Основной!C$1:C$999,SMALL(IF(Основной!$E$2:$E$999="Брюхова Д.А.",ROW(Основной!C$2:C$999)),ROW(C36))),"")</f>
        <v/>
      </c>
      <c r="D37" s="14" t="str">
        <f t="array" ref="D37">IFERROR(INDEX(Основной!D$1:D$999,SMALL(IF(Основной!$E$2:$E$999="Брюхова Д.А.",ROW(Основной!D$2:D$999)),ROW(D36))),"")</f>
        <v/>
      </c>
      <c r="E37" s="14" t="str">
        <f t="array" ref="E37">IFERROR(INDEX(Основной!E$1:E$999,SMALL(IF(Основной!$E$2:$E$999="Брюхова Д.А.",ROW(Основной!E$2:E$999)),ROW(E36))),"")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IFERROR(INDEX(Основной!A$1:A$999,SMALL(IF(Основной!$E$2:$E$999="Брюхова Д.А.",ROW(Основной!A$2:A$999)),ROW(A37))),"")</f>
        <v/>
      </c>
      <c r="B38" s="14" t="str">
        <f t="array" ref="B38">IFERROR(INDEX(Основной!B$1:B$999,SMALL(IF(Основной!$E$2:$E$999="Брюхова Д.А.",ROW(Основной!B$2:B$999)),ROW(B37))),"")</f>
        <v/>
      </c>
      <c r="C38" s="14" t="str">
        <f t="array" ref="C38">IFERROR(INDEX(Основной!C$1:C$999,SMALL(IF(Основной!$E$2:$E$999="Брюхова Д.А.",ROW(Основной!C$2:C$999)),ROW(C37))),"")</f>
        <v/>
      </c>
      <c r="D38" s="14" t="str">
        <f t="array" ref="D38">IFERROR(INDEX(Основной!D$1:D$999,SMALL(IF(Основной!$E$2:$E$999="Брюхова Д.А.",ROW(Основной!D$2:D$999)),ROW(D37))),"")</f>
        <v/>
      </c>
      <c r="E38" s="14" t="str">
        <f t="array" ref="E38">IFERROR(INDEX(Основной!E$1:E$999,SMALL(IF(Основной!$E$2:$E$999="Брюхова Д.А.",ROW(Основной!E$2:E$999)),ROW(E37))),"")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IFERROR(INDEX(Основной!A$1:A$999,SMALL(IF(Основной!$E$2:$E$999="Брюхова Д.А.",ROW(Основной!A$2:A$999)),ROW(A38))),"")</f>
        <v/>
      </c>
      <c r="B39" s="14" t="str">
        <f t="array" ref="B39">IFERROR(INDEX(Основной!B$1:B$999,SMALL(IF(Основной!$E$2:$E$999="Брюхова Д.А.",ROW(Основной!B$2:B$999)),ROW(B38))),"")</f>
        <v/>
      </c>
      <c r="C39" s="14" t="str">
        <f t="array" ref="C39">IFERROR(INDEX(Основной!C$1:C$999,SMALL(IF(Основной!$E$2:$E$999="Брюхова Д.А.",ROW(Основной!C$2:C$999)),ROW(C38))),"")</f>
        <v/>
      </c>
      <c r="D39" s="14" t="str">
        <f t="array" ref="D39">IFERROR(INDEX(Основной!D$1:D$999,SMALL(IF(Основной!$E$2:$E$999="Брюхова Д.А.",ROW(Основной!D$2:D$999)),ROW(D38))),"")</f>
        <v/>
      </c>
      <c r="E39" s="14" t="str">
        <f t="array" ref="E39">IFERROR(INDEX(Основной!E$1:E$999,SMALL(IF(Основной!$E$2:$E$999="Брюхова Д.А.",ROW(Основной!E$2:E$999)),ROW(E38))),"")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IFERROR(INDEX(Основной!A$1:A$999,SMALL(IF(Основной!$E$2:$E$999="Брюхова Д.А.",ROW(Основной!A$2:A$999)),ROW(A39))),"")</f>
        <v/>
      </c>
      <c r="B40" s="14" t="str">
        <f t="array" ref="B40">IFERROR(INDEX(Основной!B$1:B$999,SMALL(IF(Основной!$E$2:$E$999="Брюхова Д.А.",ROW(Основной!B$2:B$999)),ROW(B39))),"")</f>
        <v/>
      </c>
      <c r="C40" s="14" t="str">
        <f t="array" ref="C40">IFERROR(INDEX(Основной!C$1:C$999,SMALL(IF(Основной!$E$2:$E$999="Брюхова Д.А.",ROW(Основной!C$2:C$999)),ROW(C39))),"")</f>
        <v/>
      </c>
      <c r="D40" s="14" t="str">
        <f t="array" ref="D40">IFERROR(INDEX(Основной!D$1:D$999,SMALL(IF(Основной!$E$2:$E$999="Брюхова Д.А.",ROW(Основной!D$2:D$999)),ROW(D39))),"")</f>
        <v/>
      </c>
      <c r="E40" s="14" t="str">
        <f t="array" ref="E40">IFERROR(INDEX(Основной!E$1:E$999,SMALL(IF(Основной!$E$2:$E$999="Брюхова Д.А.",ROW(Основной!E$2:E$999)),ROW(E39))),"")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IFERROR(INDEX(Основной!A$1:A$999,SMALL(IF(Основной!$E$2:$E$999="Брюхова Д.А.",ROW(Основной!A$2:A$999)),ROW(A40))),"")</f>
        <v/>
      </c>
      <c r="B41" s="14" t="str">
        <f t="array" ref="B41">IFERROR(INDEX(Основной!B$1:B$999,SMALL(IF(Основной!$E$2:$E$999="Брюхова Д.А.",ROW(Основной!B$2:B$999)),ROW(B40))),"")</f>
        <v/>
      </c>
      <c r="C41" s="14" t="str">
        <f t="array" ref="C41">IFERROR(INDEX(Основной!C$1:C$999,SMALL(IF(Основной!$E$2:$E$999="Брюхова Д.А.",ROW(Основной!C$2:C$999)),ROW(C40))),"")</f>
        <v/>
      </c>
      <c r="D41" s="14" t="str">
        <f t="array" ref="D41">IFERROR(INDEX(Основной!D$1:D$999,SMALL(IF(Основной!$E$2:$E$999="Брюхова Д.А.",ROW(Основной!D$2:D$999)),ROW(D40))),"")</f>
        <v/>
      </c>
      <c r="E41" s="14" t="str">
        <f t="array" ref="E41">IFERROR(INDEX(Основной!E$1:E$999,SMALL(IF(Основной!$E$2:$E$999="Брюхова Д.А.",ROW(Основной!E$2:E$999)),ROW(E40))),"")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IFERROR(INDEX(Основной!A$1:A$999,SMALL(IF(Основной!$E$2:$E$999="Брюхова Д.А.",ROW(Основной!A$2:A$999)),ROW(A41))),"")</f>
        <v/>
      </c>
      <c r="B42" s="14" t="str">
        <f t="array" ref="B42">IFERROR(INDEX(Основной!B$1:B$999,SMALL(IF(Основной!$E$2:$E$999="Брюхова Д.А.",ROW(Основной!B$2:B$999)),ROW(B41))),"")</f>
        <v/>
      </c>
      <c r="C42" s="14" t="str">
        <f t="array" ref="C42">IFERROR(INDEX(Основной!C$1:C$999,SMALL(IF(Основной!$E$2:$E$999="Брюхова Д.А.",ROW(Основной!C$2:C$999)),ROW(C41))),"")</f>
        <v/>
      </c>
      <c r="D42" s="14" t="str">
        <f t="array" ref="D42">IFERROR(INDEX(Основной!D$1:D$999,SMALL(IF(Основной!$E$2:$E$999="Брюхова Д.А.",ROW(Основной!D$2:D$999)),ROW(D41))),"")</f>
        <v/>
      </c>
      <c r="E42" s="14" t="str">
        <f t="array" ref="E42">IFERROR(INDEX(Основной!E$1:E$999,SMALL(IF(Основной!$E$2:$E$999="Брюхова Д.А.",ROW(Основной!E$2:E$999)),ROW(E41))),"")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IFERROR(INDEX(Основной!A$1:A$999,SMALL(IF(Основной!$E$2:$E$999="Брюхова Д.А.",ROW(Основной!A$2:A$999)),ROW(A42))),"")</f>
        <v/>
      </c>
      <c r="B43" s="14" t="str">
        <f t="array" ref="B43">IFERROR(INDEX(Основной!B$1:B$999,SMALL(IF(Основной!$E$2:$E$999="Брюхова Д.А.",ROW(Основной!B$2:B$999)),ROW(B42))),"")</f>
        <v/>
      </c>
      <c r="C43" s="14" t="str">
        <f t="array" ref="C43">IFERROR(INDEX(Основной!C$1:C$999,SMALL(IF(Основной!$E$2:$E$999="Брюхова Д.А.",ROW(Основной!C$2:C$999)),ROW(C42))),"")</f>
        <v/>
      </c>
      <c r="D43" s="14" t="str">
        <f t="array" ref="D43">IFERROR(INDEX(Основной!D$1:D$999,SMALL(IF(Основной!$E$2:$E$999="Брюхова Д.А.",ROW(Основной!D$2:D$999)),ROW(D42))),"")</f>
        <v/>
      </c>
      <c r="E43" s="14" t="str">
        <f t="array" ref="E43">IFERROR(INDEX(Основной!E$1:E$999,SMALL(IF(Основной!$E$2:$E$999="Брюхова Д.А.",ROW(Основной!E$2:E$999)),ROW(E42))),"")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IFERROR(INDEX(Основной!A$1:A$999,SMALL(IF(Основной!$E$2:$E$999="Брюхова Д.А.",ROW(Основной!A$2:A$999)),ROW(A43))),"")</f>
        <v/>
      </c>
      <c r="B44" s="14" t="str">
        <f t="array" ref="B44">IFERROR(INDEX(Основной!B$1:B$999,SMALL(IF(Основной!$E$2:$E$999="Брюхова Д.А.",ROW(Основной!B$2:B$999)),ROW(B43))),"")</f>
        <v/>
      </c>
      <c r="C44" s="14" t="str">
        <f t="array" ref="C44">IFERROR(INDEX(Основной!C$1:C$999,SMALL(IF(Основной!$E$2:$E$999="Брюхова Д.А.",ROW(Основной!C$2:C$999)),ROW(C43))),"")</f>
        <v/>
      </c>
      <c r="D44" s="14" t="str">
        <f t="array" ref="D44">IFERROR(INDEX(Основной!D$1:D$999,SMALL(IF(Основной!$E$2:$E$999="Брюхова Д.А.",ROW(Основной!D$2:D$999)),ROW(D43))),"")</f>
        <v/>
      </c>
      <c r="E44" s="14" t="str">
        <f t="array" ref="E44">IFERROR(INDEX(Основной!E$1:E$999,SMALL(IF(Основной!$E$2:$E$999="Брюхова Д.А.",ROW(Основной!E$2:E$999)),ROW(E43))),"")</f>
        <v/>
      </c>
      <c r="F44" s="7"/>
      <c r="G44" s="8"/>
    </row>
  </sheetData>
  <autoFilter ref="A1:G1">
    <sortState ref="A2:G44">
      <sortCondition descending="1" ref="F1"/>
    </sortState>
  </autoFilter>
  <conditionalFormatting sqref="A2:G300">
    <cfRule type="expression" dxfId="9" priority="1">
      <formula>$F2="Выполнено"</formula>
    </cfRule>
    <cfRule type="expression" dxfId="8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>
        <f t="array" ref="A2">IFERROR(INDEX(Основной!A$1:A$999,SMALL(IF(Основной!$E$2:$E$999="Гулик Е.Н.",ROW(Основной!A$2:A$999)),ROW(A1))),"")</f>
        <v>45583</v>
      </c>
      <c r="B2" s="15" t="str">
        <f t="array" ref="B2">IFERROR(INDEX(Основной!B$1:B$999,SMALL(IF(Основной!$E$2:$E$999="Гулик Е.Н.",ROW(Основной!B$2:B$999)),ROW(B1))),"")</f>
        <v>Запрос КП на огнезащитный состав строительство модульного спортивного зала Ярославль</v>
      </c>
      <c r="C2" s="14" t="str">
        <f t="array" ref="C2">IFERROR(INDEX(Основной!C$1:C$999,SMALL(IF(Основной!$E$2:$E$999="Гулик Е.Н.",ROW(Основной!C$2:C$999)),ROW(C1))),"")</f>
        <v>Строительная Компания</v>
      </c>
      <c r="D2" s="16">
        <f t="array" ref="D2">IFERROR(INDEX(Основной!D$1:D$999,SMALL(IF(Основной!$E$2:$E$999="Гулик Е.Н.",ROW(Основной!D$2:D$999)),ROW(D1))),"")</f>
        <v>1</v>
      </c>
      <c r="E2" s="14" t="str">
        <f t="array" ref="E2">IFERROR(INDEX(Основной!E$1:E$999,SMALL(IF(Основной!$E$2:$E$999="Гулик Е.Н.",ROW(Основной!E$2:E$999)),ROW(E1))),"")</f>
        <v>Гулик Е.Н.</v>
      </c>
      <c r="F2" s="7" t="s">
        <v>2</v>
      </c>
      <c r="G2" s="8"/>
      <c r="J2" s="3"/>
    </row>
    <row r="3" spans="1:10" ht="30" x14ac:dyDescent="0.25">
      <c r="A3" s="14">
        <f t="array" ref="A3">IFERROR(INDEX(Основной!A$1:A$999,SMALL(IF(Основной!$E$2:$E$999="Гулик Е.Н.",ROW(Основной!A$2:A$999)),ROW(A2))),"")</f>
        <v>45593</v>
      </c>
      <c r="B3" s="15" t="str">
        <f t="array" ref="B3">IFERROR(INDEX(Основной!B$1:B$999,SMALL(IF(Основной!$E$2:$E$999="Гулик Е.Н.",ROW(Основной!B$2:B$999)),ROW(B2))),"")</f>
        <v>ПАО «Ашинский метзавод»</v>
      </c>
      <c r="C3" s="14" t="str">
        <f t="array" ref="C3">IFERROR(INDEX(Основной!C$1:C$999,SMALL(IF(Основной!$E$2:$E$999="Гулик Е.Н.",ROW(Основной!C$2:C$999)),ROW(C2))),"")</f>
        <v>Сергеенков Валерий Александрович</v>
      </c>
      <c r="D3" s="16">
        <f t="array" ref="D3">IFERROR(INDEX(Основной!D$1:D$999,SMALL(IF(Основной!$E$2:$E$999="Гулик Е.Н.",ROW(Основной!D$2:D$999)),ROW(D2))),"")</f>
        <v>2</v>
      </c>
      <c r="E3" s="14" t="str">
        <f t="array" ref="E3">IFERROR(INDEX(Основной!E$1:E$999,SMALL(IF(Основной!$E$2:$E$999="Гулик Е.Н.",ROW(Основной!E$2:E$999)),ROW(E2))),"")</f>
        <v>Гулик Е.Н.</v>
      </c>
      <c r="F3" s="7" t="s">
        <v>2</v>
      </c>
      <c r="G3" s="8"/>
    </row>
    <row r="4" spans="1:10" x14ac:dyDescent="0.25">
      <c r="A4" s="14">
        <f t="array" ref="A4">IFERROR(INDEX(Основной!A$1:A$999,SMALL(IF(Основной!$E$2:$E$999="Гулик Е.Н.",ROW(Основной!A$2:A$999)),ROW(A3))),"")</f>
        <v>45593</v>
      </c>
      <c r="B4" s="15" t="str">
        <f t="array" ref="B4">IFERROR(INDEX(Основной!B$1:B$999,SMALL(IF(Основной!$E$2:$E$999="Гулик Е.Н.",ROW(Основной!B$2:B$999)),ROW(B3))),"")</f>
        <v>Письмо о наличии сертификации ПЛ-5 в КЗ для ТОО Нефтестройсервис!</v>
      </c>
      <c r="C4" s="14" t="str">
        <f t="array" ref="C4">IFERROR(INDEX(Основной!C$1:C$999,SMALL(IF(Основной!$E$2:$E$999="Гулик Е.Н.",ROW(Основной!C$2:C$999)),ROW(C3))),"")</f>
        <v>Даут Адиль Талгатулы</v>
      </c>
      <c r="D4" s="16">
        <f t="array" ref="D4">IFERROR(INDEX(Основной!D$1:D$999,SMALL(IF(Основной!$E$2:$E$999="Гулик Е.Н.",ROW(Основной!D$2:D$999)),ROW(D3))),"")</f>
        <v>3</v>
      </c>
      <c r="E4" s="14" t="str">
        <f t="array" ref="E4">IFERROR(INDEX(Основной!E$1:E$999,SMALL(IF(Основной!$E$2:$E$999="Гулик Е.Н.",ROW(Основной!E$2:E$999)),ROW(E3))),"")</f>
        <v>Гулик Е.Н.</v>
      </c>
      <c r="F4" s="7" t="s">
        <v>3</v>
      </c>
      <c r="G4" s="8"/>
    </row>
    <row r="5" spans="1:10" x14ac:dyDescent="0.25">
      <c r="A5" s="14">
        <f t="array" ref="A5">IFERROR(INDEX(Основной!A$1:A$999,SMALL(IF(Основной!$E$2:$E$999="Гулик Е.Н.",ROW(Основной!A$2:A$999)),ROW(A4))),"")</f>
        <v>45587</v>
      </c>
      <c r="B5" s="15" t="str">
        <f t="array" ref="B5">IFERROR(INDEX(Основной!B$1:B$999,SMALL(IF(Основной!$E$2:$E$999="Гулик Е.Н.",ROW(Основной!B$2:B$999)),ROW(B4))),"")</f>
        <v>объект _Амирост, / расчет КП на огнезащиту (Кукуруза)</v>
      </c>
      <c r="C5" s="14" t="str">
        <f t="array" ref="C5">IFERROR(INDEX(Основной!C$1:C$999,SMALL(IF(Основной!$E$2:$E$999="Гулик Е.Н.",ROW(Основной!C$2:C$999)),ROW(C4))),"")</f>
        <v>Тимофеев</v>
      </c>
      <c r="D5" s="16">
        <f t="array" ref="D5">IFERROR(INDEX(Основной!D$1:D$999,SMALL(IF(Основной!$E$2:$E$999="Гулик Е.Н.",ROW(Основной!D$2:D$999)),ROW(D4))),"")</f>
        <v>4</v>
      </c>
      <c r="E5" s="14" t="str">
        <f t="array" ref="E5">IFERROR(INDEX(Основной!E$1:E$999,SMALL(IF(Основной!$E$2:$E$999="Гулик Е.Н.",ROW(Основной!E$2:E$999)),ROW(E4))),"")</f>
        <v>Гулик Е.Н.</v>
      </c>
      <c r="F5" s="7" t="s">
        <v>3</v>
      </c>
      <c r="G5" s="8"/>
    </row>
    <row r="6" spans="1:10" x14ac:dyDescent="0.25">
      <c r="A6" s="14">
        <f t="array" ref="A6">IFERROR(INDEX(Основной!A$1:A$999,SMALL(IF(Основной!$E$2:$E$999="Гулик Е.Н.",ROW(Основной!A$2:A$999)),ROW(A5))),"")</f>
        <v>45609</v>
      </c>
      <c r="B6" s="15" t="str">
        <f t="array" ref="B6">IFERROR(INDEX(Основной!B$1:B$999,SMALL(IF(Основной!$E$2:$E$999="Гулик Е.Н.",ROW(Основной!B$2:B$999)),ROW(B5))),"")</f>
        <v>Черногорский корректировки изм. Уточнить</v>
      </c>
      <c r="C6" s="14" t="str">
        <f t="array" ref="C6">IFERROR(INDEX(Основной!C$1:C$999,SMALL(IF(Основной!$E$2:$E$999="Гулик Е.Н.",ROW(Основной!C$2:C$999)),ROW(C5))),"")</f>
        <v>Безбородов</v>
      </c>
      <c r="D6" s="16">
        <f t="array" ref="D6">IFERROR(INDEX(Основной!D$1:D$999,SMALL(IF(Основной!$E$2:$E$999="Гулик Е.Н.",ROW(Основной!D$2:D$999)),ROW(D5))),"")</f>
        <v>5</v>
      </c>
      <c r="E6" s="14" t="str">
        <f t="array" ref="E6">IFERROR(INDEX(Основной!E$1:E$999,SMALL(IF(Основной!$E$2:$E$999="Гулик Е.Н.",ROW(Основной!E$2:E$999)),ROW(E5))),"")</f>
        <v>Гулик Е.Н.</v>
      </c>
      <c r="F6" s="7"/>
      <c r="G6" s="8"/>
    </row>
    <row r="7" spans="1:10" x14ac:dyDescent="0.25">
      <c r="A7" s="14">
        <f t="array" ref="A7">IFERROR(INDEX(Основной!A$1:A$999,SMALL(IF(Основной!$E$2:$E$999="Гулик Е.Н.",ROW(Основной!A$2:A$999)),ROW(A6))),"")</f>
        <v>45609</v>
      </c>
      <c r="B7" s="15" t="str">
        <f t="array" ref="B7">IFERROR(INDEX(Основной!B$1:B$999,SMALL(IF(Основной!$E$2:$E$999="Гулик Е.Н.",ROW(Основной!B$2:B$999)),ROW(B6))),"")</f>
        <v>Росрезерв - база хранения восток расчет</v>
      </c>
      <c r="C7" s="14" t="str">
        <f t="array" ref="C7">IFERROR(INDEX(Основной!C$1:C$999,SMALL(IF(Основной!$E$2:$E$999="Гулик Е.Н.",ROW(Основной!C$2:C$999)),ROW(C6))),"")</f>
        <v>Лукьянов</v>
      </c>
      <c r="D7" s="16">
        <f t="array" ref="D7">IFERROR(INDEX(Основной!D$1:D$999,SMALL(IF(Основной!$E$2:$E$999="Гулик Е.Н.",ROW(Основной!D$2:D$999)),ROW(D6))),"")</f>
        <v>6</v>
      </c>
      <c r="E7" s="14" t="str">
        <f t="array" ref="E7">IFERROR(INDEX(Основной!E$1:E$999,SMALL(IF(Основной!$E$2:$E$999="Гулик Е.Н.",ROW(Основной!E$2:E$999)),ROW(E6))),"")</f>
        <v>Гулик Е.Н.</v>
      </c>
      <c r="F7" s="7"/>
      <c r="G7" s="8"/>
    </row>
    <row r="8" spans="1:10" x14ac:dyDescent="0.25">
      <c r="A8" s="14">
        <f t="array" ref="A8">IFERROR(INDEX(Основной!A$1:A$999,SMALL(IF(Основной!$E$2:$E$999="Гулик Е.Н.",ROW(Основной!A$2:A$999)),ROW(A7))),"")</f>
        <v>45609</v>
      </c>
      <c r="B8" s="15" t="str">
        <f t="array" ref="B8">IFERROR(INDEX(Основной!B$1:B$999,SMALL(IF(Основной!$E$2:$E$999="Гулик Е.Н.",ROW(Основной!B$2:B$999)),ROW(B7))),"")</f>
        <v>Строительство холодильного компл. Комбинат Дальний</v>
      </c>
      <c r="C8" s="14" t="str">
        <f t="array" ref="C8">IFERROR(INDEX(Основной!C$1:C$999,SMALL(IF(Основной!$E$2:$E$999="Гулик Е.Н.",ROW(Основной!C$2:C$999)),ROW(C7))),"")</f>
        <v>Лукьянов</v>
      </c>
      <c r="D8" s="16">
        <f t="array" ref="D8">IFERROR(INDEX(Основной!D$1:D$999,SMALL(IF(Основной!$E$2:$E$999="Гулик Е.Н.",ROW(Основной!D$2:D$999)),ROW(D7))),"")</f>
        <v>8</v>
      </c>
      <c r="E8" s="14" t="str">
        <f t="array" ref="E8">IFERROR(INDEX(Основной!E$1:E$999,SMALL(IF(Основной!$E$2:$E$999="Гулик Е.Н.",ROW(Основной!E$2:E$999)),ROW(E7))),"")</f>
        <v>Гулик Е.Н.</v>
      </c>
      <c r="F8" s="7"/>
      <c r="G8" s="8"/>
    </row>
    <row r="9" spans="1:10" x14ac:dyDescent="0.25">
      <c r="A9" s="14">
        <f t="array" ref="A9">IFERROR(INDEX(Основной!A$1:A$999,SMALL(IF(Основной!$E$2:$E$999="Гулик Е.Н.",ROW(Основной!A$2:A$999)),ROW(A8))),"")</f>
        <v>45608</v>
      </c>
      <c r="B9" s="15" t="str">
        <f t="array" ref="B9">IFERROR(INDEX(Основной!B$1:B$999,SMALL(IF(Основной!$E$2:$E$999="Гулик Е.Н.",ROW(Основной!B$2:B$999)),ROW(B8))),"")</f>
        <v>ОГЗ конв. галереи АБК и КПП в Кемерово обл.</v>
      </c>
      <c r="C9" s="14" t="str">
        <f t="array" ref="C9">IFERROR(INDEX(Основной!C$1:C$999,SMALL(IF(Основной!$E$2:$E$999="Гулик Е.Н.",ROW(Основной!C$2:C$999)),ROW(C8))),"")</f>
        <v>Ярощук</v>
      </c>
      <c r="D9" s="16">
        <f t="array" ref="D9">IFERROR(INDEX(Основной!D$1:D$999,SMALL(IF(Основной!$E$2:$E$999="Гулик Е.Н.",ROW(Основной!D$2:D$999)),ROW(D8))),"")</f>
        <v>1</v>
      </c>
      <c r="E9" s="14" t="str">
        <f t="array" ref="E9">IFERROR(INDEX(Основной!E$1:E$999,SMALL(IF(Основной!$E$2:$E$999="Гулик Е.Н.",ROW(Основной!E$2:E$999)),ROW(E8))),"")</f>
        <v>Гулик Е.Н.</v>
      </c>
      <c r="F9" s="7"/>
      <c r="G9" s="8"/>
    </row>
    <row r="10" spans="1:10" x14ac:dyDescent="0.25">
      <c r="A10" s="14">
        <f t="array" ref="A10">IFERROR(INDEX(Основной!A$1:A$999,SMALL(IF(Основной!$E$2:$E$999="Гулик Е.Н.",ROW(Основной!A$2:A$999)),ROW(A9))),"")</f>
        <v>45608</v>
      </c>
      <c r="B10" s="15" t="str">
        <f t="array" ref="B10">IFERROR(INDEX(Основной!B$1:B$999,SMALL(IF(Основной!$E$2:$E$999="Гулик Е.Н.",ROW(Основной!B$2:B$999)),ROW(B9))),"")</f>
        <v>Склад мк первоуральск</v>
      </c>
      <c r="C10" s="14" t="str">
        <f t="array" ref="C10">IFERROR(INDEX(Основной!C$1:C$999,SMALL(IF(Основной!$E$2:$E$999="Гулик Е.Н.",ROW(Основной!C$2:C$999)),ROW(C9))),"")</f>
        <v>Миронова</v>
      </c>
      <c r="D10" s="16">
        <f t="array" ref="D10">IFERROR(INDEX(Основной!D$1:D$999,SMALL(IF(Основной!$E$2:$E$999="Гулик Е.Н.",ROW(Основной!D$2:D$999)),ROW(D9))),"")</f>
        <v>4</v>
      </c>
      <c r="E10" s="14" t="str">
        <f t="array" ref="E10">IFERROR(INDEX(Основной!E$1:E$999,SMALL(IF(Основной!$E$2:$E$999="Гулик Е.Н.",ROW(Основной!E$2:E$999)),ROW(E9))),"")</f>
        <v>Гулик Е.Н.</v>
      </c>
      <c r="F10" s="7"/>
      <c r="G10" s="8"/>
    </row>
    <row r="11" spans="1:10" x14ac:dyDescent="0.25">
      <c r="A11" s="14">
        <f t="array" ref="A11">IFERROR(INDEX(Основной!A$1:A$999,SMALL(IF(Основной!$E$2:$E$999="Гулик Е.Н.",ROW(Основной!A$2:A$999)),ROW(A10))),"")</f>
        <v>45608</v>
      </c>
      <c r="B11" s="15" t="str">
        <f t="array" ref="B11">IFERROR(INDEX(Основной!B$1:B$999,SMALL(IF(Основной!$E$2:$E$999="Гулик Е.Н.",ROW(Основной!B$2:B$999)),ROW(B10))),"")</f>
        <v>Здание 101 + доп. Задания</v>
      </c>
      <c r="C11" s="14" t="str">
        <f t="array" ref="C11">IFERROR(INDEX(Основной!C$1:C$999,SMALL(IF(Основной!$E$2:$E$999="Гулик Е.Н.",ROW(Основной!C$2:C$999)),ROW(C10))),"")</f>
        <v>Короп</v>
      </c>
      <c r="D11" s="16">
        <f t="array" ref="D11">IFERROR(INDEX(Основной!D$1:D$999,SMALL(IF(Основной!$E$2:$E$999="Гулик Е.Н.",ROW(Основной!D$2:D$999)),ROW(D10))),"")</f>
        <v>0</v>
      </c>
      <c r="E11" s="14" t="str">
        <f t="array" ref="E11">IFERROR(INDEX(Основной!E$1:E$999,SMALL(IF(Основной!$E$2:$E$999="Гулик Е.Н.",ROW(Основной!E$2:E$999)),ROW(E10))),"")</f>
        <v>Гулик Е.Н.</v>
      </c>
      <c r="F11" s="7"/>
      <c r="G11" s="8"/>
    </row>
    <row r="12" spans="1:10" x14ac:dyDescent="0.25">
      <c r="A12" s="14">
        <f t="array" ref="A12">IFERROR(INDEX(Основной!A$1:A$999,SMALL(IF(Основной!$E$2:$E$999="Гулик Е.Н.",ROW(Основной!A$2:A$999)),ROW(A11))),"")</f>
        <v>45609</v>
      </c>
      <c r="B12" s="15" t="str">
        <f t="array" ref="B12">IFERROR(INDEX(Основной!B$1:B$999,SMALL(IF(Основной!$E$2:$E$999="Гулик Е.Н.",ROW(Основной!B$2:B$999)),ROW(B11))),"")</f>
        <v>Ямал СПГ Ярославль</v>
      </c>
      <c r="C12" s="14" t="str">
        <f t="array" ref="C12">IFERROR(INDEX(Основной!C$1:C$999,SMALL(IF(Основной!$E$2:$E$999="Гулик Е.Н.",ROW(Основной!C$2:C$999)),ROW(C11))),"")</f>
        <v xml:space="preserve">Черногрицкий Артем </v>
      </c>
      <c r="D12" s="16">
        <f t="array" ref="D12">IFERROR(INDEX(Основной!D$1:D$999,SMALL(IF(Основной!$E$2:$E$999="Гулик Е.Н.",ROW(Основной!D$2:D$999)),ROW(D11))),"")</f>
        <v>0</v>
      </c>
      <c r="E12" s="14" t="str">
        <f t="array" ref="E12">IFERROR(INDEX(Основной!E$1:E$999,SMALL(IF(Основной!$E$2:$E$999="Гулик Е.Н.",ROW(Основной!E$2:E$999)),ROW(E11))),"")</f>
        <v>Гулик Е.Н.</v>
      </c>
      <c r="F12" s="7"/>
      <c r="G12" s="8"/>
    </row>
    <row r="13" spans="1:10" x14ac:dyDescent="0.25">
      <c r="A13" s="14">
        <f t="array" ref="A13">IFERROR(INDEX(Основной!A$1:A$999,SMALL(IF(Основной!$E$2:$E$999="Гулик Е.Н.",ROW(Основной!A$2:A$999)),ROW(A12))),"")</f>
        <v>45611</v>
      </c>
      <c r="B13" s="15" t="str">
        <f t="array" ref="B13">IFERROR(INDEX(Основной!B$1:B$999,SMALL(IF(Основной!$E$2:$E$999="Гулик Е.Н.",ROW(Основной!B$2:B$999)),ROW(B12))),"")</f>
        <v>Архангельский ЦБК ктц тест 1</v>
      </c>
      <c r="C13" s="14" t="str">
        <f t="array" ref="C13">IFERROR(INDEX(Основной!C$1:C$999,SMALL(IF(Основной!$E$2:$E$999="Гулик Е.Н.",ROW(Основной!C$2:C$999)),ROW(C12))),"")</f>
        <v>Сазонов</v>
      </c>
      <c r="D13" s="16">
        <f t="array" ref="D13">IFERROR(INDEX(Основной!D$1:D$999,SMALL(IF(Основной!$E$2:$E$999="Гулик Е.Н.",ROW(Основной!D$2:D$999)),ROW(D12))),"")</f>
        <v>0</v>
      </c>
      <c r="E13" s="14" t="str">
        <f t="array" ref="E13">IFERROR(INDEX(Основной!E$1:E$999,SMALL(IF(Основной!$E$2:$E$999="Гулик Е.Н.",ROW(Основной!E$2:E$999)),ROW(E12))),"")</f>
        <v>Гулик Е.Н.</v>
      </c>
      <c r="F13" s="7"/>
      <c r="G13" s="8"/>
    </row>
    <row r="14" spans="1:10" ht="30" x14ac:dyDescent="0.25">
      <c r="A14" s="14">
        <f t="array" ref="A14">IFERROR(INDEX(Основной!A$1:A$999,SMALL(IF(Основной!$E$2:$E$999="Гулик Е.Н.",ROW(Основной!A$2:A$999)),ROW(A13))),"")</f>
        <v>45614</v>
      </c>
      <c r="B14" s="15" t="str">
        <f t="array" ref="B14">IFERROR(INDEX(Основной!B$1:B$999,SMALL(IF(Основной!$E$2:$E$999="Гулик Е.Н.",ROW(Основной!B$2:B$999)),ROW(B13))),"")</f>
        <v>здания 10 шт от новые строительство комплекса зданий и сооруж методом литья под давлением</v>
      </c>
      <c r="C14" s="14" t="str">
        <f t="array" ref="C14">IFERROR(INDEX(Основной!C$1:C$999,SMALL(IF(Основной!$E$2:$E$999="Гулик Е.Н.",ROW(Основной!C$2:C$999)),ROW(C13))),"")</f>
        <v>Короп</v>
      </c>
      <c r="D14" s="16">
        <f t="array" ref="D14">IFERROR(INDEX(Основной!D$1:D$999,SMALL(IF(Основной!$E$2:$E$999="Гулик Е.Н.",ROW(Основной!D$2:D$999)),ROW(D13))),"")</f>
        <v>0</v>
      </c>
      <c r="E14" s="14" t="str">
        <f t="array" ref="E14">IFERROR(INDEX(Основной!E$1:E$999,SMALL(IF(Основной!$E$2:$E$999="Гулик Е.Н.",ROW(Основной!E$2:E$999)),ROW(E13))),"")</f>
        <v>Гулик Е.Н.</v>
      </c>
      <c r="F14" s="7"/>
      <c r="G14" s="8"/>
    </row>
    <row r="15" spans="1:10" x14ac:dyDescent="0.25">
      <c r="A15" s="14">
        <f t="array" ref="A15">IFERROR(INDEX(Основной!A$1:A$999,SMALL(IF(Основной!$E$2:$E$999="Гулик Е.Н.",ROW(Основной!A$2:A$999)),ROW(A14))),"")</f>
        <v>45614</v>
      </c>
      <c r="B15" s="15" t="str">
        <f t="array" ref="B15">IFERROR(INDEX(Основной!B$1:B$999,SMALL(IF(Основной!$E$2:$E$999="Гулик Е.Н.",ROW(Основной!B$2:B$999)),ROW(B14))),"")</f>
        <v xml:space="preserve">Компания НТЦ ФСК ЕЭС. </v>
      </c>
      <c r="C15" s="14" t="str">
        <f t="array" ref="C15">IFERROR(INDEX(Основной!C$1:C$999,SMALL(IF(Основной!$E$2:$E$999="Гулик Е.Н.",ROW(Основной!C$2:C$999)),ROW(C14))),"")</f>
        <v>Щербинина Оксана</v>
      </c>
      <c r="D15" s="16">
        <f t="array" ref="D15">IFERROR(INDEX(Основной!D$1:D$999,SMALL(IF(Основной!$E$2:$E$999="Гулик Е.Н.",ROW(Основной!D$2:D$999)),ROW(D14))),"")</f>
        <v>0</v>
      </c>
      <c r="E15" s="14" t="str">
        <f t="array" ref="E15">IFERROR(INDEX(Основной!E$1:E$999,SMALL(IF(Основной!$E$2:$E$999="Гулик Е.Н.",ROW(Основной!E$2:E$999)),ROW(E14))),"")</f>
        <v>Гулик Е.Н.</v>
      </c>
      <c r="F15" s="7"/>
      <c r="G15" s="8"/>
    </row>
    <row r="16" spans="1:10" ht="30" x14ac:dyDescent="0.25">
      <c r="A16" s="14">
        <f t="array" ref="A16">IFERROR(INDEX(Основной!A$1:A$999,SMALL(IF(Основной!$E$2:$E$999="Гулик Е.Н.",ROW(Основной!A$2:A$999)),ROW(A15))),"")</f>
        <v>45614</v>
      </c>
      <c r="B16" s="15" t="str">
        <f t="array" ref="B16">IFERROR(INDEX(Основной!B$1:B$999,SMALL(IF(Основной!$E$2:$E$999="Гулик Е.Н.",ROW(Основной!B$2:B$999)),ROW(B15))),"")</f>
        <v>Навес  на 40м.мест.pdf</v>
      </c>
      <c r="C16" s="14" t="str">
        <f t="array" ref="C16">IFERROR(INDEX(Основной!C$1:C$999,SMALL(IF(Основной!$E$2:$E$999="Гулик Е.Н.",ROW(Основной!C$2:C$999)),ROW(C15))),"")</f>
        <v>Кияткин Александр Михайлович</v>
      </c>
      <c r="D16" s="16">
        <f t="array" ref="D16">IFERROR(INDEX(Основной!D$1:D$999,SMALL(IF(Основной!$E$2:$E$999="Гулик Е.Н.",ROW(Основной!D$2:D$999)),ROW(D15))),"")</f>
        <v>0</v>
      </c>
      <c r="E16" s="14" t="str">
        <f t="array" ref="E16">IFERROR(INDEX(Основной!E$1:E$999,SMALL(IF(Основной!$E$2:$E$999="Гулик Е.Н.",ROW(Основной!E$2:E$999)),ROW(E15))),"")</f>
        <v>Гулик Е.Н.</v>
      </c>
      <c r="F16" s="7"/>
      <c r="G16" s="8"/>
    </row>
    <row r="17" spans="1:7" ht="30" x14ac:dyDescent="0.25">
      <c r="A17" s="14">
        <f t="array" ref="A17">IFERROR(INDEX(Основной!A$1:A$999,SMALL(IF(Основной!$E$2:$E$999="Гулик Е.Н.",ROW(Основной!A$2:A$999)),ROW(A16))),"")</f>
        <v>45616</v>
      </c>
      <c r="B17" s="15" t="str">
        <f t="array" ref="B17">IFERROR(INDEX(Основной!B$1:B$999,SMALL(IF(Основной!$E$2:$E$999="Гулик Е.Н.",ROW(Основной!B$2:B$999)),ROW(B16))),"")</f>
        <v>Гараж Челябинская нефтебаза</v>
      </c>
      <c r="C17" s="14" t="str">
        <f t="array" ref="C17">IFERROR(INDEX(Основной!C$1:C$999,SMALL(IF(Основной!$E$2:$E$999="Гулик Е.Н.",ROW(Основной!C$2:C$999)),ROW(C16))),"")</f>
        <v>Сергеенков Валерий Александрович</v>
      </c>
      <c r="D17" s="16">
        <f t="array" ref="D17">IFERROR(INDEX(Основной!D$1:D$999,SMALL(IF(Основной!$E$2:$E$999="Гулик Е.Н.",ROW(Основной!D$2:D$999)),ROW(D16))),"")</f>
        <v>0</v>
      </c>
      <c r="E17" s="14" t="str">
        <f t="array" ref="E17">IFERROR(INDEX(Основной!E$1:E$999,SMALL(IF(Основной!$E$2:$E$999="Гулик Е.Н.",ROW(Основной!E$2:E$999)),ROW(E16))),"")</f>
        <v>Гулик Е.Н.</v>
      </c>
      <c r="F17" s="7"/>
      <c r="G17" s="8"/>
    </row>
    <row r="18" spans="1:7" ht="45" x14ac:dyDescent="0.25">
      <c r="A18" s="14">
        <f t="array" ref="A18">IFERROR(INDEX(Основной!A$1:A$999,SMALL(IF(Основной!$E$2:$E$999="Гулик Е.Н.",ROW(Основной!A$2:A$999)),ROW(A17))),"")</f>
        <v>45617</v>
      </c>
      <c r="B18" s="15" t="str">
        <f t="array" ref="B18">IFERROR(INDEX(Основной!B$1:B$999,SMALL(IF(Основной!$E$2:$E$999="Гулик Е.Н.",ROW(Основной!B$2:B$999)),ROW(B17))),"")</f>
        <v>Строительство завода по производству насосно-компрессорных труб (НКТ) и
насосных штанг (НШ) по адресу: Мангистауская область, г. Жанаозен</v>
      </c>
      <c r="C18" s="14" t="str">
        <f t="array" ref="C18">IFERROR(INDEX(Основной!C$1:C$999,SMALL(IF(Основной!$E$2:$E$999="Гулик Е.Н.",ROW(Основной!C$2:C$999)),ROW(C17))),"")</f>
        <v>Даут Адиль Талгатулы</v>
      </c>
      <c r="D18" s="16">
        <f t="array" ref="D18">IFERROR(INDEX(Основной!D$1:D$999,SMALL(IF(Основной!$E$2:$E$999="Гулик Е.Н.",ROW(Основной!D$2:D$999)),ROW(D17))),"")</f>
        <v>0</v>
      </c>
      <c r="E18" s="14" t="str">
        <f t="array" ref="E18">IFERROR(INDEX(Основной!E$1:E$999,SMALL(IF(Основной!$E$2:$E$999="Гулик Е.Н.",ROW(Основной!E$2:E$999)),ROW(E17))),"")</f>
        <v>Гулик Е.Н.</v>
      </c>
      <c r="F18" s="7"/>
      <c r="G18" s="8"/>
    </row>
    <row r="19" spans="1:7" ht="30" x14ac:dyDescent="0.25">
      <c r="A19" s="14">
        <f t="array" ref="A19">IFERROR(INDEX(Основной!A$1:A$999,SMALL(IF(Основной!$E$2:$E$999="Гулик Е.Н.",ROW(Основной!A$2:A$999)),ROW(A18))),"")</f>
        <v>45618</v>
      </c>
      <c r="B19" s="15" t="str">
        <f t="array" ref="B19">IFERROR(INDEX(Основной!B$1:B$999,SMALL(IF(Основной!$E$2:$E$999="Гулик Е.Н.",ROW(Основной!B$2:B$999)),ROW(B18))),"")</f>
        <v>Республика Татарстан, Елабужский муниципальный район,
город Елабуга</v>
      </c>
      <c r="C19" s="14" t="str">
        <f t="array" ref="C19">IFERROR(INDEX(Основной!C$1:C$999,SMALL(IF(Основной!$E$2:$E$999="Гулик Е.Н.",ROW(Основной!C$2:C$999)),ROW(C18))),"")</f>
        <v>Калимуллин Марат</v>
      </c>
      <c r="D19" s="16">
        <f t="array" ref="D19">IFERROR(INDEX(Основной!D$1:D$999,SMALL(IF(Основной!$E$2:$E$999="Гулик Е.Н.",ROW(Основной!D$2:D$999)),ROW(D18))),"")</f>
        <v>0</v>
      </c>
      <c r="E19" s="14" t="str">
        <f t="array" ref="E19">IFERROR(INDEX(Основной!E$1:E$999,SMALL(IF(Основной!$E$2:$E$999="Гулик Е.Н.",ROW(Основной!E$2:E$999)),ROW(E18))),"")</f>
        <v>Гулик Е.Н.</v>
      </c>
      <c r="F19" s="7"/>
      <c r="G19" s="8"/>
    </row>
    <row r="20" spans="1:7" ht="30" x14ac:dyDescent="0.25">
      <c r="A20" s="14">
        <f t="array" ref="A20">IFERROR(INDEX(Основной!A$1:A$999,SMALL(IF(Основной!$E$2:$E$999="Гулик Е.Н.",ROW(Основной!A$2:A$999)),ROW(A19))),"")</f>
        <v>45618</v>
      </c>
      <c r="B20" s="15" t="str">
        <f t="array" ref="B20">IFERROR(INDEX(Основной!B$1:B$999,SMALL(IF(Основной!$E$2:$E$999="Гулик Е.Н.",ROW(Основной!B$2:B$999)),ROW(B19))),"")</f>
        <v>Склад комбикормов</v>
      </c>
      <c r="C20" s="14" t="str">
        <f t="array" ref="C20">IFERROR(INDEX(Основной!C$1:C$999,SMALL(IF(Основной!$E$2:$E$999="Гулик Е.Н.",ROW(Основной!C$2:C$999)),ROW(C19))),"")</f>
        <v>Безбородов Антон Сергеевич</v>
      </c>
      <c r="D20" s="16">
        <f t="array" ref="D20">IFERROR(INDEX(Основной!D$1:D$999,SMALL(IF(Основной!$E$2:$E$999="Гулик Е.Н.",ROW(Основной!D$2:D$999)),ROW(D19))),"")</f>
        <v>0</v>
      </c>
      <c r="E20" s="14" t="str">
        <f t="array" ref="E20">IFERROR(INDEX(Основной!E$1:E$999,SMALL(IF(Основной!$E$2:$E$999="Гулик Е.Н.",ROW(Основной!E$2:E$999)),ROW(E19))),"")</f>
        <v>Гулик Е.Н.</v>
      </c>
      <c r="F20" s="7"/>
      <c r="G20" s="8"/>
    </row>
    <row r="21" spans="1:7" x14ac:dyDescent="0.25">
      <c r="A21" s="14" t="str">
        <f t="array" ref="A21">IFERROR(INDEX(Основной!A$1:A$999,SMALL(IF(Основной!$E$2:$E$999="Гулик Е.Н.",ROW(Основной!A$2:A$999)),ROW(A20))),"")</f>
        <v/>
      </c>
      <c r="B21" s="15" t="str">
        <f t="array" ref="B21">IFERROR(INDEX(Основной!B$1:B$999,SMALL(IF(Основной!$E$2:$E$999="Гулик Е.Н.",ROW(Основной!B$2:B$999)),ROW(B20))),"")</f>
        <v/>
      </c>
      <c r="C21" s="14" t="str">
        <f t="array" ref="C21">IFERROR(INDEX(Основной!C$1:C$999,SMALL(IF(Основной!$E$2:$E$999="Гулик Е.Н.",ROW(Основной!C$2:C$999)),ROW(C20))),"")</f>
        <v/>
      </c>
      <c r="D21" s="16" t="str">
        <f t="array" ref="D21">IFERROR(INDEX(Основной!D$1:D$999,SMALL(IF(Основной!$E$2:$E$999="Гулик Е.Н.",ROW(Основной!D$2:D$999)),ROW(D20))),"")</f>
        <v/>
      </c>
      <c r="E21" s="14" t="str">
        <f t="array" ref="E21">IFERROR(INDEX(Основной!E$1:E$999,SMALL(IF(Основной!$E$2:$E$999="Гулик Е.Н.",ROW(Основной!E$2:E$999)),ROW(E20))),"")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IFERROR(INDEX(Основной!A$1:A$999,SMALL(IF(Основной!$E$2:$E$999="Гулик Е.Н.",ROW(Основной!A$2:A$999)),ROW(A21))),"")</f>
        <v/>
      </c>
      <c r="B22" s="15" t="str">
        <f t="array" ref="B22">IFERROR(INDEX(Основной!B$1:B$999,SMALL(IF(Основной!$E$2:$E$999="Гулик Е.Н.",ROW(Основной!B$2:B$999)),ROW(B21))),"")</f>
        <v/>
      </c>
      <c r="C22" s="14" t="str">
        <f t="array" ref="C22">IFERROR(INDEX(Основной!C$1:C$999,SMALL(IF(Основной!$E$2:$E$999="Гулик Е.Н.",ROW(Основной!C$2:C$999)),ROW(C21))),"")</f>
        <v/>
      </c>
      <c r="D22" s="16" t="str">
        <f t="array" ref="D22">IFERROR(INDEX(Основной!D$1:D$999,SMALL(IF(Основной!$E$2:$E$999="Гулик Е.Н.",ROW(Основной!D$2:D$999)),ROW(D21))),"")</f>
        <v/>
      </c>
      <c r="E22" s="14" t="str">
        <f t="array" ref="E22">IFERROR(INDEX(Основной!E$1:E$999,SMALL(IF(Основной!$E$2:$E$999="Гулик Е.Н.",ROW(Основной!E$2:E$999)),ROW(E21))),"")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IFERROR(INDEX(Основной!A$1:A$999,SMALL(IF(Основной!$E$2:$E$999="Гулик Е.Н.",ROW(Основной!A$2:A$999)),ROW(A22))),"")</f>
        <v/>
      </c>
      <c r="B23" s="15" t="str">
        <f t="array" ref="B23">IFERROR(INDEX(Основной!B$1:B$999,SMALL(IF(Основной!$E$2:$E$999="Гулик Е.Н.",ROW(Основной!B$2:B$999)),ROW(B22))),"")</f>
        <v/>
      </c>
      <c r="C23" s="14" t="str">
        <f t="array" ref="C23">IFERROR(INDEX(Основной!C$1:C$999,SMALL(IF(Основной!$E$2:$E$999="Гулик Е.Н.",ROW(Основной!C$2:C$999)),ROW(C22))),"")</f>
        <v/>
      </c>
      <c r="D23" s="16" t="str">
        <f t="array" ref="D23">IFERROR(INDEX(Основной!D$1:D$999,SMALL(IF(Основной!$E$2:$E$999="Гулик Е.Н.",ROW(Основной!D$2:D$999)),ROW(D22))),"")</f>
        <v/>
      </c>
      <c r="E23" s="14" t="str">
        <f t="array" ref="E23">IFERROR(INDEX(Основной!E$1:E$999,SMALL(IF(Основной!$E$2:$E$999="Гулик Е.Н.",ROW(Основной!E$2:E$999)),ROW(E22))),"")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IFERROR(INDEX(Основной!A$1:A$999,SMALL(IF(Основной!$E$2:$E$999="Гулик Е.Н.",ROW(Основной!A$2:A$999)),ROW(A23))),"")</f>
        <v/>
      </c>
      <c r="B24" s="15" t="str">
        <f t="array" ref="B24">IFERROR(INDEX(Основной!B$1:B$999,SMALL(IF(Основной!$E$2:$E$999="Гулик Е.Н.",ROW(Основной!B$2:B$999)),ROW(B23))),"")</f>
        <v/>
      </c>
      <c r="C24" s="14" t="str">
        <f t="array" ref="C24">IFERROR(INDEX(Основной!C$1:C$999,SMALL(IF(Основной!$E$2:$E$999="Гулик Е.Н.",ROW(Основной!C$2:C$999)),ROW(C23))),"")</f>
        <v/>
      </c>
      <c r="D24" s="16" t="str">
        <f t="array" ref="D24">IFERROR(INDEX(Основной!D$1:D$999,SMALL(IF(Основной!$E$2:$E$999="Гулик Е.Н.",ROW(Основной!D$2:D$999)),ROW(D23))),"")</f>
        <v/>
      </c>
      <c r="E24" s="14" t="str">
        <f t="array" ref="E24">IFERROR(INDEX(Основной!E$1:E$999,SMALL(IF(Основной!$E$2:$E$999="Гулик Е.Н.",ROW(Основной!E$2:E$999)),ROW(E23))),"")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IFERROR(INDEX(Основной!A$1:A$999,SMALL(IF(Основной!$E$2:$E$999="Гулик Е.Н.",ROW(Основной!A$2:A$999)),ROW(A24))),"")</f>
        <v/>
      </c>
      <c r="B25" s="15" t="str">
        <f t="array" ref="B25">IFERROR(INDEX(Основной!B$1:B$999,SMALL(IF(Основной!$E$2:$E$999="Гулик Е.Н.",ROW(Основной!B$2:B$999)),ROW(B24))),"")</f>
        <v/>
      </c>
      <c r="C25" s="14" t="str">
        <f t="array" ref="C25">IFERROR(INDEX(Основной!C$1:C$999,SMALL(IF(Основной!$E$2:$E$999="Гулик Е.Н.",ROW(Основной!C$2:C$999)),ROW(C24))),"")</f>
        <v/>
      </c>
      <c r="D25" s="16" t="str">
        <f t="array" ref="D25">IFERROR(INDEX(Основной!D$1:D$999,SMALL(IF(Основной!$E$2:$E$999="Гулик Е.Н.",ROW(Основной!D$2:D$999)),ROW(D24))),"")</f>
        <v/>
      </c>
      <c r="E25" s="14" t="str">
        <f t="array" ref="E25">IFERROR(INDEX(Основной!E$1:E$999,SMALL(IF(Основной!$E$2:$E$999="Гулик Е.Н.",ROW(Основной!E$2:E$999)),ROW(E24))),"")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IFERROR(INDEX(Основной!A$1:A$999,SMALL(IF(Основной!$E$2:$E$999="Гулик Е.Н.",ROW(Основной!A$2:A$999)),ROW(A25))),"")</f>
        <v/>
      </c>
      <c r="B26" s="15" t="str">
        <f t="array" ref="B26">IFERROR(INDEX(Основной!B$1:B$999,SMALL(IF(Основной!$E$2:$E$999="Гулик Е.Н.",ROW(Основной!B$2:B$999)),ROW(B25))),"")</f>
        <v/>
      </c>
      <c r="C26" s="14" t="str">
        <f t="array" ref="C26">IFERROR(INDEX(Основной!C$1:C$999,SMALL(IF(Основной!$E$2:$E$999="Гулик Е.Н.",ROW(Основной!C$2:C$999)),ROW(C25))),"")</f>
        <v/>
      </c>
      <c r="D26" s="16" t="str">
        <f t="array" ref="D26">IFERROR(INDEX(Основной!D$1:D$999,SMALL(IF(Основной!$E$2:$E$999="Гулик Е.Н.",ROW(Основной!D$2:D$999)),ROW(D25))),"")</f>
        <v/>
      </c>
      <c r="E26" s="14" t="str">
        <f t="array" ref="E26">IFERROR(INDEX(Основной!E$1:E$999,SMALL(IF(Основной!$E$2:$E$999="Гулик Е.Н.",ROW(Основной!E$2:E$999)),ROW(E25))),"")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IFERROR(INDEX(Основной!A$1:A$999,SMALL(IF(Основной!$E$2:$E$999="Гулик Е.Н.",ROW(Основной!A$2:A$999)),ROW(A26))),"")</f>
        <v/>
      </c>
      <c r="B27" s="15" t="str">
        <f t="array" ref="B27">IFERROR(INDEX(Основной!B$1:B$999,SMALL(IF(Основной!$E$2:$E$999="Гулик Е.Н.",ROW(Основной!B$2:B$999)),ROW(B26))),"")</f>
        <v/>
      </c>
      <c r="C27" s="14" t="str">
        <f t="array" ref="C27">IFERROR(INDEX(Основной!C$1:C$999,SMALL(IF(Основной!$E$2:$E$999="Гулик Е.Н.",ROW(Основной!C$2:C$999)),ROW(C26))),"")</f>
        <v/>
      </c>
      <c r="D27" s="16" t="str">
        <f t="array" ref="D27">IFERROR(INDEX(Основной!D$1:D$999,SMALL(IF(Основной!$E$2:$E$999="Гулик Е.Н.",ROW(Основной!D$2:D$999)),ROW(D26))),"")</f>
        <v/>
      </c>
      <c r="E27" s="14" t="str">
        <f t="array" ref="E27">IFERROR(INDEX(Основной!E$1:E$999,SMALL(IF(Основной!$E$2:$E$999="Гулик Е.Н.",ROW(Основной!E$2:E$999)),ROW(E26))),"")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IFERROR(INDEX(Основной!A$1:A$999,SMALL(IF(Основной!$E$2:$E$999="Гулик Е.Н.",ROW(Основной!A$2:A$999)),ROW(A27))),"")</f>
        <v/>
      </c>
      <c r="B28" s="15" t="str">
        <f t="array" ref="B28">IFERROR(INDEX(Основной!B$1:B$999,SMALL(IF(Основной!$E$2:$E$999="Гулик Е.Н.",ROW(Основной!B$2:B$999)),ROW(B27))),"")</f>
        <v/>
      </c>
      <c r="C28" s="14" t="str">
        <f t="array" ref="C28">IFERROR(INDEX(Основной!C$1:C$999,SMALL(IF(Основной!$E$2:$E$999="Гулик Е.Н.",ROW(Основной!C$2:C$999)),ROW(C27))),"")</f>
        <v/>
      </c>
      <c r="D28" s="16" t="str">
        <f t="array" ref="D28">IFERROR(INDEX(Основной!D$1:D$999,SMALL(IF(Основной!$E$2:$E$999="Гулик Е.Н.",ROW(Основной!D$2:D$999)),ROW(D27))),"")</f>
        <v/>
      </c>
      <c r="E28" s="14" t="str">
        <f t="array" ref="E28">IFERROR(INDEX(Основной!E$1:E$999,SMALL(IF(Основной!$E$2:$E$999="Гулик Е.Н.",ROW(Основной!E$2:E$999)),ROW(E27))),"")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IFERROR(INDEX(Основной!A$1:A$999,SMALL(IF(Основной!$E$2:$E$999="Гулик Е.Н.",ROW(Основной!A$2:A$999)),ROW(A28))),"")</f>
        <v/>
      </c>
      <c r="B29" s="15" t="str">
        <f t="array" ref="B29">IFERROR(INDEX(Основной!B$1:B$999,SMALL(IF(Основной!$E$2:$E$999="Гулик Е.Н.",ROW(Основной!B$2:B$999)),ROW(B28))),"")</f>
        <v/>
      </c>
      <c r="C29" s="14" t="str">
        <f t="array" ref="C29">IFERROR(INDEX(Основной!C$1:C$999,SMALL(IF(Основной!$E$2:$E$999="Гулик Е.Н.",ROW(Основной!C$2:C$999)),ROW(C28))),"")</f>
        <v/>
      </c>
      <c r="D29" s="16" t="str">
        <f t="array" ref="D29">IFERROR(INDEX(Основной!D$1:D$999,SMALL(IF(Основной!$E$2:$E$999="Гулик Е.Н.",ROW(Основной!D$2:D$999)),ROW(D28))),"")</f>
        <v/>
      </c>
      <c r="E29" s="14" t="str">
        <f t="array" ref="E29">IFERROR(INDEX(Основной!E$1:E$999,SMALL(IF(Основной!$E$2:$E$999="Гулик Е.Н.",ROW(Основной!E$2:E$999)),ROW(E28))),"")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IFERROR(INDEX(Основной!A$1:A$999,SMALL(IF(Основной!$E$2:$E$999="Гулик Е.Н.",ROW(Основной!A$2:A$999)),ROW(A29))),"")</f>
        <v/>
      </c>
      <c r="B30" s="15" t="str">
        <f t="array" ref="B30">IFERROR(INDEX(Основной!B$1:B$999,SMALL(IF(Основной!$E$2:$E$999="Гулик Е.Н.",ROW(Основной!B$2:B$999)),ROW(B29))),"")</f>
        <v/>
      </c>
      <c r="C30" s="14" t="str">
        <f t="array" ref="C30">IFERROR(INDEX(Основной!C$1:C$999,SMALL(IF(Основной!$E$2:$E$999="Гулик Е.Н.",ROW(Основной!C$2:C$999)),ROW(C29))),"")</f>
        <v/>
      </c>
      <c r="D30" s="16" t="str">
        <f t="array" ref="D30">IFERROR(INDEX(Основной!D$1:D$999,SMALL(IF(Основной!$E$2:$E$999="Гулик Е.Н.",ROW(Основной!D$2:D$999)),ROW(D29))),"")</f>
        <v/>
      </c>
      <c r="E30" s="14" t="str">
        <f t="array" ref="E30">IFERROR(INDEX(Основной!E$1:E$999,SMALL(IF(Основной!$E$2:$E$999="Гулик Е.Н.",ROW(Основной!E$2:E$999)),ROW(E29))),"")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IFERROR(INDEX(Основной!A$1:A$999,SMALL(IF(Основной!$E$2:$E$999="Гулик Е.Н.",ROW(Основной!A$2:A$999)),ROW(A30))),"")</f>
        <v/>
      </c>
      <c r="B31" s="15" t="str">
        <f t="array" ref="B31">IFERROR(INDEX(Основной!B$1:B$999,SMALL(IF(Основной!$E$2:$E$999="Гулик Е.Н.",ROW(Основной!B$2:B$999)),ROW(B30))),"")</f>
        <v/>
      </c>
      <c r="C31" s="14" t="str">
        <f t="array" ref="C31">IFERROR(INDEX(Основной!C$1:C$999,SMALL(IF(Основной!$E$2:$E$999="Гулик Е.Н.",ROW(Основной!C$2:C$999)),ROW(C30))),"")</f>
        <v/>
      </c>
      <c r="D31" s="16" t="str">
        <f t="array" ref="D31">IFERROR(INDEX(Основной!D$1:D$999,SMALL(IF(Основной!$E$2:$E$999="Гулик Е.Н.",ROW(Основной!D$2:D$999)),ROW(D30))),"")</f>
        <v/>
      </c>
      <c r="E31" s="14" t="str">
        <f t="array" ref="E31">IFERROR(INDEX(Основной!E$1:E$999,SMALL(IF(Основной!$E$2:$E$999="Гулик Е.Н.",ROW(Основной!E$2:E$999)),ROW(E30))),"")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IFERROR(INDEX(Основной!A$1:A$999,SMALL(IF(Основной!$E$2:$E$999="Гулик Е.Н.",ROW(Основной!A$2:A$999)),ROW(A31))),"")</f>
        <v/>
      </c>
      <c r="B32" s="15" t="str">
        <f t="array" ref="B32">IFERROR(INDEX(Основной!B$1:B$999,SMALL(IF(Основной!$E$2:$E$999="Гулик Е.Н.",ROW(Основной!B$2:B$999)),ROW(B31))),"")</f>
        <v/>
      </c>
      <c r="C32" s="14" t="str">
        <f t="array" ref="C32">IFERROR(INDEX(Основной!C$1:C$999,SMALL(IF(Основной!$E$2:$E$999="Гулик Е.Н.",ROW(Основной!C$2:C$999)),ROW(C31))),"")</f>
        <v/>
      </c>
      <c r="D32" s="16" t="str">
        <f t="array" ref="D32">IFERROR(INDEX(Основной!D$1:D$999,SMALL(IF(Основной!$E$2:$E$999="Гулик Е.Н.",ROW(Основной!D$2:D$999)),ROW(D31))),"")</f>
        <v/>
      </c>
      <c r="E32" s="14" t="str">
        <f t="array" ref="E32">IFERROR(INDEX(Основной!E$1:E$999,SMALL(IF(Основной!$E$2:$E$999="Гулик Е.Н.",ROW(Основной!E$2:E$999)),ROW(E31))),"")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IFERROR(INDEX(Основной!A$1:A$999,SMALL(IF(Основной!$E$2:$E$999="Гулик Е.Н.",ROW(Основной!A$2:A$999)),ROW(A32))),"")</f>
        <v/>
      </c>
      <c r="B33" s="15" t="str">
        <f t="array" ref="B33">IFERROR(INDEX(Основной!B$1:B$999,SMALL(IF(Основной!$E$2:$E$999="Гулик Е.Н.",ROW(Основной!B$2:B$999)),ROW(B32))),"")</f>
        <v/>
      </c>
      <c r="C33" s="14" t="str">
        <f t="array" ref="C33">IFERROR(INDEX(Основной!C$1:C$999,SMALL(IF(Основной!$E$2:$E$999="Гулик Е.Н.",ROW(Основной!C$2:C$999)),ROW(C32))),"")</f>
        <v/>
      </c>
      <c r="D33" s="16" t="str">
        <f t="array" ref="D33">IFERROR(INDEX(Основной!D$1:D$999,SMALL(IF(Основной!$E$2:$E$999="Гулик Е.Н.",ROW(Основной!D$2:D$999)),ROW(D32))),"")</f>
        <v/>
      </c>
      <c r="E33" s="14" t="str">
        <f t="array" ref="E33">IFERROR(INDEX(Основной!E$1:E$999,SMALL(IF(Основной!$E$2:$E$999="Гулик Е.Н.",ROW(Основной!E$2:E$999)),ROW(E32))),"")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IFERROR(INDEX(Основной!A$1:A$999,SMALL(IF(Основной!$E$2:$E$999="Гулик Е.Н.",ROW(Основной!A$2:A$999)),ROW(A33))),"")</f>
        <v/>
      </c>
      <c r="B34" s="15" t="str">
        <f t="array" ref="B34">IFERROR(INDEX(Основной!B$1:B$999,SMALL(IF(Основной!$E$2:$E$999="Гулик Е.Н.",ROW(Основной!B$2:B$999)),ROW(B33))),"")</f>
        <v/>
      </c>
      <c r="C34" s="14" t="str">
        <f t="array" ref="C34">IFERROR(INDEX(Основной!C$1:C$999,SMALL(IF(Основной!$E$2:$E$999="Гулик Е.Н.",ROW(Основной!C$2:C$999)),ROW(C33))),"")</f>
        <v/>
      </c>
      <c r="D34" s="16" t="str">
        <f t="array" ref="D34">IFERROR(INDEX(Основной!D$1:D$999,SMALL(IF(Основной!$E$2:$E$999="Гулик Е.Н.",ROW(Основной!D$2:D$999)),ROW(D33))),"")</f>
        <v/>
      </c>
      <c r="E34" s="14" t="str">
        <f t="array" ref="E34">IFERROR(INDEX(Основной!E$1:E$999,SMALL(IF(Основной!$E$2:$E$999="Гулик Е.Н.",ROW(Основной!E$2:E$999)),ROW(E33))),"")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IFERROR(INDEX(Основной!A$1:A$999,SMALL(IF(Основной!$E$2:$E$999="Гулик Е.Н.",ROW(Основной!A$2:A$999)),ROW(A34))),"")</f>
        <v/>
      </c>
      <c r="B35" s="15" t="str">
        <f t="array" ref="B35">IFERROR(INDEX(Основной!B$1:B$999,SMALL(IF(Основной!$E$2:$E$999="Гулик Е.Н.",ROW(Основной!B$2:B$999)),ROW(B34))),"")</f>
        <v/>
      </c>
      <c r="C35" s="14" t="str">
        <f t="array" ref="C35">IFERROR(INDEX(Основной!C$1:C$999,SMALL(IF(Основной!$E$2:$E$999="Гулик Е.Н.",ROW(Основной!C$2:C$999)),ROW(C34))),"")</f>
        <v/>
      </c>
      <c r="D35" s="16" t="str">
        <f t="array" ref="D35">IFERROR(INDEX(Основной!D$1:D$999,SMALL(IF(Основной!$E$2:$E$999="Гулик Е.Н.",ROW(Основной!D$2:D$999)),ROW(D34))),"")</f>
        <v/>
      </c>
      <c r="E35" s="14" t="str">
        <f t="array" ref="E35">IFERROR(INDEX(Основной!E$1:E$999,SMALL(IF(Основной!$E$2:$E$999="Гулик Е.Н.",ROW(Основной!E$2:E$999)),ROW(E34))),"")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IFERROR(INDEX(Основной!A$1:A$999,SMALL(IF(Основной!$E$2:$E$999="Гулик Е.Н.",ROW(Основной!A$2:A$999)),ROW(A35))),"")</f>
        <v/>
      </c>
      <c r="B36" s="15" t="str">
        <f t="array" ref="B36">IFERROR(INDEX(Основной!B$1:B$999,SMALL(IF(Основной!$E$2:$E$999="Гулик Е.Н.",ROW(Основной!B$2:B$999)),ROW(B35))),"")</f>
        <v/>
      </c>
      <c r="C36" s="14" t="str">
        <f t="array" ref="C36">IFERROR(INDEX(Основной!C$1:C$999,SMALL(IF(Основной!$E$2:$E$999="Гулик Е.Н.",ROW(Основной!C$2:C$999)),ROW(C35))),"")</f>
        <v/>
      </c>
      <c r="D36" s="16" t="str">
        <f t="array" ref="D36">IFERROR(INDEX(Основной!D$1:D$999,SMALL(IF(Основной!$E$2:$E$999="Гулик Е.Н.",ROW(Основной!D$2:D$999)),ROW(D35))),"")</f>
        <v/>
      </c>
      <c r="E36" s="14" t="str">
        <f t="array" ref="E36">IFERROR(INDEX(Основной!E$1:E$999,SMALL(IF(Основной!$E$2:$E$999="Гулик Е.Н.",ROW(Основной!E$2:E$999)),ROW(E35))),"")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IFERROR(INDEX(Основной!A$1:A$999,SMALL(IF(Основной!$E$2:$E$999="Гулик Е.Н.",ROW(Основной!A$2:A$999)),ROW(A36))),"")</f>
        <v/>
      </c>
      <c r="B37" s="15" t="str">
        <f t="array" ref="B37">IFERROR(INDEX(Основной!B$1:B$999,SMALL(IF(Основной!$E$2:$E$999="Гулик Е.Н.",ROW(Основной!B$2:B$999)),ROW(B36))),"")</f>
        <v/>
      </c>
      <c r="C37" s="14" t="str">
        <f t="array" ref="C37">IFERROR(INDEX(Основной!C$1:C$999,SMALL(IF(Основной!$E$2:$E$999="Гулик Е.Н.",ROW(Основной!C$2:C$999)),ROW(C36))),"")</f>
        <v/>
      </c>
      <c r="D37" s="16" t="str">
        <f t="array" ref="D37">IFERROR(INDEX(Основной!D$1:D$999,SMALL(IF(Основной!$E$2:$E$999="Гулик Е.Н.",ROW(Основной!D$2:D$999)),ROW(D36))),"")</f>
        <v/>
      </c>
      <c r="E37" s="14" t="str">
        <f t="array" ref="E37">IFERROR(INDEX(Основной!E$1:E$999,SMALL(IF(Основной!$E$2:$E$999="Гулик Е.Н.",ROW(Основной!E$2:E$999)),ROW(E36))),"")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IFERROR(INDEX(Основной!A$1:A$999,SMALL(IF(Основной!$E$2:$E$999="Гулик Е.Н.",ROW(Основной!A$2:A$999)),ROW(A37))),"")</f>
        <v/>
      </c>
      <c r="B38" s="15" t="str">
        <f t="array" ref="B38">IFERROR(INDEX(Основной!B$1:B$999,SMALL(IF(Основной!$E$2:$E$999="Гулик Е.Н.",ROW(Основной!B$2:B$999)),ROW(B37))),"")</f>
        <v/>
      </c>
      <c r="C38" s="14" t="str">
        <f t="array" ref="C38">IFERROR(INDEX(Основной!C$1:C$999,SMALL(IF(Основной!$E$2:$E$999="Гулик Е.Н.",ROW(Основной!C$2:C$999)),ROW(C37))),"")</f>
        <v/>
      </c>
      <c r="D38" s="16" t="str">
        <f t="array" ref="D38">IFERROR(INDEX(Основной!D$1:D$999,SMALL(IF(Основной!$E$2:$E$999="Гулик Е.Н.",ROW(Основной!D$2:D$999)),ROW(D37))),"")</f>
        <v/>
      </c>
      <c r="E38" s="14" t="str">
        <f t="array" ref="E38">IFERROR(INDEX(Основной!E$1:E$999,SMALL(IF(Основной!$E$2:$E$999="Гулик Е.Н.",ROW(Основной!E$2:E$999)),ROW(E37))),"")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IFERROR(INDEX(Основной!A$1:A$999,SMALL(IF(Основной!$E$2:$E$999="Гулик Е.Н.",ROW(Основной!A$2:A$999)),ROW(A38))),"")</f>
        <v/>
      </c>
      <c r="B39" s="15" t="str">
        <f t="array" ref="B39">IFERROR(INDEX(Основной!B$1:B$999,SMALL(IF(Основной!$E$2:$E$999="Гулик Е.Н.",ROW(Основной!B$2:B$999)),ROW(B38))),"")</f>
        <v/>
      </c>
      <c r="C39" s="14" t="str">
        <f t="array" ref="C39">IFERROR(INDEX(Основной!C$1:C$999,SMALL(IF(Основной!$E$2:$E$999="Гулик Е.Н.",ROW(Основной!C$2:C$999)),ROW(C38))),"")</f>
        <v/>
      </c>
      <c r="D39" s="16" t="str">
        <f t="array" ref="D39">IFERROR(INDEX(Основной!D$1:D$999,SMALL(IF(Основной!$E$2:$E$999="Гулик Е.Н.",ROW(Основной!D$2:D$999)),ROW(D38))),"")</f>
        <v/>
      </c>
      <c r="E39" s="14" t="str">
        <f t="array" ref="E39">IFERROR(INDEX(Основной!E$1:E$999,SMALL(IF(Основной!$E$2:$E$999="Гулик Е.Н.",ROW(Основной!E$2:E$999)),ROW(E38))),"")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IFERROR(INDEX(Основной!A$1:A$999,SMALL(IF(Основной!$E$2:$E$999="Гулик Е.Н.",ROW(Основной!A$2:A$999)),ROW(A39))),"")</f>
        <v/>
      </c>
      <c r="B40" s="15" t="str">
        <f t="array" ref="B40">IFERROR(INDEX(Основной!B$1:B$999,SMALL(IF(Основной!$E$2:$E$999="Гулик Е.Н.",ROW(Основной!B$2:B$999)),ROW(B39))),"")</f>
        <v/>
      </c>
      <c r="C40" s="14" t="str">
        <f t="array" ref="C40">IFERROR(INDEX(Основной!C$1:C$999,SMALL(IF(Основной!$E$2:$E$999="Гулик Е.Н.",ROW(Основной!C$2:C$999)),ROW(C39))),"")</f>
        <v/>
      </c>
      <c r="D40" s="16" t="str">
        <f t="array" ref="D40">IFERROR(INDEX(Основной!D$1:D$999,SMALL(IF(Основной!$E$2:$E$999="Гулик Е.Н.",ROW(Основной!D$2:D$999)),ROW(D39))),"")</f>
        <v/>
      </c>
      <c r="E40" s="14" t="str">
        <f t="array" ref="E40">IFERROR(INDEX(Основной!E$1:E$999,SMALL(IF(Основной!$E$2:$E$999="Гулик Е.Н.",ROW(Основной!E$2:E$999)),ROW(E39))),"")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IFERROR(INDEX(Основной!A$1:A$999,SMALL(IF(Основной!$E$2:$E$999="Гулик Е.Н.",ROW(Основной!A$2:A$999)),ROW(A40))),"")</f>
        <v/>
      </c>
      <c r="B41" s="15" t="str">
        <f t="array" ref="B41">IFERROR(INDEX(Основной!B$1:B$999,SMALL(IF(Основной!$E$2:$E$999="Гулик Е.Н.",ROW(Основной!B$2:B$999)),ROW(B40))),"")</f>
        <v/>
      </c>
      <c r="C41" s="14" t="str">
        <f t="array" ref="C41">IFERROR(INDEX(Основной!C$1:C$999,SMALL(IF(Основной!$E$2:$E$999="Гулик Е.Н.",ROW(Основной!C$2:C$999)),ROW(C40))),"")</f>
        <v/>
      </c>
      <c r="D41" s="16" t="str">
        <f t="array" ref="D41">IFERROR(INDEX(Основной!D$1:D$999,SMALL(IF(Основной!$E$2:$E$999="Гулик Е.Н.",ROW(Основной!D$2:D$999)),ROW(D40))),"")</f>
        <v/>
      </c>
      <c r="E41" s="14" t="str">
        <f t="array" ref="E41">IFERROR(INDEX(Основной!E$1:E$999,SMALL(IF(Основной!$E$2:$E$999="Гулик Е.Н.",ROW(Основной!E$2:E$999)),ROW(E40))),"")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IFERROR(INDEX(Основной!A$1:A$999,SMALL(IF(Основной!$E$2:$E$999="Гулик Е.Н.",ROW(Основной!A$2:A$999)),ROW(A41))),"")</f>
        <v/>
      </c>
      <c r="B42" s="15" t="str">
        <f t="array" ref="B42">IFERROR(INDEX(Основной!B$1:B$999,SMALL(IF(Основной!$E$2:$E$999="Гулик Е.Н.",ROW(Основной!B$2:B$999)),ROW(B41))),"")</f>
        <v/>
      </c>
      <c r="C42" s="14" t="str">
        <f t="array" ref="C42">IFERROR(INDEX(Основной!C$1:C$999,SMALL(IF(Основной!$E$2:$E$999="Гулик Е.Н.",ROW(Основной!C$2:C$999)),ROW(C41))),"")</f>
        <v/>
      </c>
      <c r="D42" s="16" t="str">
        <f t="array" ref="D42">IFERROR(INDEX(Основной!D$1:D$999,SMALL(IF(Основной!$E$2:$E$999="Гулик Е.Н.",ROW(Основной!D$2:D$999)),ROW(D41))),"")</f>
        <v/>
      </c>
      <c r="E42" s="14" t="str">
        <f t="array" ref="E42">IFERROR(INDEX(Основной!E$1:E$999,SMALL(IF(Основной!$E$2:$E$999="Гулик Е.Н.",ROW(Основной!E$2:E$999)),ROW(E41))),"")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IFERROR(INDEX(Основной!A$1:A$999,SMALL(IF(Основной!$E$2:$E$999="Гулик Е.Н.",ROW(Основной!A$2:A$999)),ROW(A42))),"")</f>
        <v/>
      </c>
      <c r="B43" s="15" t="str">
        <f t="array" ref="B43">IFERROR(INDEX(Основной!B$1:B$999,SMALL(IF(Основной!$E$2:$E$999="Гулик Е.Н.",ROW(Основной!B$2:B$999)),ROW(B42))),"")</f>
        <v/>
      </c>
      <c r="C43" s="14" t="str">
        <f t="array" ref="C43">IFERROR(INDEX(Основной!C$1:C$999,SMALL(IF(Основной!$E$2:$E$999="Гулик Е.Н.",ROW(Основной!C$2:C$999)),ROW(C42))),"")</f>
        <v/>
      </c>
      <c r="D43" s="16" t="str">
        <f t="array" ref="D43">IFERROR(INDEX(Основной!D$1:D$999,SMALL(IF(Основной!$E$2:$E$999="Гулик Е.Н.",ROW(Основной!D$2:D$999)),ROW(D42))),"")</f>
        <v/>
      </c>
      <c r="E43" s="14" t="str">
        <f t="array" ref="E43">IFERROR(INDEX(Основной!E$1:E$999,SMALL(IF(Основной!$E$2:$E$999="Гулик Е.Н.",ROW(Основной!E$2:E$999)),ROW(E42))),"")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IFERROR(INDEX(Основной!A$1:A$999,SMALL(IF(Основной!$E$2:$E$999="Гулик Е.Н.",ROW(Основной!A$2:A$999)),ROW(A43))),"")</f>
        <v/>
      </c>
      <c r="B44" s="15" t="str">
        <f t="array" ref="B44">IFERROR(INDEX(Основной!B$1:B$999,SMALL(IF(Основной!$E$2:$E$999="Гулик Е.Н.",ROW(Основной!B$2:B$999)),ROW(B43))),"")</f>
        <v/>
      </c>
      <c r="C44" s="14" t="str">
        <f t="array" ref="C44">IFERROR(INDEX(Основной!C$1:C$999,SMALL(IF(Основной!$E$2:$E$999="Гулик Е.Н.",ROW(Основной!C$2:C$999)),ROW(C43))),"")</f>
        <v/>
      </c>
      <c r="D44" s="16" t="str">
        <f t="array" ref="D44">IFERROR(INDEX(Основной!D$1:D$999,SMALL(IF(Основной!$E$2:$E$999="Гулик Е.Н.",ROW(Основной!D$2:D$999)),ROW(D43))),"")</f>
        <v/>
      </c>
      <c r="E44" s="14" t="str">
        <f t="array" ref="E44">IFERROR(INDEX(Основной!E$1:E$999,SMALL(IF(Основной!$E$2:$E$999="Гулик Е.Н.",ROW(Основной!E$2:E$999)),ROW(E43))),"")</f>
        <v/>
      </c>
      <c r="F44" s="7"/>
      <c r="G44" s="8"/>
    </row>
  </sheetData>
  <autoFilter ref="A1:G44">
    <sortState ref="A2:G44">
      <sortCondition descending="1" ref="F1:F44"/>
    </sortState>
  </autoFilter>
  <conditionalFormatting sqref="A2:G300">
    <cfRule type="expression" dxfId="7" priority="1">
      <formula>$F2="Выполнено"</formula>
    </cfRule>
    <cfRule type="expression" dxfId="6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>
        <f t="array" ref="A2">IFERROR(INDEX(Основной!A$1:A$999,SMALL(IF(Основной!$E$2:$E$999="Зобнина Е.Л.",ROW(Основной!A$2:A$999)),ROW(A1))),"")</f>
        <v>45598</v>
      </c>
      <c r="B2" s="15" t="str">
        <f t="array" ref="B2">IFERROR(INDEX(Основной!B$1:B$999,SMALL(IF(Основной!$E$2:$E$999="Зобнина Е.Л.",ROW(Основной!B$2:B$999)),ROW(B1))),"")</f>
        <v>Башмедь расчет  Скипо-Клетевая</v>
      </c>
      <c r="C2" s="14" t="str">
        <f t="array" ref="C2">IFERROR(INDEX(Основной!C$1:C$999,SMALL(IF(Основной!$E$2:$E$999="Зобнина Е.Л.",ROW(Основной!C$2:C$999)),ROW(C1))),"")</f>
        <v>Тюмень</v>
      </c>
      <c r="D2" s="16">
        <f t="array" ref="D2">IFERROR(INDEX(Основной!D$1:D$999,SMALL(IF(Основной!$E$2:$E$999="Зобнина Е.Л.",ROW(Основной!D$2:D$999)),ROW(D1))),"")</f>
        <v>1</v>
      </c>
      <c r="E2" s="14" t="str">
        <f t="array" ref="E2">IFERROR(INDEX(Основной!E$1:E$999,SMALL(IF(Основной!$E$2:$E$999="Зобнина Е.Л.",ROW(Основной!E$2:E$999)),ROW(E1))),"")</f>
        <v>Зобнина Е.Л.</v>
      </c>
      <c r="F2" s="7" t="s">
        <v>2</v>
      </c>
      <c r="G2" s="8"/>
      <c r="J2" s="3"/>
    </row>
    <row r="3" spans="1:10" ht="30" x14ac:dyDescent="0.25">
      <c r="A3" s="14">
        <f t="array" ref="A3">IFERROR(INDEX(Основной!A$1:A$999,SMALL(IF(Основной!$E$2:$E$999="Зобнина Е.Л.",ROW(Основной!A$2:A$999)),ROW(A2))),"")</f>
        <v>45603</v>
      </c>
      <c r="B3" s="15" t="str">
        <f t="array" ref="B3">IFERROR(INDEX(Основной!B$1:B$999,SMALL(IF(Основной!$E$2:$E$999="Зобнина Е.Л.",ROW(Основной!B$2:B$999)),ROW(B2))),"")</f>
        <v>ФОК Родина - корректировка проекта (изм. РП)</v>
      </c>
      <c r="C3" s="14" t="str">
        <f t="array" ref="C3">IFERROR(INDEX(Основной!C$1:C$999,SMALL(IF(Основной!$E$2:$E$999="Зобнина Е.Л.",ROW(Основной!C$2:C$999)),ROW(C2))),"")</f>
        <v>Безбородов Антон Сергеевич</v>
      </c>
      <c r="D3" s="16">
        <f t="array" ref="D3">IFERROR(INDEX(Основной!D$1:D$999,SMALL(IF(Основной!$E$2:$E$999="Зобнина Е.Л.",ROW(Основной!D$2:D$999)),ROW(D2))),"")</f>
        <v>1</v>
      </c>
      <c r="E3" s="14" t="str">
        <f t="array" ref="E3">IFERROR(INDEX(Основной!E$1:E$999,SMALL(IF(Основной!$E$2:$E$999="Зобнина Е.Л.",ROW(Основной!E$2:E$999)),ROW(E2))),"")</f>
        <v>Зобнина Е.Л.</v>
      </c>
      <c r="F3" s="7" t="s">
        <v>2</v>
      </c>
      <c r="G3" s="8"/>
    </row>
    <row r="4" spans="1:10" ht="30" x14ac:dyDescent="0.25">
      <c r="A4" s="14">
        <f t="array" ref="A4">IFERROR(INDEX(Основной!A$1:A$999,SMALL(IF(Основной!$E$2:$E$999="Зобнина Е.Л.",ROW(Основной!A$2:A$999)),ROW(A3))),"")</f>
        <v>45607</v>
      </c>
      <c r="B4" s="15" t="str">
        <f t="array" ref="B4">IFERROR(INDEX(Основной!B$1:B$999,SMALL(IF(Основной!$E$2:$E$999="Зобнина Е.Л.",ROW(Основной!B$2:B$999)),ROW(B3))),"")</f>
        <v xml:space="preserve">Заявка на расчет ОГЗ. Башкирская медь. Месторождение «Юбилейное». Хайбуллинская обогатительная фабрика. </v>
      </c>
      <c r="C4" s="14" t="str">
        <f t="array" ref="C4">IFERROR(INDEX(Основной!C$1:C$999,SMALL(IF(Основной!$E$2:$E$999="Зобнина Е.Л.",ROW(Основной!C$2:C$999)),ROW(C3))),"")</f>
        <v>Степанцов/Митрофанов</v>
      </c>
      <c r="D4" s="16">
        <f t="array" ref="D4">IFERROR(INDEX(Основной!D$1:D$999,SMALL(IF(Основной!$E$2:$E$999="Зобнина Е.Л.",ROW(Основной!D$2:D$999)),ROW(D3))),"")</f>
        <v>1</v>
      </c>
      <c r="E4" s="14" t="str">
        <f t="array" ref="E4">IFERROR(INDEX(Основной!E$1:E$999,SMALL(IF(Основной!$E$2:$E$999="Зобнина Е.Л.",ROW(Основной!E$2:E$999)),ROW(E3))),"")</f>
        <v>Зобнина Е.Л.</v>
      </c>
      <c r="F4" s="7" t="s">
        <v>3</v>
      </c>
      <c r="G4" s="8"/>
    </row>
    <row r="5" spans="1:10" x14ac:dyDescent="0.25">
      <c r="A5" s="14">
        <f t="array" ref="A5">IFERROR(INDEX(Основной!A$1:A$999,SMALL(IF(Основной!$E$2:$E$999="Зобнина Е.Л.",ROW(Основной!A$2:A$999)),ROW(A4))),"")</f>
        <v>45607</v>
      </c>
      <c r="B5" s="15" t="str">
        <f t="array" ref="B5">IFERROR(INDEX(Основной!B$1:B$999,SMALL(IF(Основной!$E$2:$E$999="Зобнина Е.Л.",ROW(Основной!B$2:B$999)),ROW(B4))),"")</f>
        <v>Корректировка АБК - Порт Высоцк</v>
      </c>
      <c r="C5" s="14" t="str">
        <f t="array" ref="C5">IFERROR(INDEX(Основной!C$1:C$999,SMALL(IF(Основной!$E$2:$E$999="Зобнина Е.Л.",ROW(Основной!C$2:C$999)),ROW(C4))),"")</f>
        <v xml:space="preserve">Сафина Алина Артуровна </v>
      </c>
      <c r="D5" s="16">
        <f t="array" ref="D5">IFERROR(INDEX(Основной!D$1:D$999,SMALL(IF(Основной!$E$2:$E$999="Зобнина Е.Л.",ROW(Основной!D$2:D$999)),ROW(D4))),"")</f>
        <v>2</v>
      </c>
      <c r="E5" s="14" t="str">
        <f t="array" ref="E5">IFERROR(INDEX(Основной!E$1:E$999,SMALL(IF(Основной!$E$2:$E$999="Зобнина Е.Л.",ROW(Основной!E$2:E$999)),ROW(E4))),"")</f>
        <v>Зобнина Е.Л.</v>
      </c>
      <c r="F5" s="7" t="s">
        <v>3</v>
      </c>
      <c r="G5" s="8"/>
    </row>
    <row r="6" spans="1:10" ht="30" x14ac:dyDescent="0.25">
      <c r="A6" s="14">
        <f t="array" ref="A6">IFERROR(INDEX(Основной!A$1:A$999,SMALL(IF(Основной!$E$2:$E$999="Зобнина Е.Л.",ROW(Основной!A$2:A$999)),ROW(A5))),"")</f>
        <v>45607</v>
      </c>
      <c r="B6" s="15" t="str">
        <f t="array" ref="B6">IFERROR(INDEX(Основной!B$1:B$999,SMALL(IF(Основной!$E$2:$E$999="Зобнина Е.Л.",ROW(Основной!B$2:B$999)),ROW(B5))),"")</f>
        <v>АБК Файзулин - ответ на замечания</v>
      </c>
      <c r="C6" s="14" t="str">
        <f t="array" ref="C6">IFERROR(INDEX(Основной!C$1:C$999,SMALL(IF(Основной!$E$2:$E$999="Зобнина Е.Л.",ROW(Основной!C$2:C$999)),ROW(C5))),"")</f>
        <v>Ворожеина Кристина Андреевна</v>
      </c>
      <c r="D6" s="16">
        <f t="array" ref="D6">IFERROR(INDEX(Основной!D$1:D$999,SMALL(IF(Основной!$E$2:$E$999="Зобнина Е.Л.",ROW(Основной!D$2:D$999)),ROW(D5))),"")</f>
        <v>3</v>
      </c>
      <c r="E6" s="14" t="str">
        <f t="array" ref="E6">IFERROR(INDEX(Основной!E$1:E$999,SMALL(IF(Основной!$E$2:$E$999="Зобнина Е.Л.",ROW(Основной!E$2:E$999)),ROW(E5))),"")</f>
        <v>Зобнина Е.Л.</v>
      </c>
      <c r="F6" s="7"/>
      <c r="G6" s="8"/>
    </row>
    <row r="7" spans="1:10" x14ac:dyDescent="0.25">
      <c r="A7" s="14">
        <f t="array" ref="A7">IFERROR(INDEX(Основной!A$1:A$999,SMALL(IF(Основной!$E$2:$E$999="Зобнина Е.Л.",ROW(Основной!A$2:A$999)),ROW(A6))),"")</f>
        <v>45607</v>
      </c>
      <c r="B7" s="15" t="str">
        <f t="array" ref="B7">IFERROR(INDEX(Основной!B$1:B$999,SMALL(IF(Основной!$E$2:$E$999="Зобнина Е.Л.",ROW(Основной!B$2:B$999)),ROW(B6))),"")</f>
        <v>Сургутская ГРЭС расчет - заново расчет и проект</v>
      </c>
      <c r="C7" s="14" t="str">
        <f t="array" ref="C7">IFERROR(INDEX(Основной!C$1:C$999,SMALL(IF(Основной!$E$2:$E$999="Зобнина Е.Л.",ROW(Основной!C$2:C$999)),ROW(C6))),"")</f>
        <v>Куперман</v>
      </c>
      <c r="D7" s="16">
        <f t="array" ref="D7">IFERROR(INDEX(Основной!D$1:D$999,SMALL(IF(Основной!$E$2:$E$999="Зобнина Е.Л.",ROW(Основной!D$2:D$999)),ROW(D6))),"")</f>
        <v>5</v>
      </c>
      <c r="E7" s="14" t="str">
        <f t="array" ref="E7">IFERROR(INDEX(Основной!E$1:E$999,SMALL(IF(Основной!$E$2:$E$999="Зобнина Е.Л.",ROW(Основной!E$2:E$999)),ROW(E6))),"")</f>
        <v>Зобнина Е.Л.</v>
      </c>
      <c r="F7" s="7"/>
      <c r="G7" s="8"/>
    </row>
    <row r="8" spans="1:10" x14ac:dyDescent="0.25">
      <c r="A8" s="14">
        <f t="array" ref="A8">IFERROR(INDEX(Основной!A$1:A$999,SMALL(IF(Основной!$E$2:$E$999="Зобнина Е.Л.",ROW(Основной!A$2:A$999)),ROW(A7))),"")</f>
        <v>45598</v>
      </c>
      <c r="B8" s="15" t="str">
        <f t="array" ref="B8">IFERROR(INDEX(Основной!B$1:B$999,SMALL(IF(Основной!$E$2:$E$999="Зобнина Е.Л.",ROW(Основной!B$2:B$999)),ROW(B7))),"")</f>
        <v>Башмедь РП  Скипо-Клетевая</v>
      </c>
      <c r="C8" s="14" t="str">
        <f t="array" ref="C8">IFERROR(INDEX(Основной!C$1:C$999,SMALL(IF(Основной!$E$2:$E$999="Зобнина Е.Л.",ROW(Основной!C$2:C$999)),ROW(C7))),"")</f>
        <v>Тюмень</v>
      </c>
      <c r="D8" s="16">
        <f t="array" ref="D8">IFERROR(INDEX(Основной!D$1:D$999,SMALL(IF(Основной!$E$2:$E$999="Зобнина Е.Л.",ROW(Основной!D$2:D$999)),ROW(D7))),"")</f>
        <v>5</v>
      </c>
      <c r="E8" s="14" t="str">
        <f t="array" ref="E8">IFERROR(INDEX(Основной!E$1:E$999,SMALL(IF(Основной!$E$2:$E$999="Зобнина Е.Л.",ROW(Основной!E$2:E$999)),ROW(E7))),"")</f>
        <v>Зобнина Е.Л.</v>
      </c>
      <c r="F8" s="7"/>
      <c r="G8" s="8"/>
    </row>
    <row r="9" spans="1:10" ht="30" x14ac:dyDescent="0.25">
      <c r="A9" s="14">
        <f t="array" ref="A9">IFERROR(INDEX(Основной!A$1:A$999,SMALL(IF(Основной!$E$2:$E$999="Зобнина Е.Л.",ROW(Основной!A$2:A$999)),ROW(A8))),"")</f>
        <v>45607</v>
      </c>
      <c r="B9" s="15" t="str">
        <f t="array" ref="B9">IFERROR(INDEX(Основной!B$1:B$999,SMALL(IF(Основной!$E$2:$E$999="Зобнина Е.Л.",ROW(Основной!B$2:B$999)),ROW(B8))),"")</f>
        <v xml:space="preserve">Заявка на проект ОГЗ. Башкирская медь. Месторождение «Юбилейное». Хайбуллинская обогатительная фабрика. </v>
      </c>
      <c r="C9" s="14" t="str">
        <f t="array" ref="C9">IFERROR(INDEX(Основной!C$1:C$999,SMALL(IF(Основной!$E$2:$E$999="Зобнина Е.Л.",ROW(Основной!C$2:C$999)),ROW(C8))),"")</f>
        <v>Степанцов/Митрофанов</v>
      </c>
      <c r="D9" s="16">
        <f t="array" ref="D9">IFERROR(INDEX(Основной!D$1:D$999,SMALL(IF(Основной!$E$2:$E$999="Зобнина Е.Л.",ROW(Основной!D$2:D$999)),ROW(D8))),"")</f>
        <v>1</v>
      </c>
      <c r="E9" s="14" t="str">
        <f t="array" ref="E9">IFERROR(INDEX(Основной!E$1:E$999,SMALL(IF(Основной!$E$2:$E$999="Зобнина Е.Л.",ROW(Основной!E$2:E$999)),ROW(E8))),"")</f>
        <v>Зобнина Е.Л.</v>
      </c>
      <c r="F9" s="7"/>
      <c r="G9" s="8"/>
    </row>
    <row r="10" spans="1:10" x14ac:dyDescent="0.25">
      <c r="A10" s="14">
        <f t="array" ref="A10">IFERROR(INDEX(Основной!A$1:A$999,SMALL(IF(Основной!$E$2:$E$999="Зобнина Е.Л.",ROW(Основной!A$2:A$999)),ROW(A9))),"")</f>
        <v>45607</v>
      </c>
      <c r="B10" s="15" t="str">
        <f t="array" ref="B10">IFERROR(INDEX(Основной!B$1:B$999,SMALL(IF(Основной!$E$2:$E$999="Зобнина Е.Л.",ROW(Основной!B$2:B$999)),ROW(B9))),"")</f>
        <v>ДВВС ремонт РП</v>
      </c>
      <c r="C10" s="14" t="str">
        <f t="array" ref="C10">IFERROR(INDEX(Основной!C$1:C$999,SMALL(IF(Основной!$E$2:$E$999="Зобнина Е.Л.",ROW(Основной!C$2:C$999)),ROW(C9))),"")</f>
        <v>Менеджер 1</v>
      </c>
      <c r="D10" s="16">
        <f t="array" ref="D10">IFERROR(INDEX(Основной!D$1:D$999,SMALL(IF(Основной!$E$2:$E$999="Зобнина Е.Л.",ROW(Основной!D$2:D$999)),ROW(D9))),"")</f>
        <v>2</v>
      </c>
      <c r="E10" s="14" t="str">
        <f t="array" ref="E10">IFERROR(INDEX(Основной!E$1:E$999,SMALL(IF(Основной!$E$2:$E$999="Зобнина Е.Л.",ROW(Основной!E$2:E$999)),ROW(E9))),"")</f>
        <v>Зобнина Е.Л.</v>
      </c>
      <c r="F10" s="7"/>
      <c r="G10" s="8"/>
    </row>
    <row r="11" spans="1:10" x14ac:dyDescent="0.25">
      <c r="A11" s="14">
        <f t="array" ref="A11">IFERROR(INDEX(Основной!A$1:A$999,SMALL(IF(Основной!$E$2:$E$999="Зобнина Е.Л.",ROW(Основной!A$2:A$999)),ROW(A10))),"")</f>
        <v>45607</v>
      </c>
      <c r="B11" s="15" t="str">
        <f t="array" ref="B11">IFERROR(INDEX(Основной!B$1:B$999,SMALL(IF(Основной!$E$2:$E$999="Зобнина Е.Л.",ROW(Основной!B$2:B$999)),ROW(B10))),"")</f>
        <v>ДВВС РП добавить протоколы</v>
      </c>
      <c r="C11" s="14" t="str">
        <f t="array" ref="C11">IFERROR(INDEX(Основной!C$1:C$999,SMALL(IF(Основной!$E$2:$E$999="Зобнина Е.Л.",ROW(Основной!C$2:C$999)),ROW(C10))),"")</f>
        <v>Менеджер 1</v>
      </c>
      <c r="D11" s="16">
        <f t="array" ref="D11">IFERROR(INDEX(Основной!D$1:D$999,SMALL(IF(Основной!$E$2:$E$999="Зобнина Е.Л.",ROW(Основной!D$2:D$999)),ROW(D10))),"")</f>
        <v>3</v>
      </c>
      <c r="E11" s="14" t="str">
        <f t="array" ref="E11">IFERROR(INDEX(Основной!E$1:E$999,SMALL(IF(Основной!$E$2:$E$999="Зобнина Е.Л.",ROW(Основной!E$2:E$999)),ROW(E10))),"")</f>
        <v>Зобнина Е.Л.</v>
      </c>
      <c r="F11" s="7"/>
      <c r="G11" s="8"/>
    </row>
    <row r="12" spans="1:10" x14ac:dyDescent="0.25">
      <c r="A12" s="14">
        <f t="array" ref="A12">IFERROR(INDEX(Основной!A$1:A$999,SMALL(IF(Основной!$E$2:$E$999="Зобнина Е.Л.",ROW(Основной!A$2:A$999)),ROW(A11))),"")</f>
        <v>45607</v>
      </c>
      <c r="B12" s="15" t="str">
        <f t="array" ref="B12">IFERROR(INDEX(Основной!B$1:B$999,SMALL(IF(Основной!$E$2:$E$999="Зобнина Е.Л.",ROW(Основной!B$2:B$999)),ROW(B11))),"")</f>
        <v>Южно-Якутская ТЭЦ графич часть к РП</v>
      </c>
      <c r="C12" s="14" t="str">
        <f t="array" ref="C12">IFERROR(INDEX(Основной!C$1:C$999,SMALL(IF(Основной!$E$2:$E$999="Зобнина Е.Л.",ROW(Основной!C$2:C$999)),ROW(C11))),"")</f>
        <v>Куперман</v>
      </c>
      <c r="D12" s="16">
        <f t="array" ref="D12">IFERROR(INDEX(Основной!D$1:D$999,SMALL(IF(Основной!$E$2:$E$999="Зобнина Е.Л.",ROW(Основной!D$2:D$999)),ROW(D11))),"")</f>
        <v>2</v>
      </c>
      <c r="E12" s="14" t="str">
        <f t="array" ref="E12">IFERROR(INDEX(Основной!E$1:E$999,SMALL(IF(Основной!$E$2:$E$999="Зобнина Е.Л.",ROW(Основной!E$2:E$999)),ROW(E11))),"")</f>
        <v>Зобнина Е.Л.</v>
      </c>
      <c r="F12" s="7"/>
      <c r="G12" s="8"/>
    </row>
    <row r="13" spans="1:10" x14ac:dyDescent="0.25">
      <c r="A13" s="14">
        <f t="array" ref="A13">IFERROR(INDEX(Основной!A$1:A$999,SMALL(IF(Основной!$E$2:$E$999="Зобнина Е.Л.",ROW(Основной!A$2:A$999)),ROW(A12))),"")</f>
        <v>45607</v>
      </c>
      <c r="B13" s="15" t="str">
        <f t="array" ref="B13">IFERROR(INDEX(Основной!B$1:B$999,SMALL(IF(Основной!$E$2:$E$999="Зобнина Е.Л.",ROW(Основной!B$2:B$999)),ROW(B12))),"")</f>
        <v>Свободнинская ТЭС - расчет (тендер)</v>
      </c>
      <c r="C13" s="14" t="str">
        <f t="array" ref="C13">IFERROR(INDEX(Основной!C$1:C$999,SMALL(IF(Основной!$E$2:$E$999="Зобнина Е.Л.",ROW(Основной!C$2:C$999)),ROW(C12))),"")</f>
        <v>Куперман</v>
      </c>
      <c r="D13" s="16">
        <f t="array" ref="D13">IFERROR(INDEX(Основной!D$1:D$999,SMALL(IF(Основной!$E$2:$E$999="Зобнина Е.Л.",ROW(Основной!D$2:D$999)),ROW(D12))),"")</f>
        <v>6</v>
      </c>
      <c r="E13" s="14" t="str">
        <f t="array" ref="E13">IFERROR(INDEX(Основной!E$1:E$999,SMALL(IF(Основной!$E$2:$E$999="Зобнина Е.Л.",ROW(Основной!E$2:E$999)),ROW(E12))),"")</f>
        <v>Зобнина Е.Л.</v>
      </c>
      <c r="F13" s="7"/>
      <c r="G13" s="8"/>
    </row>
    <row r="14" spans="1:10" ht="30" x14ac:dyDescent="0.25">
      <c r="A14" s="14">
        <f t="array" ref="A14">IFERROR(INDEX(Основной!A$1:A$999,SMALL(IF(Основной!$E$2:$E$999="Зобнина Е.Л.",ROW(Основной!A$2:A$999)),ROW(A13))),"")</f>
        <v>45607</v>
      </c>
      <c r="B14" s="15" t="str">
        <f t="array" ref="B14">IFERROR(INDEX(Основной!B$1:B$999,SMALL(IF(Основной!$E$2:$E$999="Зобнина Е.Л.",ROW(Основной!B$2:B$999)),ROW(B13))),"")</f>
        <v>Пороховой завод запрос РП уч 5696 км3 (опоры)</v>
      </c>
      <c r="C14" s="14" t="str">
        <f t="array" ref="C14">IFERROR(INDEX(Основной!C$1:C$999,SMALL(IF(Основной!$E$2:$E$999="Зобнина Е.Л.",ROW(Основной!C$2:C$999)),ROW(C13))),"")</f>
        <v>Шевцов Дмитрий Сергеевич</v>
      </c>
      <c r="D14" s="16">
        <f t="array" ref="D14">IFERROR(INDEX(Основной!D$1:D$999,SMALL(IF(Основной!$E$2:$E$999="Зобнина Е.Л.",ROW(Основной!D$2:D$999)),ROW(D13))),"")</f>
        <v>6</v>
      </c>
      <c r="E14" s="14" t="str">
        <f t="array" ref="E14">IFERROR(INDEX(Основной!E$1:E$999,SMALL(IF(Основной!$E$2:$E$999="Зобнина Е.Л.",ROW(Основной!E$2:E$999)),ROW(E13))),"")</f>
        <v>Зобнина Е.Л.</v>
      </c>
      <c r="F14" s="7"/>
      <c r="G14" s="8"/>
    </row>
    <row r="15" spans="1:10" x14ac:dyDescent="0.25">
      <c r="A15" s="14" t="str">
        <f t="array" ref="A15">IFERROR(INDEX(Основной!A$1:A$999,SMALL(IF(Основной!$E$2:$E$999="Зобнина Е.Л.",ROW(Основной!A$2:A$999)),ROW(A14))),"")</f>
        <v/>
      </c>
      <c r="B15" s="15" t="str">
        <f t="array" ref="B15">IFERROR(INDEX(Основной!B$1:B$999,SMALL(IF(Основной!$E$2:$E$999="Зобнина Е.Л.",ROW(Основной!B$2:B$999)),ROW(B14))),"")</f>
        <v/>
      </c>
      <c r="C15" s="14" t="str">
        <f t="array" ref="C15">IFERROR(INDEX(Основной!C$1:C$999,SMALL(IF(Основной!$E$2:$E$999="Зобнина Е.Л.",ROW(Основной!C$2:C$999)),ROW(C14))),"")</f>
        <v/>
      </c>
      <c r="D15" s="16" t="str">
        <f t="array" ref="D15">IFERROR(INDEX(Основной!D$1:D$999,SMALL(IF(Основной!$E$2:$E$999="Зобнина Е.Л.",ROW(Основной!D$2:D$999)),ROW(D14))),"")</f>
        <v/>
      </c>
      <c r="E15" s="14" t="str">
        <f t="array" ref="E15">IFERROR(INDEX(Основной!E$1:E$999,SMALL(IF(Основной!$E$2:$E$999="Зобнина Е.Л.",ROW(Основной!E$2:E$999)),ROW(E14))),"")</f>
        <v/>
      </c>
      <c r="F15" s="7"/>
      <c r="G15" s="8"/>
    </row>
    <row r="16" spans="1:10" x14ac:dyDescent="0.25">
      <c r="A16" s="14" t="str">
        <f t="array" ref="A16">IFERROR(INDEX(Основной!A$1:A$999,SMALL(IF(Основной!$E$2:$E$999="Зобнина Е.Л.",ROW(Основной!A$2:A$999)),ROW(A15))),"")</f>
        <v/>
      </c>
      <c r="B16" s="15" t="str">
        <f t="array" ref="B16">IFERROR(INDEX(Основной!B$1:B$999,SMALL(IF(Основной!$E$2:$E$999="Зобнина Е.Л.",ROW(Основной!B$2:B$999)),ROW(B15))),"")</f>
        <v/>
      </c>
      <c r="C16" s="14" t="str">
        <f t="array" ref="C16">IFERROR(INDEX(Основной!C$1:C$999,SMALL(IF(Основной!$E$2:$E$999="Зобнина Е.Л.",ROW(Основной!C$2:C$999)),ROW(C15))),"")</f>
        <v/>
      </c>
      <c r="D16" s="16" t="str">
        <f t="array" ref="D16">IFERROR(INDEX(Основной!D$1:D$999,SMALL(IF(Основной!$E$2:$E$999="Зобнина Е.Л.",ROW(Основной!D$2:D$999)),ROW(D15))),"")</f>
        <v/>
      </c>
      <c r="E16" s="14" t="str">
        <f t="array" ref="E16">IFERROR(INDEX(Основной!E$1:E$999,SMALL(IF(Основной!$E$2:$E$999="Зобнина Е.Л.",ROW(Основной!E$2:E$999)),ROW(E15))),"")</f>
        <v/>
      </c>
      <c r="F16" s="7"/>
      <c r="G16" s="8"/>
    </row>
    <row r="17" spans="1:7" x14ac:dyDescent="0.25">
      <c r="A17" s="14" t="str">
        <f t="array" ref="A17">IFERROR(INDEX(Основной!A$1:A$999,SMALL(IF(Основной!$E$2:$E$999="Зобнина Е.Л.",ROW(Основной!A$2:A$999)),ROW(A16))),"")</f>
        <v/>
      </c>
      <c r="B17" s="15" t="str">
        <f t="array" ref="B17">IFERROR(INDEX(Основной!B$1:B$999,SMALL(IF(Основной!$E$2:$E$999="Зобнина Е.Л.",ROW(Основной!B$2:B$999)),ROW(B16))),"")</f>
        <v/>
      </c>
      <c r="C17" s="14" t="str">
        <f t="array" ref="C17">IFERROR(INDEX(Основной!C$1:C$999,SMALL(IF(Основной!$E$2:$E$999="Зобнина Е.Л.",ROW(Основной!C$2:C$999)),ROW(C16))),"")</f>
        <v/>
      </c>
      <c r="D17" s="16" t="str">
        <f t="array" ref="D17">IFERROR(INDEX(Основной!D$1:D$999,SMALL(IF(Основной!$E$2:$E$999="Зобнина Е.Л.",ROW(Основной!D$2:D$999)),ROW(D16))),"")</f>
        <v/>
      </c>
      <c r="E17" s="14" t="str">
        <f t="array" ref="E17">IFERROR(INDEX(Основной!E$1:E$999,SMALL(IF(Основной!$E$2:$E$999="Зобнина Е.Л.",ROW(Основной!E$2:E$999)),ROW(E16))),"")</f>
        <v/>
      </c>
      <c r="F17" s="7"/>
      <c r="G17" s="8"/>
    </row>
    <row r="18" spans="1:7" x14ac:dyDescent="0.25">
      <c r="A18" s="14" t="str">
        <f t="array" ref="A18">IFERROR(INDEX(Основной!A$1:A$999,SMALL(IF(Основной!$E$2:$E$999="Зобнина Е.Л.",ROW(Основной!A$2:A$999)),ROW(A17))),"")</f>
        <v/>
      </c>
      <c r="B18" s="15" t="str">
        <f t="array" ref="B18">IFERROR(INDEX(Основной!B$1:B$999,SMALL(IF(Основной!$E$2:$E$999="Зобнина Е.Л.",ROW(Основной!B$2:B$999)),ROW(B17))),"")</f>
        <v/>
      </c>
      <c r="C18" s="14" t="str">
        <f t="array" ref="C18">IFERROR(INDEX(Основной!C$1:C$999,SMALL(IF(Основной!$E$2:$E$999="Зобнина Е.Л.",ROW(Основной!C$2:C$999)),ROW(C17))),"")</f>
        <v/>
      </c>
      <c r="D18" s="16" t="str">
        <f t="array" ref="D18">IFERROR(INDEX(Основной!D$1:D$999,SMALL(IF(Основной!$E$2:$E$999="Зобнина Е.Л.",ROW(Основной!D$2:D$999)),ROW(D17))),"")</f>
        <v/>
      </c>
      <c r="E18" s="14" t="str">
        <f t="array" ref="E18">IFERROR(INDEX(Основной!E$1:E$999,SMALL(IF(Основной!$E$2:$E$999="Зобнина Е.Л.",ROW(Основной!E$2:E$999)),ROW(E17))),"")</f>
        <v/>
      </c>
      <c r="F18" s="7"/>
      <c r="G18" s="8"/>
    </row>
    <row r="19" spans="1:7" x14ac:dyDescent="0.25">
      <c r="A19" s="14" t="str">
        <f t="array" ref="A19">IFERROR(INDEX(Основной!A$1:A$999,SMALL(IF(Основной!$E$2:$E$999="Зобнина Е.Л.",ROW(Основной!A$2:A$999)),ROW(A18))),"")</f>
        <v/>
      </c>
      <c r="B19" s="15" t="str">
        <f t="array" ref="B19">IFERROR(INDEX(Основной!B$1:B$999,SMALL(IF(Основной!$E$2:$E$999="Зобнина Е.Л.",ROW(Основной!B$2:B$999)),ROW(B18))),"")</f>
        <v/>
      </c>
      <c r="C19" s="14" t="str">
        <f t="array" ref="C19">IFERROR(INDEX(Основной!C$1:C$999,SMALL(IF(Основной!$E$2:$E$999="Зобнина Е.Л.",ROW(Основной!C$2:C$999)),ROW(C18))),"")</f>
        <v/>
      </c>
      <c r="D19" s="16" t="str">
        <f t="array" ref="D19">IFERROR(INDEX(Основной!D$1:D$999,SMALL(IF(Основной!$E$2:$E$999="Зобнина Е.Л.",ROW(Основной!D$2:D$999)),ROW(D18))),"")</f>
        <v/>
      </c>
      <c r="E19" s="14" t="str">
        <f t="array" ref="E19">IFERROR(INDEX(Основной!E$1:E$999,SMALL(IF(Основной!$E$2:$E$999="Зобнина Е.Л.",ROW(Основной!E$2:E$999)),ROW(E18))),"")</f>
        <v/>
      </c>
      <c r="F19" s="7"/>
      <c r="G19" s="8"/>
    </row>
    <row r="20" spans="1:7" x14ac:dyDescent="0.25">
      <c r="A20" s="14" t="str">
        <f t="array" ref="A20">IFERROR(INDEX(Основной!A$1:A$999,SMALL(IF(Основной!$E$2:$E$999="Зобнина Е.Л.",ROW(Основной!A$2:A$999)),ROW(A19))),"")</f>
        <v/>
      </c>
      <c r="B20" s="15" t="str">
        <f t="array" ref="B20">IFERROR(INDEX(Основной!B$1:B$999,SMALL(IF(Основной!$E$2:$E$999="Зобнина Е.Л.",ROW(Основной!B$2:B$999)),ROW(B19))),"")</f>
        <v/>
      </c>
      <c r="C20" s="14" t="str">
        <f t="array" ref="C20">IFERROR(INDEX(Основной!C$1:C$999,SMALL(IF(Основной!$E$2:$E$999="Зобнина Е.Л.",ROW(Основной!C$2:C$999)),ROW(C19))),"")</f>
        <v/>
      </c>
      <c r="D20" s="16" t="str">
        <f t="array" ref="D20">IFERROR(INDEX(Основной!D$1:D$999,SMALL(IF(Основной!$E$2:$E$999="Зобнина Е.Л.",ROW(Основной!D$2:D$999)),ROW(D19))),"")</f>
        <v/>
      </c>
      <c r="E20" s="14" t="str">
        <f t="array" ref="E20">IFERROR(INDEX(Основной!E$1:E$999,SMALL(IF(Основной!$E$2:$E$999="Зобнина Е.Л.",ROW(Основной!E$2:E$999)),ROW(E19))),"")</f>
        <v/>
      </c>
      <c r="F20" s="7"/>
      <c r="G20" s="8"/>
    </row>
    <row r="21" spans="1:7" x14ac:dyDescent="0.25">
      <c r="A21" s="14" t="str">
        <f t="array" ref="A21">IFERROR(INDEX(Основной!A$1:A$999,SMALL(IF(Основной!$E$2:$E$999="Зобнина Е.Л.",ROW(Основной!A$2:A$999)),ROW(A20))),"")</f>
        <v/>
      </c>
      <c r="B21" s="15" t="str">
        <f t="array" ref="B21">IFERROR(INDEX(Основной!B$1:B$999,SMALL(IF(Основной!$E$2:$E$999="Зобнина Е.Л.",ROW(Основной!B$2:B$999)),ROW(B20))),"")</f>
        <v/>
      </c>
      <c r="C21" s="14" t="str">
        <f t="array" ref="C21">IFERROR(INDEX(Основной!C$1:C$999,SMALL(IF(Основной!$E$2:$E$999="Зобнина Е.Л.",ROW(Основной!C$2:C$999)),ROW(C20))),"")</f>
        <v/>
      </c>
      <c r="D21" s="16" t="str">
        <f t="array" ref="D21">IFERROR(INDEX(Основной!D$1:D$999,SMALL(IF(Основной!$E$2:$E$999="Зобнина Е.Л.",ROW(Основной!D$2:D$999)),ROW(D20))),"")</f>
        <v/>
      </c>
      <c r="E21" s="14" t="str">
        <f t="array" ref="E21">IFERROR(INDEX(Основной!E$1:E$999,SMALL(IF(Основной!$E$2:$E$999="Зобнина Е.Л.",ROW(Основной!E$2:E$999)),ROW(E20))),"")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IFERROR(INDEX(Основной!A$1:A$999,SMALL(IF(Основной!$E$2:$E$999="Зобнина Е.Л.",ROW(Основной!A$2:A$999)),ROW(A21))),"")</f>
        <v/>
      </c>
      <c r="B22" s="15" t="str">
        <f t="array" ref="B22">IFERROR(INDEX(Основной!B$1:B$999,SMALL(IF(Основной!$E$2:$E$999="Зобнина Е.Л.",ROW(Основной!B$2:B$999)),ROW(B21))),"")</f>
        <v/>
      </c>
      <c r="C22" s="14" t="str">
        <f t="array" ref="C22">IFERROR(INDEX(Основной!C$1:C$999,SMALL(IF(Основной!$E$2:$E$999="Зобнина Е.Л.",ROW(Основной!C$2:C$999)),ROW(C21))),"")</f>
        <v/>
      </c>
      <c r="D22" s="16" t="str">
        <f t="array" ref="D22">IFERROR(INDEX(Основной!D$1:D$999,SMALL(IF(Основной!$E$2:$E$999="Зобнина Е.Л.",ROW(Основной!D$2:D$999)),ROW(D21))),"")</f>
        <v/>
      </c>
      <c r="E22" s="14" t="str">
        <f t="array" ref="E22">IFERROR(INDEX(Основной!E$1:E$999,SMALL(IF(Основной!$E$2:$E$999="Зобнина Е.Л.",ROW(Основной!E$2:E$999)),ROW(E21))),"")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IFERROR(INDEX(Основной!A$1:A$999,SMALL(IF(Основной!$E$2:$E$999="Зобнина Е.Л.",ROW(Основной!A$2:A$999)),ROW(A22))),"")</f>
        <v/>
      </c>
      <c r="B23" s="15" t="str">
        <f t="array" ref="B23">IFERROR(INDEX(Основной!B$1:B$999,SMALL(IF(Основной!$E$2:$E$999="Зобнина Е.Л.",ROW(Основной!B$2:B$999)),ROW(B22))),"")</f>
        <v/>
      </c>
      <c r="C23" s="14" t="str">
        <f t="array" ref="C23">IFERROR(INDEX(Основной!C$1:C$999,SMALL(IF(Основной!$E$2:$E$999="Зобнина Е.Л.",ROW(Основной!C$2:C$999)),ROW(C22))),"")</f>
        <v/>
      </c>
      <c r="D23" s="16" t="str">
        <f t="array" ref="D23">IFERROR(INDEX(Основной!D$1:D$999,SMALL(IF(Основной!$E$2:$E$999="Зобнина Е.Л.",ROW(Основной!D$2:D$999)),ROW(D22))),"")</f>
        <v/>
      </c>
      <c r="E23" s="14" t="str">
        <f t="array" ref="E23">IFERROR(INDEX(Основной!E$1:E$999,SMALL(IF(Основной!$E$2:$E$999="Зобнина Е.Л.",ROW(Основной!E$2:E$999)),ROW(E22))),"")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IFERROR(INDEX(Основной!A$1:A$999,SMALL(IF(Основной!$E$2:$E$999="Зобнина Е.Л.",ROW(Основной!A$2:A$999)),ROW(A23))),"")</f>
        <v/>
      </c>
      <c r="B24" s="15" t="str">
        <f t="array" ref="B24">IFERROR(INDEX(Основной!B$1:B$999,SMALL(IF(Основной!$E$2:$E$999="Зобнина Е.Л.",ROW(Основной!B$2:B$999)),ROW(B23))),"")</f>
        <v/>
      </c>
      <c r="C24" s="14" t="str">
        <f t="array" ref="C24">IFERROR(INDEX(Основной!C$1:C$999,SMALL(IF(Основной!$E$2:$E$999="Зобнина Е.Л.",ROW(Основной!C$2:C$999)),ROW(C23))),"")</f>
        <v/>
      </c>
      <c r="D24" s="16" t="str">
        <f t="array" ref="D24">IFERROR(INDEX(Основной!D$1:D$999,SMALL(IF(Основной!$E$2:$E$999="Зобнина Е.Л.",ROW(Основной!D$2:D$999)),ROW(D23))),"")</f>
        <v/>
      </c>
      <c r="E24" s="14" t="str">
        <f t="array" ref="E24">IFERROR(INDEX(Основной!E$1:E$999,SMALL(IF(Основной!$E$2:$E$999="Зобнина Е.Л.",ROW(Основной!E$2:E$999)),ROW(E23))),"")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IFERROR(INDEX(Основной!A$1:A$999,SMALL(IF(Основной!$E$2:$E$999="Зобнина Е.Л.",ROW(Основной!A$2:A$999)),ROW(A24))),"")</f>
        <v/>
      </c>
      <c r="B25" s="15" t="str">
        <f t="array" ref="B25">IFERROR(INDEX(Основной!B$1:B$999,SMALL(IF(Основной!$E$2:$E$999="Зобнина Е.Л.",ROW(Основной!B$2:B$999)),ROW(B24))),"")</f>
        <v/>
      </c>
      <c r="C25" s="14" t="str">
        <f t="array" ref="C25">IFERROR(INDEX(Основной!C$1:C$999,SMALL(IF(Основной!$E$2:$E$999="Зобнина Е.Л.",ROW(Основной!C$2:C$999)),ROW(C24))),"")</f>
        <v/>
      </c>
      <c r="D25" s="16" t="str">
        <f t="array" ref="D25">IFERROR(INDEX(Основной!D$1:D$999,SMALL(IF(Основной!$E$2:$E$999="Зобнина Е.Л.",ROW(Основной!D$2:D$999)),ROW(D24))),"")</f>
        <v/>
      </c>
      <c r="E25" s="14" t="str">
        <f t="array" ref="E25">IFERROR(INDEX(Основной!E$1:E$999,SMALL(IF(Основной!$E$2:$E$999="Зобнина Е.Л.",ROW(Основной!E$2:E$999)),ROW(E24))),"")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IFERROR(INDEX(Основной!A$1:A$999,SMALL(IF(Основной!$E$2:$E$999="Зобнина Е.Л.",ROW(Основной!A$2:A$999)),ROW(A25))),"")</f>
        <v/>
      </c>
      <c r="B26" s="15" t="str">
        <f t="array" ref="B26">IFERROR(INDEX(Основной!B$1:B$999,SMALL(IF(Основной!$E$2:$E$999="Зобнина Е.Л.",ROW(Основной!B$2:B$999)),ROW(B25))),"")</f>
        <v/>
      </c>
      <c r="C26" s="14" t="str">
        <f t="array" ref="C26">IFERROR(INDEX(Основной!C$1:C$999,SMALL(IF(Основной!$E$2:$E$999="Зобнина Е.Л.",ROW(Основной!C$2:C$999)),ROW(C25))),"")</f>
        <v/>
      </c>
      <c r="D26" s="16" t="str">
        <f t="array" ref="D26">IFERROR(INDEX(Основной!D$1:D$999,SMALL(IF(Основной!$E$2:$E$999="Зобнина Е.Л.",ROW(Основной!D$2:D$999)),ROW(D25))),"")</f>
        <v/>
      </c>
      <c r="E26" s="14" t="str">
        <f t="array" ref="E26">IFERROR(INDEX(Основной!E$1:E$999,SMALL(IF(Основной!$E$2:$E$999="Зобнина Е.Л.",ROW(Основной!E$2:E$999)),ROW(E25))),"")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IFERROR(INDEX(Основной!A$1:A$999,SMALL(IF(Основной!$E$2:$E$999="Зобнина Е.Л.",ROW(Основной!A$2:A$999)),ROW(A26))),"")</f>
        <v/>
      </c>
      <c r="B27" s="15" t="str">
        <f t="array" ref="B27">IFERROR(INDEX(Основной!B$1:B$999,SMALL(IF(Основной!$E$2:$E$999="Зобнина Е.Л.",ROW(Основной!B$2:B$999)),ROW(B26))),"")</f>
        <v/>
      </c>
      <c r="C27" s="14" t="str">
        <f t="array" ref="C27">IFERROR(INDEX(Основной!C$1:C$999,SMALL(IF(Основной!$E$2:$E$999="Зобнина Е.Л.",ROW(Основной!C$2:C$999)),ROW(C26))),"")</f>
        <v/>
      </c>
      <c r="D27" s="16" t="str">
        <f t="array" ref="D27">IFERROR(INDEX(Основной!D$1:D$999,SMALL(IF(Основной!$E$2:$E$999="Зобнина Е.Л.",ROW(Основной!D$2:D$999)),ROW(D26))),"")</f>
        <v/>
      </c>
      <c r="E27" s="14" t="str">
        <f t="array" ref="E27">IFERROR(INDEX(Основной!E$1:E$999,SMALL(IF(Основной!$E$2:$E$999="Зобнина Е.Л.",ROW(Основной!E$2:E$999)),ROW(E26))),"")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IFERROR(INDEX(Основной!A$1:A$999,SMALL(IF(Основной!$E$2:$E$999="Зобнина Е.Л.",ROW(Основной!A$2:A$999)),ROW(A27))),"")</f>
        <v/>
      </c>
      <c r="B28" s="15" t="str">
        <f t="array" ref="B28">IFERROR(INDEX(Основной!B$1:B$999,SMALL(IF(Основной!$E$2:$E$999="Зобнина Е.Л.",ROW(Основной!B$2:B$999)),ROW(B27))),"")</f>
        <v/>
      </c>
      <c r="C28" s="14" t="str">
        <f t="array" ref="C28">IFERROR(INDEX(Основной!C$1:C$999,SMALL(IF(Основной!$E$2:$E$999="Зобнина Е.Л.",ROW(Основной!C$2:C$999)),ROW(C27))),"")</f>
        <v/>
      </c>
      <c r="D28" s="16" t="str">
        <f t="array" ref="D28">IFERROR(INDEX(Основной!D$1:D$999,SMALL(IF(Основной!$E$2:$E$999="Зобнина Е.Л.",ROW(Основной!D$2:D$999)),ROW(D27))),"")</f>
        <v/>
      </c>
      <c r="E28" s="14" t="str">
        <f t="array" ref="E28">IFERROR(INDEX(Основной!E$1:E$999,SMALL(IF(Основной!$E$2:$E$999="Зобнина Е.Л.",ROW(Основной!E$2:E$999)),ROW(E27))),"")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IFERROR(INDEX(Основной!A$1:A$999,SMALL(IF(Основной!$E$2:$E$999="Зобнина Е.Л.",ROW(Основной!A$2:A$999)),ROW(A28))),"")</f>
        <v/>
      </c>
      <c r="B29" s="15" t="str">
        <f t="array" ref="B29">IFERROR(INDEX(Основной!B$1:B$999,SMALL(IF(Основной!$E$2:$E$999="Зобнина Е.Л.",ROW(Основной!B$2:B$999)),ROW(B28))),"")</f>
        <v/>
      </c>
      <c r="C29" s="14" t="str">
        <f t="array" ref="C29">IFERROR(INDEX(Основной!C$1:C$999,SMALL(IF(Основной!$E$2:$E$999="Зобнина Е.Л.",ROW(Основной!C$2:C$999)),ROW(C28))),"")</f>
        <v/>
      </c>
      <c r="D29" s="16" t="str">
        <f t="array" ref="D29">IFERROR(INDEX(Основной!D$1:D$999,SMALL(IF(Основной!$E$2:$E$999="Зобнина Е.Л.",ROW(Основной!D$2:D$999)),ROW(D28))),"")</f>
        <v/>
      </c>
      <c r="E29" s="14" t="str">
        <f t="array" ref="E29">IFERROR(INDEX(Основной!E$1:E$999,SMALL(IF(Основной!$E$2:$E$999="Зобнина Е.Л.",ROW(Основной!E$2:E$999)),ROW(E28))),"")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IFERROR(INDEX(Основной!A$1:A$999,SMALL(IF(Основной!$E$2:$E$999="Зобнина Е.Л.",ROW(Основной!A$2:A$999)),ROW(A29))),"")</f>
        <v/>
      </c>
      <c r="B30" s="15" t="str">
        <f t="array" ref="B30">IFERROR(INDEX(Основной!B$1:B$999,SMALL(IF(Основной!$E$2:$E$999="Зобнина Е.Л.",ROW(Основной!B$2:B$999)),ROW(B29))),"")</f>
        <v/>
      </c>
      <c r="C30" s="14" t="str">
        <f t="array" ref="C30">IFERROR(INDEX(Основной!C$1:C$999,SMALL(IF(Основной!$E$2:$E$999="Зобнина Е.Л.",ROW(Основной!C$2:C$999)),ROW(C29))),"")</f>
        <v/>
      </c>
      <c r="D30" s="16" t="str">
        <f t="array" ref="D30">IFERROR(INDEX(Основной!D$1:D$999,SMALL(IF(Основной!$E$2:$E$999="Зобнина Е.Л.",ROW(Основной!D$2:D$999)),ROW(D29))),"")</f>
        <v/>
      </c>
      <c r="E30" s="14" t="str">
        <f t="array" ref="E30">IFERROR(INDEX(Основной!E$1:E$999,SMALL(IF(Основной!$E$2:$E$999="Зобнина Е.Л.",ROW(Основной!E$2:E$999)),ROW(E29))),"")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IFERROR(INDEX(Основной!A$1:A$999,SMALL(IF(Основной!$E$2:$E$999="Зобнина Е.Л.",ROW(Основной!A$2:A$999)),ROW(A30))),"")</f>
        <v/>
      </c>
      <c r="B31" s="15" t="str">
        <f t="array" ref="B31">IFERROR(INDEX(Основной!B$1:B$999,SMALL(IF(Основной!$E$2:$E$999="Зобнина Е.Л.",ROW(Основной!B$2:B$999)),ROW(B30))),"")</f>
        <v/>
      </c>
      <c r="C31" s="14" t="str">
        <f t="array" ref="C31">IFERROR(INDEX(Основной!C$1:C$999,SMALL(IF(Основной!$E$2:$E$999="Зобнина Е.Л.",ROW(Основной!C$2:C$999)),ROW(C30))),"")</f>
        <v/>
      </c>
      <c r="D31" s="16" t="str">
        <f t="array" ref="D31">IFERROR(INDEX(Основной!D$1:D$999,SMALL(IF(Основной!$E$2:$E$999="Зобнина Е.Л.",ROW(Основной!D$2:D$999)),ROW(D30))),"")</f>
        <v/>
      </c>
      <c r="E31" s="14" t="str">
        <f t="array" ref="E31">IFERROR(INDEX(Основной!E$1:E$999,SMALL(IF(Основной!$E$2:$E$999="Зобнина Е.Л.",ROW(Основной!E$2:E$999)),ROW(E30))),"")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IFERROR(INDEX(Основной!A$1:A$999,SMALL(IF(Основной!$E$2:$E$999="Зобнина Е.Л.",ROW(Основной!A$2:A$999)),ROW(A31))),"")</f>
        <v/>
      </c>
      <c r="B32" s="15" t="str">
        <f t="array" ref="B32">IFERROR(INDEX(Основной!B$1:B$999,SMALL(IF(Основной!$E$2:$E$999="Зобнина Е.Л.",ROW(Основной!B$2:B$999)),ROW(B31))),"")</f>
        <v/>
      </c>
      <c r="C32" s="14" t="str">
        <f t="array" ref="C32">IFERROR(INDEX(Основной!C$1:C$999,SMALL(IF(Основной!$E$2:$E$999="Зобнина Е.Л.",ROW(Основной!C$2:C$999)),ROW(C31))),"")</f>
        <v/>
      </c>
      <c r="D32" s="16" t="str">
        <f t="array" ref="D32">IFERROR(INDEX(Основной!D$1:D$999,SMALL(IF(Основной!$E$2:$E$999="Зобнина Е.Л.",ROW(Основной!D$2:D$999)),ROW(D31))),"")</f>
        <v/>
      </c>
      <c r="E32" s="14" t="str">
        <f t="array" ref="E32">IFERROR(INDEX(Основной!E$1:E$999,SMALL(IF(Основной!$E$2:$E$999="Зобнина Е.Л.",ROW(Основной!E$2:E$999)),ROW(E31))),"")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IFERROR(INDEX(Основной!A$1:A$999,SMALL(IF(Основной!$E$2:$E$999="Зобнина Е.Л.",ROW(Основной!A$2:A$999)),ROW(A32))),"")</f>
        <v/>
      </c>
      <c r="B33" s="15" t="str">
        <f t="array" ref="B33">IFERROR(INDEX(Основной!B$1:B$999,SMALL(IF(Основной!$E$2:$E$999="Зобнина Е.Л.",ROW(Основной!B$2:B$999)),ROW(B32))),"")</f>
        <v/>
      </c>
      <c r="C33" s="14" t="str">
        <f t="array" ref="C33">IFERROR(INDEX(Основной!C$1:C$999,SMALL(IF(Основной!$E$2:$E$999="Зобнина Е.Л.",ROW(Основной!C$2:C$999)),ROW(C32))),"")</f>
        <v/>
      </c>
      <c r="D33" s="16" t="str">
        <f t="array" ref="D33">IFERROR(INDEX(Основной!D$1:D$999,SMALL(IF(Основной!$E$2:$E$999="Зобнина Е.Л.",ROW(Основной!D$2:D$999)),ROW(D32))),"")</f>
        <v/>
      </c>
      <c r="E33" s="14" t="str">
        <f t="array" ref="E33">IFERROR(INDEX(Основной!E$1:E$999,SMALL(IF(Основной!$E$2:$E$999="Зобнина Е.Л.",ROW(Основной!E$2:E$999)),ROW(E32))),"")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IFERROR(INDEX(Основной!A$1:A$999,SMALL(IF(Основной!$E$2:$E$999="Зобнина Е.Л.",ROW(Основной!A$2:A$999)),ROW(A33))),"")</f>
        <v/>
      </c>
      <c r="B34" s="15" t="str">
        <f t="array" ref="B34">IFERROR(INDEX(Основной!B$1:B$999,SMALL(IF(Основной!$E$2:$E$999="Зобнина Е.Л.",ROW(Основной!B$2:B$999)),ROW(B33))),"")</f>
        <v/>
      </c>
      <c r="C34" s="14" t="str">
        <f t="array" ref="C34">IFERROR(INDEX(Основной!C$1:C$999,SMALL(IF(Основной!$E$2:$E$999="Зобнина Е.Л.",ROW(Основной!C$2:C$999)),ROW(C33))),"")</f>
        <v/>
      </c>
      <c r="D34" s="16" t="str">
        <f t="array" ref="D34">IFERROR(INDEX(Основной!D$1:D$999,SMALL(IF(Основной!$E$2:$E$999="Зобнина Е.Л.",ROW(Основной!D$2:D$999)),ROW(D33))),"")</f>
        <v/>
      </c>
      <c r="E34" s="14" t="str">
        <f t="array" ref="E34">IFERROR(INDEX(Основной!E$1:E$999,SMALL(IF(Основной!$E$2:$E$999="Зобнина Е.Л.",ROW(Основной!E$2:E$999)),ROW(E33))),"")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IFERROR(INDEX(Основной!A$1:A$999,SMALL(IF(Основной!$E$2:$E$999="Зобнина Е.Л.",ROW(Основной!A$2:A$999)),ROW(A34))),"")</f>
        <v/>
      </c>
      <c r="B35" s="15" t="str">
        <f t="array" ref="B35">IFERROR(INDEX(Основной!B$1:B$999,SMALL(IF(Основной!$E$2:$E$999="Зобнина Е.Л.",ROW(Основной!B$2:B$999)),ROW(B34))),"")</f>
        <v/>
      </c>
      <c r="C35" s="14" t="str">
        <f t="array" ref="C35">IFERROR(INDEX(Основной!C$1:C$999,SMALL(IF(Основной!$E$2:$E$999="Зобнина Е.Л.",ROW(Основной!C$2:C$999)),ROW(C34))),"")</f>
        <v/>
      </c>
      <c r="D35" s="16" t="str">
        <f t="array" ref="D35">IFERROR(INDEX(Основной!D$1:D$999,SMALL(IF(Основной!$E$2:$E$999="Зобнина Е.Л.",ROW(Основной!D$2:D$999)),ROW(D34))),"")</f>
        <v/>
      </c>
      <c r="E35" s="14" t="str">
        <f t="array" ref="E35">IFERROR(INDEX(Основной!E$1:E$999,SMALL(IF(Основной!$E$2:$E$999="Зобнина Е.Л.",ROW(Основной!E$2:E$999)),ROW(E34))),"")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IFERROR(INDEX(Основной!A$1:A$999,SMALL(IF(Основной!$E$2:$E$999="Зобнина Е.Л.",ROW(Основной!A$2:A$999)),ROW(A35))),"")</f>
        <v/>
      </c>
      <c r="B36" s="15" t="str">
        <f t="array" ref="B36">IFERROR(INDEX(Основной!B$1:B$999,SMALL(IF(Основной!$E$2:$E$999="Зобнина Е.Л.",ROW(Основной!B$2:B$999)),ROW(B35))),"")</f>
        <v/>
      </c>
      <c r="C36" s="14" t="str">
        <f t="array" ref="C36">IFERROR(INDEX(Основной!C$1:C$999,SMALL(IF(Основной!$E$2:$E$999="Зобнина Е.Л.",ROW(Основной!C$2:C$999)),ROW(C35))),"")</f>
        <v/>
      </c>
      <c r="D36" s="16" t="str">
        <f t="array" ref="D36">IFERROR(INDEX(Основной!D$1:D$999,SMALL(IF(Основной!$E$2:$E$999="Зобнина Е.Л.",ROW(Основной!D$2:D$999)),ROW(D35))),"")</f>
        <v/>
      </c>
      <c r="E36" s="14" t="str">
        <f t="array" ref="E36">IFERROR(INDEX(Основной!E$1:E$999,SMALL(IF(Основной!$E$2:$E$999="Зобнина Е.Л.",ROW(Основной!E$2:E$999)),ROW(E35))),"")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IFERROR(INDEX(Основной!A$1:A$999,SMALL(IF(Основной!$E$2:$E$999="Зобнина Е.Л.",ROW(Основной!A$2:A$999)),ROW(A36))),"")</f>
        <v/>
      </c>
      <c r="B37" s="15" t="str">
        <f t="array" ref="B37">IFERROR(INDEX(Основной!B$1:B$999,SMALL(IF(Основной!$E$2:$E$999="Зобнина Е.Л.",ROW(Основной!B$2:B$999)),ROW(B36))),"")</f>
        <v/>
      </c>
      <c r="C37" s="14" t="str">
        <f t="array" ref="C37">IFERROR(INDEX(Основной!C$1:C$999,SMALL(IF(Основной!$E$2:$E$999="Зобнина Е.Л.",ROW(Основной!C$2:C$999)),ROW(C36))),"")</f>
        <v/>
      </c>
      <c r="D37" s="16" t="str">
        <f t="array" ref="D37">IFERROR(INDEX(Основной!D$1:D$999,SMALL(IF(Основной!$E$2:$E$999="Зобнина Е.Л.",ROW(Основной!D$2:D$999)),ROW(D36))),"")</f>
        <v/>
      </c>
      <c r="E37" s="14" t="str">
        <f t="array" ref="E37">IFERROR(INDEX(Основной!E$1:E$999,SMALL(IF(Основной!$E$2:$E$999="Зобнина Е.Л.",ROW(Основной!E$2:E$999)),ROW(E36))),"")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IFERROR(INDEX(Основной!A$1:A$999,SMALL(IF(Основной!$E$2:$E$999="Зобнина Е.Л.",ROW(Основной!A$2:A$999)),ROW(A37))),"")</f>
        <v/>
      </c>
      <c r="B38" s="15" t="str">
        <f t="array" ref="B38">IFERROR(INDEX(Основной!B$1:B$999,SMALL(IF(Основной!$E$2:$E$999="Зобнина Е.Л.",ROW(Основной!B$2:B$999)),ROW(B37))),"")</f>
        <v/>
      </c>
      <c r="C38" s="14" t="str">
        <f t="array" ref="C38">IFERROR(INDEX(Основной!C$1:C$999,SMALL(IF(Основной!$E$2:$E$999="Зобнина Е.Л.",ROW(Основной!C$2:C$999)),ROW(C37))),"")</f>
        <v/>
      </c>
      <c r="D38" s="16" t="str">
        <f t="array" ref="D38">IFERROR(INDEX(Основной!D$1:D$999,SMALL(IF(Основной!$E$2:$E$999="Зобнина Е.Л.",ROW(Основной!D$2:D$999)),ROW(D37))),"")</f>
        <v/>
      </c>
      <c r="E38" s="14" t="str">
        <f t="array" ref="E38">IFERROR(INDEX(Основной!E$1:E$999,SMALL(IF(Основной!$E$2:$E$999="Зобнина Е.Л.",ROW(Основной!E$2:E$999)),ROW(E37))),"")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IFERROR(INDEX(Основной!A$1:A$999,SMALL(IF(Основной!$E$2:$E$999="Зобнина Е.Л.",ROW(Основной!A$2:A$999)),ROW(A38))),"")</f>
        <v/>
      </c>
      <c r="B39" s="15" t="str">
        <f t="array" ref="B39">IFERROR(INDEX(Основной!B$1:B$999,SMALL(IF(Основной!$E$2:$E$999="Зобнина Е.Л.",ROW(Основной!B$2:B$999)),ROW(B38))),"")</f>
        <v/>
      </c>
      <c r="C39" s="14" t="str">
        <f t="array" ref="C39">IFERROR(INDEX(Основной!C$1:C$999,SMALL(IF(Основной!$E$2:$E$999="Зобнина Е.Л.",ROW(Основной!C$2:C$999)),ROW(C38))),"")</f>
        <v/>
      </c>
      <c r="D39" s="16" t="str">
        <f t="array" ref="D39">IFERROR(INDEX(Основной!D$1:D$999,SMALL(IF(Основной!$E$2:$E$999="Зобнина Е.Л.",ROW(Основной!D$2:D$999)),ROW(D38))),"")</f>
        <v/>
      </c>
      <c r="E39" s="14" t="str">
        <f t="array" ref="E39">IFERROR(INDEX(Основной!E$1:E$999,SMALL(IF(Основной!$E$2:$E$999="Зобнина Е.Л.",ROW(Основной!E$2:E$999)),ROW(E38))),"")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IFERROR(INDEX(Основной!A$1:A$999,SMALL(IF(Основной!$E$2:$E$999="Зобнина Е.Л.",ROW(Основной!A$2:A$999)),ROW(A39))),"")</f>
        <v/>
      </c>
      <c r="B40" s="15" t="str">
        <f t="array" ref="B40">IFERROR(INDEX(Основной!B$1:B$999,SMALL(IF(Основной!$E$2:$E$999="Зобнина Е.Л.",ROW(Основной!B$2:B$999)),ROW(B39))),"")</f>
        <v/>
      </c>
      <c r="C40" s="14" t="str">
        <f t="array" ref="C40">IFERROR(INDEX(Основной!C$1:C$999,SMALL(IF(Основной!$E$2:$E$999="Зобнина Е.Л.",ROW(Основной!C$2:C$999)),ROW(C39))),"")</f>
        <v/>
      </c>
      <c r="D40" s="16" t="str">
        <f t="array" ref="D40">IFERROR(INDEX(Основной!D$1:D$999,SMALL(IF(Основной!$E$2:$E$999="Зобнина Е.Л.",ROW(Основной!D$2:D$999)),ROW(D39))),"")</f>
        <v/>
      </c>
      <c r="E40" s="14" t="str">
        <f t="array" ref="E40">IFERROR(INDEX(Основной!E$1:E$999,SMALL(IF(Основной!$E$2:$E$999="Зобнина Е.Л.",ROW(Основной!E$2:E$999)),ROW(E39))),"")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IFERROR(INDEX(Основной!A$1:A$999,SMALL(IF(Основной!$E$2:$E$999="Зобнина Е.Л.",ROW(Основной!A$2:A$999)),ROW(A40))),"")</f>
        <v/>
      </c>
      <c r="B41" s="15" t="str">
        <f t="array" ref="B41">IFERROR(INDEX(Основной!B$1:B$999,SMALL(IF(Основной!$E$2:$E$999="Зобнина Е.Л.",ROW(Основной!B$2:B$999)),ROW(B40))),"")</f>
        <v/>
      </c>
      <c r="C41" s="14" t="str">
        <f t="array" ref="C41">IFERROR(INDEX(Основной!C$1:C$999,SMALL(IF(Основной!$E$2:$E$999="Зобнина Е.Л.",ROW(Основной!C$2:C$999)),ROW(C40))),"")</f>
        <v/>
      </c>
      <c r="D41" s="16" t="str">
        <f t="array" ref="D41">IFERROR(INDEX(Основной!D$1:D$999,SMALL(IF(Основной!$E$2:$E$999="Зобнина Е.Л.",ROW(Основной!D$2:D$999)),ROW(D40))),"")</f>
        <v/>
      </c>
      <c r="E41" s="14" t="str">
        <f t="array" ref="E41">IFERROR(INDEX(Основной!E$1:E$999,SMALL(IF(Основной!$E$2:$E$999="Зобнина Е.Л.",ROW(Основной!E$2:E$999)),ROW(E40))),"")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IFERROR(INDEX(Основной!A$1:A$999,SMALL(IF(Основной!$E$2:$E$999="Зобнина Е.Л.",ROW(Основной!A$2:A$999)),ROW(A41))),"")</f>
        <v/>
      </c>
      <c r="B42" s="15" t="str">
        <f t="array" ref="B42">IFERROR(INDEX(Основной!B$1:B$999,SMALL(IF(Основной!$E$2:$E$999="Зобнина Е.Л.",ROW(Основной!B$2:B$999)),ROW(B41))),"")</f>
        <v/>
      </c>
      <c r="C42" s="14" t="str">
        <f t="array" ref="C42">IFERROR(INDEX(Основной!C$1:C$999,SMALL(IF(Основной!$E$2:$E$999="Зобнина Е.Л.",ROW(Основной!C$2:C$999)),ROW(C41))),"")</f>
        <v/>
      </c>
      <c r="D42" s="16" t="str">
        <f t="array" ref="D42">IFERROR(INDEX(Основной!D$1:D$999,SMALL(IF(Основной!$E$2:$E$999="Зобнина Е.Л.",ROW(Основной!D$2:D$999)),ROW(D41))),"")</f>
        <v/>
      </c>
      <c r="E42" s="14" t="str">
        <f t="array" ref="E42">IFERROR(INDEX(Основной!E$1:E$999,SMALL(IF(Основной!$E$2:$E$999="Зобнина Е.Л.",ROW(Основной!E$2:E$999)),ROW(E41))),"")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IFERROR(INDEX(Основной!A$1:A$999,SMALL(IF(Основной!$E$2:$E$999="Зобнина Е.Л.",ROW(Основной!A$2:A$999)),ROW(A42))),"")</f>
        <v/>
      </c>
      <c r="B43" s="15" t="str">
        <f t="array" ref="B43">IFERROR(INDEX(Основной!B$1:B$999,SMALL(IF(Основной!$E$2:$E$999="Зобнина Е.Л.",ROW(Основной!B$2:B$999)),ROW(B42))),"")</f>
        <v/>
      </c>
      <c r="C43" s="14" t="str">
        <f t="array" ref="C43">IFERROR(INDEX(Основной!C$1:C$999,SMALL(IF(Основной!$E$2:$E$999="Зобнина Е.Л.",ROW(Основной!C$2:C$999)),ROW(C42))),"")</f>
        <v/>
      </c>
      <c r="D43" s="16" t="str">
        <f t="array" ref="D43">IFERROR(INDEX(Основной!D$1:D$999,SMALL(IF(Основной!$E$2:$E$999="Зобнина Е.Л.",ROW(Основной!D$2:D$999)),ROW(D42))),"")</f>
        <v/>
      </c>
      <c r="E43" s="14" t="str">
        <f t="array" ref="E43">IFERROR(INDEX(Основной!E$1:E$999,SMALL(IF(Основной!$E$2:$E$999="Зобнина Е.Л.",ROW(Основной!E$2:E$999)),ROW(E42))),"")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IFERROR(INDEX(Основной!A$1:A$999,SMALL(IF(Основной!$E$2:$E$999="Зобнина Е.Л.",ROW(Основной!A$2:A$999)),ROW(A43))),"")</f>
        <v/>
      </c>
      <c r="B44" s="15" t="str">
        <f t="array" ref="B44">IFERROR(INDEX(Основной!B$1:B$999,SMALL(IF(Основной!$E$2:$E$999="Зобнина Е.Л.",ROW(Основной!B$2:B$999)),ROW(B43))),"")</f>
        <v/>
      </c>
      <c r="C44" s="14" t="str">
        <f t="array" ref="C44">IFERROR(INDEX(Основной!C$1:C$999,SMALL(IF(Основной!$E$2:$E$999="Зобнина Е.Л.",ROW(Основной!C$2:C$999)),ROW(C43))),"")</f>
        <v/>
      </c>
      <c r="D44" s="16" t="str">
        <f t="array" ref="D44">IFERROR(INDEX(Основной!D$1:D$999,SMALL(IF(Основной!$E$2:$E$999="Зобнина Е.Л.",ROW(Основной!D$2:D$999)),ROW(D43))),"")</f>
        <v/>
      </c>
      <c r="E44" s="14" t="str">
        <f t="array" ref="E44">IFERROR(INDEX(Основной!E$1:E$999,SMALL(IF(Основной!$E$2:$E$999="Зобнина Е.Л.",ROW(Основной!E$2:E$999)),ROW(E43))),"")</f>
        <v/>
      </c>
      <c r="F44" s="7"/>
      <c r="G44" s="8"/>
    </row>
    <row r="45" spans="1:7" x14ac:dyDescent="0.25">
      <c r="B45" s="18"/>
    </row>
  </sheetData>
  <autoFilter ref="A1:G44">
    <sortState ref="A2:G44">
      <sortCondition descending="1" ref="F1:F44"/>
    </sortState>
  </autoFilter>
  <conditionalFormatting sqref="A2:G300">
    <cfRule type="expression" dxfId="5" priority="1">
      <formula>$F2="Выполнено"</formula>
    </cfRule>
    <cfRule type="expression" dxfId="4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>
        <f t="array" ref="A2">IFERROR(INDEX(Основной!A$1:A$999,SMALL(IF(Основной!$E$2:$E$999="Мещанинов И.А.",ROW(Основной!A$2:A$999)),ROW(A1))),"")</f>
        <v>45597</v>
      </c>
      <c r="B2" s="15" t="str">
        <f t="array" ref="B2">IFERROR(INDEX(Основной!B$1:B$999,SMALL(IF(Основной!$E$2:$E$999="Мещанинов И.А.",ROW(Основной!B$2:B$999)),ROW(B1))),"")</f>
        <v>АДМ. Зд. Покрытие</v>
      </c>
      <c r="C2" s="14" t="str">
        <f t="array" ref="C2">IFERROR(INDEX(Основной!C$1:C$999,SMALL(IF(Основной!$E$2:$E$999="Мещанинов И.А.",ROW(Основной!C$2:C$999)),ROW(C1))),"")</f>
        <v>Касимов Айрат Римович</v>
      </c>
      <c r="D2" s="16">
        <f t="array" ref="D2">IFERROR(INDEX(Основной!D$1:D$999,SMALL(IF(Основной!$E$2:$E$999="Мещанинов И.А.",ROW(Основной!D$2:D$999)),ROW(D1))),"")</f>
        <v>0</v>
      </c>
      <c r="E2" s="14" t="str">
        <f t="array" ref="E2">IFERROR(INDEX(Основной!E$1:E$999,SMALL(IF(Основной!$E$2:$E$999="Мещанинов И.А.",ROW(Основной!E$2:E$999)),ROW(E1))),"")</f>
        <v>Мещанинов И.А.</v>
      </c>
      <c r="F2" s="7" t="s">
        <v>2</v>
      </c>
      <c r="G2" s="8"/>
      <c r="J2" s="3"/>
    </row>
    <row r="3" spans="1:10" ht="45" x14ac:dyDescent="0.25">
      <c r="A3" s="14">
        <f t="array" ref="A3">IFERROR(INDEX(Основной!A$1:A$999,SMALL(IF(Основной!$E$2:$E$999="Мещанинов И.А.",ROW(Основной!A$2:A$999)),ROW(A2))),"")</f>
        <v>45596</v>
      </c>
      <c r="B3" s="15" t="str">
        <f t="array" ref="B3">IFERROR(INDEX(Основной!B$1:B$999,SMALL(IF(Основной!$E$2:$E$999="Мещанинов И.А.",ROW(Основной!B$2:B$999)),ROW(B2))),"")</f>
        <v>«Реконструкция здания головного авиационного учебно-
методического и научно- технического центра ПАО
«Яковлев»</v>
      </c>
      <c r="C3" s="14" t="str">
        <f t="array" ref="C3">IFERROR(INDEX(Основной!C$1:C$999,SMALL(IF(Основной!$E$2:$E$999="Мещанинов И.А.",ROW(Основной!C$2:C$999)),ROW(C2))),"")</f>
        <v>ТЕПЛОФИКАТОР</v>
      </c>
      <c r="D3" s="16">
        <f t="array" ref="D3">IFERROR(INDEX(Основной!D$1:D$999,SMALL(IF(Основной!$E$2:$E$999="Мещанинов И.А.",ROW(Основной!D$2:D$999)),ROW(D2))),"")</f>
        <v>0</v>
      </c>
      <c r="E3" s="14" t="str">
        <f t="array" ref="E3">IFERROR(INDEX(Основной!E$1:E$999,SMALL(IF(Основной!$E$2:$E$999="Мещанинов И.А.",ROW(Основной!E$2:E$999)),ROW(E2))),"")</f>
        <v>Мещанинов И.А.</v>
      </c>
      <c r="F3" s="7" t="s">
        <v>2</v>
      </c>
      <c r="G3" s="8"/>
    </row>
    <row r="4" spans="1:10" ht="45" x14ac:dyDescent="0.25">
      <c r="A4" s="14">
        <f t="array" ref="A4">IFERROR(INDEX(Основной!A$1:A$999,SMALL(IF(Основной!$E$2:$E$999="Мещанинов И.А.",ROW(Основной!A$2:A$999)),ROW(A3))),"")</f>
        <v>45623</v>
      </c>
      <c r="B4" s="15" t="str">
        <f t="array" ref="B4">IFERROR(INDEX(Основной!B$1:B$999,SMALL(IF(Основной!$E$2:$E$999="Мещанинов И.А.",ROW(Основной!B$2:B$999)),ROW(B3))),"")</f>
        <v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v>
      </c>
      <c r="C4" s="14" t="str">
        <f t="array" ref="C4">IFERROR(INDEX(Основной!C$1:C$999,SMALL(IF(Основной!$E$2:$E$999="Мещанинов И.А.",ROW(Основной!C$2:C$999)),ROW(C3))),"")</f>
        <v>Сенцов Дмитрий</v>
      </c>
      <c r="D4" s="16">
        <f t="array" ref="D4">IFERROR(INDEX(Основной!D$1:D$999,SMALL(IF(Основной!$E$2:$E$999="Мещанинов И.А.",ROW(Основной!D$2:D$999)),ROW(D3))),"")</f>
        <v>0</v>
      </c>
      <c r="E4" s="14" t="str">
        <f t="array" ref="E4">IFERROR(INDEX(Основной!E$1:E$999,SMALL(IF(Основной!$E$2:$E$999="Мещанинов И.А.",ROW(Основной!E$2:E$999)),ROW(E3))),"")</f>
        <v>Мещанинов И.А.</v>
      </c>
      <c r="F4" s="7" t="s">
        <v>3</v>
      </c>
      <c r="G4" s="8"/>
    </row>
    <row r="5" spans="1:10" x14ac:dyDescent="0.25">
      <c r="A5" s="14">
        <f t="array" ref="A5">IFERROR(INDEX(Основной!A$1:A$999,SMALL(IF(Основной!$E$2:$E$999="Мещанинов И.А.",ROW(Основной!A$2:A$999)),ROW(A4))),"")</f>
        <v>45607</v>
      </c>
      <c r="B5" s="15" t="str">
        <f t="array" ref="B5">IFERROR(INDEX(Основной!B$1:B$999,SMALL(IF(Основной!$E$2:$E$999="Мещанинов И.А.",ROW(Основной!B$2:B$999)),ROW(B4))),"")</f>
        <v>НЗНП  Новошахтинский</v>
      </c>
      <c r="C5" s="14" t="str">
        <f t="array" ref="C5">IFERROR(INDEX(Основной!C$1:C$999,SMALL(IF(Основной!$E$2:$E$999="Мещанинов И.А.",ROW(Основной!C$2:C$999)),ROW(C4))),"")</f>
        <v>Песков</v>
      </c>
      <c r="D5" s="16">
        <f t="array" ref="D5">IFERROR(INDEX(Основной!D$1:D$999,SMALL(IF(Основной!$E$2:$E$999="Мещанинов И.А.",ROW(Основной!D$2:D$999)),ROW(D4))),"")</f>
        <v>0</v>
      </c>
      <c r="E5" s="14" t="str">
        <f t="array" ref="E5">IFERROR(INDEX(Основной!E$1:E$999,SMALL(IF(Основной!$E$2:$E$999="Мещанинов И.А.",ROW(Основной!E$2:E$999)),ROW(E4))),"")</f>
        <v>Мещанинов И.А.</v>
      </c>
      <c r="F5" s="7" t="s">
        <v>3</v>
      </c>
      <c r="G5" s="8"/>
    </row>
    <row r="6" spans="1:10" x14ac:dyDescent="0.25">
      <c r="A6" s="14">
        <f t="array" ref="A6">IFERROR(INDEX(Основной!A$1:A$999,SMALL(IF(Основной!$E$2:$E$999="Мещанинов И.А.",ROW(Основной!A$2:A$999)),ROW(A5))),"")</f>
        <v>45602</v>
      </c>
      <c r="B6" s="15" t="str">
        <f t="array" ref="B6">IFERROR(INDEX(Основной!B$1:B$999,SMALL(IF(Основной!$E$2:$E$999="Мещанинов И.А.",ROW(Основной!B$2:B$999)),ROW(B5))),"")</f>
        <v>СИБУР. Нижнекамскнефтехим</v>
      </c>
      <c r="C6" s="14" t="str">
        <f t="array" ref="C6">IFERROR(INDEX(Основной!C$1:C$999,SMALL(IF(Основной!$E$2:$E$999="Мещанинов И.А.",ROW(Основной!C$2:C$999)),ROW(C5))),"")</f>
        <v>Лукьянов</v>
      </c>
      <c r="D6" s="16">
        <f t="array" ref="D6">IFERROR(INDEX(Основной!D$1:D$999,SMALL(IF(Основной!$E$2:$E$999="Мещанинов И.А.",ROW(Основной!D$2:D$999)),ROW(D5))),"")</f>
        <v>0</v>
      </c>
      <c r="E6" s="14" t="str">
        <f t="array" ref="E6">IFERROR(INDEX(Основной!E$1:E$999,SMALL(IF(Основной!$E$2:$E$999="Мещанинов И.А.",ROW(Основной!E$2:E$999)),ROW(E5))),"")</f>
        <v>Мещанинов И.А.</v>
      </c>
      <c r="F6" s="7"/>
      <c r="G6" s="8"/>
    </row>
    <row r="7" spans="1:10" x14ac:dyDescent="0.25">
      <c r="A7" s="14">
        <f t="array" ref="A7">IFERROR(INDEX(Основной!A$1:A$999,SMALL(IF(Основной!$E$2:$E$999="Мещанинов И.А.",ROW(Основной!A$2:A$999)),ROW(A6))),"")</f>
        <v>45602</v>
      </c>
      <c r="B7" s="15" t="str">
        <f t="array" ref="B7">IFERROR(INDEX(Основной!B$1:B$999,SMALL(IF(Основной!$E$2:$E$999="Мещанинов И.А.",ROW(Основной!B$2:B$999)),ROW(B6))),"")</f>
        <v>Эстакада Волковское</v>
      </c>
      <c r="C7" s="14" t="str">
        <f t="array" ref="C7">IFERROR(INDEX(Основной!C$1:C$999,SMALL(IF(Основной!$E$2:$E$999="Мещанинов И.А.",ROW(Основной!C$2:C$999)),ROW(C6))),"")</f>
        <v>Баринов Иван Алексеевич</v>
      </c>
      <c r="D7" s="16">
        <f t="array" ref="D7">IFERROR(INDEX(Основной!D$1:D$999,SMALL(IF(Основной!$E$2:$E$999="Мещанинов И.А.",ROW(Основной!D$2:D$999)),ROW(D6))),"")</f>
        <v>0</v>
      </c>
      <c r="E7" s="14" t="str">
        <f t="array" ref="E7">IFERROR(INDEX(Основной!E$1:E$999,SMALL(IF(Основной!$E$2:$E$999="Мещанинов И.А.",ROW(Основной!E$2:E$999)),ROW(E6))),"")</f>
        <v>Мещанинов И.А.</v>
      </c>
      <c r="F7" s="7"/>
      <c r="G7" s="8"/>
    </row>
    <row r="8" spans="1:10" ht="30" x14ac:dyDescent="0.25">
      <c r="A8" s="14">
        <f t="array" ref="A8">IFERROR(INDEX(Основной!A$1:A$999,SMALL(IF(Основной!$E$2:$E$999="Мещанинов И.А.",ROW(Основной!A$2:A$999)),ROW(A7))),"")</f>
        <v>45601</v>
      </c>
      <c r="B8" s="15" t="str">
        <f t="array" ref="B8">IFERROR(INDEX(Основной!B$1:B$999,SMALL(IF(Основной!$E$2:$E$999="Мещанинов И.А.",ROW(Основной!B$2:B$999)),ROW(B7))),"")</f>
        <v>Строительство котельной на щепе мощностью 7,0 МВт по ул.
Октябрьская г. Суоярви Республики Карелия</v>
      </c>
      <c r="C8" s="14" t="str">
        <f t="array" ref="C8">IFERROR(INDEX(Основной!C$1:C$999,SMALL(IF(Основной!$E$2:$E$999="Мещанинов И.А.",ROW(Основной!C$2:C$999)),ROW(C7))),"")</f>
        <v>Баринов Иван Алексеевич</v>
      </c>
      <c r="D8" s="16">
        <f t="array" ref="D8">IFERROR(INDEX(Основной!D$1:D$999,SMALL(IF(Основной!$E$2:$E$999="Мещанинов И.А.",ROW(Основной!D$2:D$999)),ROW(D7))),"")</f>
        <v>0</v>
      </c>
      <c r="E8" s="14" t="str">
        <f t="array" ref="E8">IFERROR(INDEX(Основной!E$1:E$999,SMALL(IF(Основной!$E$2:$E$999="Мещанинов И.А.",ROW(Основной!E$2:E$999)),ROW(E7))),"")</f>
        <v>Мещанинов И.А.</v>
      </c>
      <c r="F8" s="7"/>
      <c r="G8" s="8"/>
    </row>
    <row r="9" spans="1:10" x14ac:dyDescent="0.25">
      <c r="A9" s="14">
        <f t="array" ref="A9">IFERROR(INDEX(Основной!A$1:A$999,SMALL(IF(Основной!$E$2:$E$999="Мещанинов И.А.",ROW(Основной!A$2:A$999)),ROW(A8))),"")</f>
        <v>45603</v>
      </c>
      <c r="B9" s="15" t="str">
        <f t="array" ref="B9">IFERROR(INDEX(Основной!B$1:B$999,SMALL(IF(Основной!$E$2:$E$999="Мещанинов И.А.",ROW(Основной!B$2:B$999)),ROW(B8))),"")</f>
        <v>Запрос на расчет ОГЗ по проекту Чона</v>
      </c>
      <c r="C9" s="14" t="str">
        <f t="array" ref="C9">IFERROR(INDEX(Основной!C$1:C$999,SMALL(IF(Основной!$E$2:$E$999="Мещанинов И.А.",ROW(Основной!C$2:C$999)),ROW(C8))),"")</f>
        <v>Антикор Протектив</v>
      </c>
      <c r="D9" s="16">
        <f t="array" ref="D9">IFERROR(INDEX(Основной!D$1:D$999,SMALL(IF(Основной!$E$2:$E$999="Мещанинов И.А.",ROW(Основной!D$2:D$999)),ROW(D8))),"")</f>
        <v>0</v>
      </c>
      <c r="E9" s="14" t="str">
        <f t="array" ref="E9">IFERROR(INDEX(Основной!E$1:E$999,SMALL(IF(Основной!$E$2:$E$999="Мещанинов И.А.",ROW(Основной!E$2:E$999)),ROW(E8))),"")</f>
        <v>Мещанинов И.А.</v>
      </c>
      <c r="F9" s="7"/>
      <c r="G9" s="8"/>
    </row>
    <row r="10" spans="1:10" x14ac:dyDescent="0.25">
      <c r="A10" s="14">
        <f t="array" ref="A10">IFERROR(INDEX(Основной!A$1:A$999,SMALL(IF(Основной!$E$2:$E$999="Мещанинов И.А.",ROW(Основной!A$2:A$999)),ROW(A9))),"")</f>
        <v>45601</v>
      </c>
      <c r="B10" s="15" t="str">
        <f t="array" ref="B10">IFERROR(INDEX(Основной!B$1:B$999,SMALL(IF(Основной!$E$2:$E$999="Мещанинов И.А.",ROW(Основной!B$2:B$999)),ROW(B9))),"")</f>
        <v>Нижнекамскнефтехим (камключ)</v>
      </c>
      <c r="C10" s="14" t="str">
        <f t="array" ref="C10">IFERROR(INDEX(Основной!C$1:C$999,SMALL(IF(Основной!$E$2:$E$999="Мещанинов И.А.",ROW(Основной!C$2:C$999)),ROW(C9))),"")</f>
        <v>Рустам</v>
      </c>
      <c r="D10" s="16">
        <f t="array" ref="D10">IFERROR(INDEX(Основной!D$1:D$999,SMALL(IF(Основной!$E$2:$E$999="Мещанинов И.А.",ROW(Основной!D$2:D$999)),ROW(D9))),"")</f>
        <v>0</v>
      </c>
      <c r="E10" s="14" t="str">
        <f t="array" ref="E10">IFERROR(INDEX(Основной!E$1:E$999,SMALL(IF(Основной!$E$2:$E$999="Мещанинов И.А.",ROW(Основной!E$2:E$999)),ROW(E9))),"")</f>
        <v>Мещанинов И.А.</v>
      </c>
      <c r="F10" s="7"/>
      <c r="G10" s="8"/>
    </row>
    <row r="11" spans="1:10" ht="30" x14ac:dyDescent="0.25">
      <c r="A11" s="14">
        <f t="array" ref="A11">IFERROR(INDEX(Основной!A$1:A$999,SMALL(IF(Основной!$E$2:$E$999="Мещанинов И.А.",ROW(Основной!A$2:A$999)),ROW(A10))),"")</f>
        <v>0</v>
      </c>
      <c r="B11" s="15" t="str">
        <f t="array" ref="B11">IFERROR(INDEX(Основной!B$1:B$999,SMALL(IF(Основной!$E$2:$E$999="Мещанинов И.А.",ROW(Основной!B$2:B$999)),ROW(B10))),"")</f>
        <v>Тамбовский пороховой завод - расчет</v>
      </c>
      <c r="C11" s="14" t="str">
        <f t="array" ref="C11">IFERROR(INDEX(Основной!C$1:C$999,SMALL(IF(Основной!$E$2:$E$999="Мещанинов И.А.",ROW(Основной!C$2:C$999)),ROW(C10))),"")</f>
        <v>Шевцов Дмитрий Сергеевич</v>
      </c>
      <c r="D11" s="16">
        <f t="array" ref="D11">IFERROR(INDEX(Основной!D$1:D$999,SMALL(IF(Основной!$E$2:$E$999="Мещанинов И.А.",ROW(Основной!D$2:D$999)),ROW(D10))),"")</f>
        <v>0</v>
      </c>
      <c r="E11" s="14" t="str">
        <f t="array" ref="E11">IFERROR(INDEX(Основной!E$1:E$999,SMALL(IF(Основной!$E$2:$E$999="Мещанинов И.А.",ROW(Основной!E$2:E$999)),ROW(E10))),"")</f>
        <v>Мещанинов И.А.</v>
      </c>
      <c r="F11" s="7"/>
      <c r="G11" s="8"/>
    </row>
    <row r="12" spans="1:10" ht="30" x14ac:dyDescent="0.25">
      <c r="A12" s="14">
        <f t="array" ref="A12">IFERROR(INDEX(Основной!A$1:A$999,SMALL(IF(Основной!$E$2:$E$999="Мещанинов И.А.",ROW(Основной!A$2:A$999)),ROW(A11))),"")</f>
        <v>0</v>
      </c>
      <c r="B12" s="15" t="str">
        <f t="array" ref="B12">IFERROR(INDEX(Основной!B$1:B$999,SMALL(IF(Основной!$E$2:$E$999="Мещанинов И.А.",ROW(Основной!B$2:B$999)),ROW(B11))),"")</f>
        <v>Усть-Луга 2 РП</v>
      </c>
      <c r="C12" s="14" t="str">
        <f t="array" ref="C12">IFERROR(INDEX(Основной!C$1:C$999,SMALL(IF(Основной!$E$2:$E$999="Мещанинов И.А.",ROW(Основной!C$2:C$999)),ROW(C11))),"")</f>
        <v>Сергеенков Валерий Александрович</v>
      </c>
      <c r="D12" s="16">
        <f t="array" ref="D12">IFERROR(INDEX(Основной!D$1:D$999,SMALL(IF(Основной!$E$2:$E$999="Мещанинов И.А.",ROW(Основной!D$2:D$999)),ROW(D11))),"")</f>
        <v>0</v>
      </c>
      <c r="E12" s="14" t="str">
        <f t="array" ref="E12">IFERROR(INDEX(Основной!E$1:E$999,SMALL(IF(Основной!$E$2:$E$999="Мещанинов И.А.",ROW(Основной!E$2:E$999)),ROW(E11))),"")</f>
        <v>Мещанинов И.А.</v>
      </c>
      <c r="F12" s="7"/>
      <c r="G12" s="8"/>
    </row>
    <row r="13" spans="1:10" ht="30" x14ac:dyDescent="0.25">
      <c r="A13" s="14">
        <f t="array" ref="A13">IFERROR(INDEX(Основной!A$1:A$999,SMALL(IF(Основной!$E$2:$E$999="Мещанинов И.А.",ROW(Основной!A$2:A$999)),ROW(A12))),"")</f>
        <v>45614</v>
      </c>
      <c r="B13" s="15" t="str">
        <f t="array" ref="B13">IFERROR(INDEX(Основной!B$1:B$999,SMALL(IF(Основной!$E$2:$E$999="Мещанинов И.А.",ROW(Основной!B$2:B$999)),ROW(B12))),"")</f>
        <v>FW: Запрос на расчет ОГЗ по проекту Чона</v>
      </c>
      <c r="C13" s="14" t="str">
        <f t="array" ref="C13">IFERROR(INDEX(Основной!C$1:C$999,SMALL(IF(Основной!$E$2:$E$999="Мещанинов И.А.",ROW(Основной!C$2:C$999)),ROW(C12))),"")</f>
        <v>Антикорпротектив/
Коровин</v>
      </c>
      <c r="D13" s="16">
        <f t="array" ref="D13">IFERROR(INDEX(Основной!D$1:D$999,SMALL(IF(Основной!$E$2:$E$999="Мещанинов И.А.",ROW(Основной!D$2:D$999)),ROW(D12))),"")</f>
        <v>0</v>
      </c>
      <c r="E13" s="14" t="str">
        <f t="array" ref="E13">IFERROR(INDEX(Основной!E$1:E$999,SMALL(IF(Основной!$E$2:$E$999="Мещанинов И.А.",ROW(Основной!E$2:E$999)),ROW(E12))),"")</f>
        <v>Мещанинов И.А.</v>
      </c>
      <c r="F13" s="7"/>
      <c r="G13" s="8"/>
    </row>
    <row r="14" spans="1:10" x14ac:dyDescent="0.25">
      <c r="A14" s="14">
        <f t="array" ref="A14">IFERROR(INDEX(Основной!A$1:A$999,SMALL(IF(Основной!$E$2:$E$999="Мещанинов И.А.",ROW(Основной!A$2:A$999)),ROW(A13))),"")</f>
        <v>45615</v>
      </c>
      <c r="B14" s="15" t="str">
        <f t="array" ref="B14">IFERROR(INDEX(Основной!B$1:B$999,SMALL(IF(Основной!$E$2:$E$999="Мещанинов И.А.",ROW(Основной!B$2:B$999)),ROW(B13))),"")</f>
        <v xml:space="preserve">«НПО «Стрела» проект пл2 </v>
      </c>
      <c r="C14" s="14" t="str">
        <f t="array" ref="C14">IFERROR(INDEX(Основной!C$1:C$999,SMALL(IF(Основной!$E$2:$E$999="Мещанинов И.А.",ROW(Основной!C$2:C$999)),ROW(C13))),"")</f>
        <v>Сажин Александр</v>
      </c>
      <c r="D14" s="16">
        <f t="array" ref="D14">IFERROR(INDEX(Основной!D$1:D$999,SMALL(IF(Основной!$E$2:$E$999="Мещанинов И.А.",ROW(Основной!D$2:D$999)),ROW(D13))),"")</f>
        <v>0</v>
      </c>
      <c r="E14" s="14" t="str">
        <f t="array" ref="E14">IFERROR(INDEX(Основной!E$1:E$999,SMALL(IF(Основной!$E$2:$E$999="Мещанинов И.А.",ROW(Основной!E$2:E$999)),ROW(E13))),"")</f>
        <v>Мещанинов И.А.</v>
      </c>
      <c r="F14" s="7"/>
      <c r="G14" s="8"/>
    </row>
    <row r="15" spans="1:10" ht="30" x14ac:dyDescent="0.25">
      <c r="A15" s="14">
        <f t="array" ref="A15">IFERROR(INDEX(Основной!A$1:A$999,SMALL(IF(Основной!$E$2:$E$999="Мещанинов И.А.",ROW(Основной!A$2:A$999)),ROW(A14))),"")</f>
        <v>45644</v>
      </c>
      <c r="B15" s="15" t="str">
        <f t="array" ref="B15">IFERROR(INDEX(Основной!B$1:B$999,SMALL(IF(Основной!$E$2:$E$999="Мещанинов И.А.",ROW(Основной!B$2:B$999)),ROW(B14))),"")</f>
        <v>Еврохим-Усть-Луга. КГ№4,1 замечания к РП</v>
      </c>
      <c r="C15" s="14" t="str">
        <f t="array" ref="C15">IFERROR(INDEX(Основной!C$1:C$999,SMALL(IF(Основной!$E$2:$E$999="Мещанинов И.А.",ROW(Основной!C$2:C$999)),ROW(C14))),"")</f>
        <v>Сергеенков Валерий Александрович</v>
      </c>
      <c r="D15" s="16">
        <f t="array" ref="D15">IFERROR(INDEX(Основной!D$1:D$999,SMALL(IF(Основной!$E$2:$E$999="Мещанинов И.А.",ROW(Основной!D$2:D$999)),ROW(D14))),"")</f>
        <v>0</v>
      </c>
      <c r="E15" s="14" t="str">
        <f t="array" ref="E15">IFERROR(INDEX(Основной!E$1:E$999,SMALL(IF(Основной!$E$2:$E$999="Мещанинов И.А.",ROW(Основной!E$2:E$999)),ROW(E14))),"")</f>
        <v>Мещанинов И.А.</v>
      </c>
      <c r="F15" s="7"/>
      <c r="G15" s="8"/>
    </row>
    <row r="16" spans="1:10" x14ac:dyDescent="0.25">
      <c r="A16" s="14">
        <f t="array" ref="A16">IFERROR(INDEX(Основной!A$1:A$999,SMALL(IF(Основной!$E$2:$E$999="Мещанинов И.А.",ROW(Основной!A$2:A$999)),ROW(A15))),"")</f>
        <v>0</v>
      </c>
      <c r="B16" s="15" t="str">
        <f t="array" ref="B16">IFERROR(INDEX(Основной!B$1:B$999,SMALL(IF(Основной!$E$2:$E$999="Мещанинов И.А.",ROW(Основной!B$2:B$999)),ROW(B15))),"")</f>
        <v>Эстакада волковское замена мат</v>
      </c>
      <c r="C16" s="14" t="str">
        <f t="array" ref="C16">IFERROR(INDEX(Основной!C$1:C$999,SMALL(IF(Основной!$E$2:$E$999="Мещанинов И.А.",ROW(Основной!C$2:C$999)),ROW(C15))),"")</f>
        <v>Баринов Иван Алексеевич</v>
      </c>
      <c r="D16" s="16">
        <f t="array" ref="D16">IFERROR(INDEX(Основной!D$1:D$999,SMALL(IF(Основной!$E$2:$E$999="Мещанинов И.А.",ROW(Основной!D$2:D$999)),ROW(D15))),"")</f>
        <v>0</v>
      </c>
      <c r="E16" s="14" t="str">
        <f t="array" ref="E16">IFERROR(INDEX(Основной!E$1:E$999,SMALL(IF(Основной!$E$2:$E$999="Мещанинов И.А.",ROW(Основной!E$2:E$999)),ROW(E15))),"")</f>
        <v>Мещанинов И.А.</v>
      </c>
      <c r="F16" s="7"/>
      <c r="G16" s="8"/>
    </row>
    <row r="17" spans="1:7" x14ac:dyDescent="0.25">
      <c r="A17" s="14">
        <f t="array" ref="A17">IFERROR(INDEX(Основной!A$1:A$999,SMALL(IF(Основной!$E$2:$E$999="Мещанинов И.А.",ROW(Основной!A$2:A$999)),ROW(A16))),"")</f>
        <v>0</v>
      </c>
      <c r="B17" s="15" t="str">
        <f t="array" ref="B17">IFERROR(INDEX(Основной!B$1:B$999,SMALL(IF(Основной!$E$2:$E$999="Мещанинов И.А.",ROW(Основной!B$2:B$999)),ROW(B16))),"")</f>
        <v>Красноярск запрос на РП уточнили про стену</v>
      </c>
      <c r="C17" s="14" t="str">
        <f t="array" ref="C17">IFERROR(INDEX(Основной!C$1:C$999,SMALL(IF(Основной!$E$2:$E$999="Мещанинов И.А.",ROW(Основной!C$2:C$999)),ROW(C16))),"")</f>
        <v>Боговой</v>
      </c>
      <c r="D17" s="16">
        <f t="array" ref="D17">IFERROR(INDEX(Основной!D$1:D$999,SMALL(IF(Основной!$E$2:$E$999="Мещанинов И.А.",ROW(Основной!D$2:D$999)),ROW(D16))),"")</f>
        <v>0</v>
      </c>
      <c r="E17" s="14" t="str">
        <f t="array" ref="E17">IFERROR(INDEX(Основной!E$1:E$999,SMALL(IF(Основной!$E$2:$E$999="Мещанинов И.А.",ROW(Основной!E$2:E$999)),ROW(E16))),"")</f>
        <v>Мещанинов И.А.</v>
      </c>
      <c r="F17" s="7"/>
      <c r="G17" s="8"/>
    </row>
    <row r="18" spans="1:7" ht="30" x14ac:dyDescent="0.25">
      <c r="A18" s="14">
        <f t="array" ref="A18">IFERROR(INDEX(Основной!A$1:A$999,SMALL(IF(Основной!$E$2:$E$999="Мещанинов И.А.",ROW(Основной!A$2:A$999)),ROW(A17))),"")</f>
        <v>0</v>
      </c>
      <c r="B18" s="15" t="str">
        <f t="array" ref="B18">IFERROR(INDEX(Основной!B$1:B$999,SMALL(IF(Основной!$E$2:$E$999="Мещанинов И.А.",ROW(Основной!B$2:B$999)),ROW(B17))),"")</f>
        <v>Илим ВАРОЧНЫЙ ОТДЕЛ 6+303</v>
      </c>
      <c r="C18" s="14" t="str">
        <f t="array" ref="C18">IFERROR(INDEX(Основной!C$1:C$999,SMALL(IF(Основной!$E$2:$E$999="Мещанинов И.А.",ROW(Основной!C$2:C$999)),ROW(C17))),"")</f>
        <v>Безбородов Антон Сергеевич</v>
      </c>
      <c r="D18" s="16">
        <f t="array" ref="D18">IFERROR(INDEX(Основной!D$1:D$999,SMALL(IF(Основной!$E$2:$E$999="Мещанинов И.А.",ROW(Основной!D$2:D$999)),ROW(D17))),"")</f>
        <v>0</v>
      </c>
      <c r="E18" s="14" t="str">
        <f t="array" ref="E18">IFERROR(INDEX(Основной!E$1:E$999,SMALL(IF(Основной!$E$2:$E$999="Мещанинов И.А.",ROW(Основной!E$2:E$999)),ROW(E17))),"")</f>
        <v>Мещанинов И.А.</v>
      </c>
      <c r="F18" s="7"/>
      <c r="G18" s="8"/>
    </row>
    <row r="19" spans="1:7" x14ac:dyDescent="0.25">
      <c r="A19" s="14" t="str">
        <f t="array" ref="A19">IFERROR(INDEX(Основной!A$1:A$999,SMALL(IF(Основной!$E$2:$E$999="Мещанинов И.А.",ROW(Основной!A$2:A$999)),ROW(A18))),"")</f>
        <v/>
      </c>
      <c r="B19" s="14" t="str">
        <f t="array" ref="B19">IFERROR(INDEX(Основной!B$1:B$999,SMALL(IF(Основной!$E$2:$E$999="Мещанинов И.А.",ROW(Основной!B$2:B$999)),ROW(B18))),"")</f>
        <v/>
      </c>
      <c r="C19" s="14" t="str">
        <f t="array" ref="C19">IFERROR(INDEX(Основной!C$1:C$999,SMALL(IF(Основной!$E$2:$E$999="Мещанинов И.А.",ROW(Основной!C$2:C$999)),ROW(C18))),"")</f>
        <v/>
      </c>
      <c r="D19" s="14" t="str">
        <f t="array" ref="D19">IFERROR(INDEX(Основной!D$1:D$999,SMALL(IF(Основной!$E$2:$E$999="Мещанинов И.А.",ROW(Основной!D$2:D$999)),ROW(D18))),"")</f>
        <v/>
      </c>
      <c r="E19" s="14" t="str">
        <f t="array" ref="E19">IFERROR(INDEX(Основной!E$1:E$999,SMALL(IF(Основной!$E$2:$E$999="Мещанинов И.А.",ROW(Основной!E$2:E$999)),ROW(E18))),"")</f>
        <v/>
      </c>
      <c r="F19" s="7"/>
      <c r="G19" s="8"/>
    </row>
    <row r="20" spans="1:7" x14ac:dyDescent="0.25">
      <c r="A20" s="14" t="str">
        <f t="array" ref="A20">IFERROR(INDEX(Основной!A$1:A$999,SMALL(IF(Основной!$E$2:$E$999="Мещанинов И.А.",ROW(Основной!A$2:A$999)),ROW(A19))),"")</f>
        <v/>
      </c>
      <c r="B20" s="14" t="str">
        <f t="array" ref="B20">IFERROR(INDEX(Основной!B$1:B$999,SMALL(IF(Основной!$E$2:$E$999="Мещанинов И.А.",ROW(Основной!B$2:B$999)),ROW(B19))),"")</f>
        <v/>
      </c>
      <c r="C20" s="14" t="str">
        <f t="array" ref="C20">IFERROR(INDEX(Основной!C$1:C$999,SMALL(IF(Основной!$E$2:$E$999="Мещанинов И.А.",ROW(Основной!C$2:C$999)),ROW(C19))),"")</f>
        <v/>
      </c>
      <c r="D20" s="14" t="str">
        <f t="array" ref="D20">IFERROR(INDEX(Основной!D$1:D$999,SMALL(IF(Основной!$E$2:$E$999="Мещанинов И.А.",ROW(Основной!D$2:D$999)),ROW(D19))),"")</f>
        <v/>
      </c>
      <c r="E20" s="14" t="str">
        <f t="array" ref="E20">IFERROR(INDEX(Основной!E$1:E$999,SMALL(IF(Основной!$E$2:$E$999="Мещанинов И.А.",ROW(Основной!E$2:E$999)),ROW(E19))),"")</f>
        <v/>
      </c>
      <c r="F20" s="7"/>
      <c r="G20" s="8"/>
    </row>
    <row r="21" spans="1:7" x14ac:dyDescent="0.25">
      <c r="A21" s="14" t="str">
        <f t="array" ref="A21">IFERROR(INDEX(Основной!A$1:A$999,SMALL(IF(Основной!$E$2:$E$999="Мещанинов И.А.",ROW(Основной!A$2:A$999)),ROW(A20))),"")</f>
        <v/>
      </c>
      <c r="B21" s="14" t="str">
        <f t="array" ref="B21">IFERROR(INDEX(Основной!B$1:B$999,SMALL(IF(Основной!$E$2:$E$999="Мещанинов И.А.",ROW(Основной!B$2:B$999)),ROW(B20))),"")</f>
        <v/>
      </c>
      <c r="C21" s="14" t="str">
        <f t="array" ref="C21">IFERROR(INDEX(Основной!C$1:C$999,SMALL(IF(Основной!$E$2:$E$999="Мещанинов И.А.",ROW(Основной!C$2:C$999)),ROW(C20))),"")</f>
        <v/>
      </c>
      <c r="D21" s="14" t="str">
        <f t="array" ref="D21">IFERROR(INDEX(Основной!D$1:D$999,SMALL(IF(Основной!$E$2:$E$999="Мещанинов И.А.",ROW(Основной!D$2:D$999)),ROW(D20))),"")</f>
        <v/>
      </c>
      <c r="E21" s="14" t="str">
        <f t="array" ref="E21">IFERROR(INDEX(Основной!E$1:E$999,SMALL(IF(Основной!$E$2:$E$999="Мещанинов И.А.",ROW(Основной!E$2:E$999)),ROW(E20))),"")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IFERROR(INDEX(Основной!A$1:A$999,SMALL(IF(Основной!$E$2:$E$999="Мещанинов И.А.",ROW(Основной!A$2:A$999)),ROW(A21))),"")</f>
        <v/>
      </c>
      <c r="B22" s="14" t="str">
        <f t="array" ref="B22">IFERROR(INDEX(Основной!B$1:B$999,SMALL(IF(Основной!$E$2:$E$999="Мещанинов И.А.",ROW(Основной!B$2:B$999)),ROW(B21))),"")</f>
        <v/>
      </c>
      <c r="C22" s="14" t="str">
        <f t="array" ref="C22">IFERROR(INDEX(Основной!C$1:C$999,SMALL(IF(Основной!$E$2:$E$999="Мещанинов И.А.",ROW(Основной!C$2:C$999)),ROW(C21))),"")</f>
        <v/>
      </c>
      <c r="D22" s="14" t="str">
        <f t="array" ref="D22">IFERROR(INDEX(Основной!D$1:D$999,SMALL(IF(Основной!$E$2:$E$999="Мещанинов И.А.",ROW(Основной!D$2:D$999)),ROW(D21))),"")</f>
        <v/>
      </c>
      <c r="E22" s="14" t="str">
        <f t="array" ref="E22">IFERROR(INDEX(Основной!E$1:E$999,SMALL(IF(Основной!$E$2:$E$999="Мещанинов И.А.",ROW(Основной!E$2:E$999)),ROW(E21))),"")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IFERROR(INDEX(Основной!A$1:A$999,SMALL(IF(Основной!$E$2:$E$999="Мещанинов И.А.",ROW(Основной!A$2:A$999)),ROW(A22))),"")</f>
        <v/>
      </c>
      <c r="B23" s="14" t="str">
        <f t="array" ref="B23">IFERROR(INDEX(Основной!B$1:B$999,SMALL(IF(Основной!$E$2:$E$999="Мещанинов И.А.",ROW(Основной!B$2:B$999)),ROW(B22))),"")</f>
        <v/>
      </c>
      <c r="C23" s="14" t="str">
        <f t="array" ref="C23">IFERROR(INDEX(Основной!C$1:C$999,SMALL(IF(Основной!$E$2:$E$999="Мещанинов И.А.",ROW(Основной!C$2:C$999)),ROW(C22))),"")</f>
        <v/>
      </c>
      <c r="D23" s="14" t="str">
        <f t="array" ref="D23">IFERROR(INDEX(Основной!D$1:D$999,SMALL(IF(Основной!$E$2:$E$999="Мещанинов И.А.",ROW(Основной!D$2:D$999)),ROW(D22))),"")</f>
        <v/>
      </c>
      <c r="E23" s="14" t="str">
        <f t="array" ref="E23">IFERROR(INDEX(Основной!E$1:E$999,SMALL(IF(Основной!$E$2:$E$999="Мещанинов И.А.",ROW(Основной!E$2:E$999)),ROW(E22))),"")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IFERROR(INDEX(Основной!A$1:A$999,SMALL(IF(Основной!$E$2:$E$999="Мещанинов И.А.",ROW(Основной!A$2:A$999)),ROW(A23))),"")</f>
        <v/>
      </c>
      <c r="B24" s="14" t="str">
        <f t="array" ref="B24">IFERROR(INDEX(Основной!B$1:B$999,SMALL(IF(Основной!$E$2:$E$999="Мещанинов И.А.",ROW(Основной!B$2:B$999)),ROW(B23))),"")</f>
        <v/>
      </c>
      <c r="C24" s="14" t="str">
        <f t="array" ref="C24">IFERROR(INDEX(Основной!C$1:C$999,SMALL(IF(Основной!$E$2:$E$999="Мещанинов И.А.",ROW(Основной!C$2:C$999)),ROW(C23))),"")</f>
        <v/>
      </c>
      <c r="D24" s="14" t="str">
        <f t="array" ref="D24">IFERROR(INDEX(Основной!D$1:D$999,SMALL(IF(Основной!$E$2:$E$999="Мещанинов И.А.",ROW(Основной!D$2:D$999)),ROW(D23))),"")</f>
        <v/>
      </c>
      <c r="E24" s="14" t="str">
        <f t="array" ref="E24">IFERROR(INDEX(Основной!E$1:E$999,SMALL(IF(Основной!$E$2:$E$999="Мещанинов И.А.",ROW(Основной!E$2:E$999)),ROW(E23))),"")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IFERROR(INDEX(Основной!A$1:A$999,SMALL(IF(Основной!$E$2:$E$999="Мещанинов И.А.",ROW(Основной!A$2:A$999)),ROW(A24))),"")</f>
        <v/>
      </c>
      <c r="B25" s="14" t="str">
        <f t="array" ref="B25">IFERROR(INDEX(Основной!B$1:B$999,SMALL(IF(Основной!$E$2:$E$999="Мещанинов И.А.",ROW(Основной!B$2:B$999)),ROW(B24))),"")</f>
        <v/>
      </c>
      <c r="C25" s="14" t="str">
        <f t="array" ref="C25">IFERROR(INDEX(Основной!C$1:C$999,SMALL(IF(Основной!$E$2:$E$999="Мещанинов И.А.",ROW(Основной!C$2:C$999)),ROW(C24))),"")</f>
        <v/>
      </c>
      <c r="D25" s="14" t="str">
        <f t="array" ref="D25">IFERROR(INDEX(Основной!D$1:D$999,SMALL(IF(Основной!$E$2:$E$999="Мещанинов И.А.",ROW(Основной!D$2:D$999)),ROW(D24))),"")</f>
        <v/>
      </c>
      <c r="E25" s="14" t="str">
        <f t="array" ref="E25">IFERROR(INDEX(Основной!E$1:E$999,SMALL(IF(Основной!$E$2:$E$999="Мещанинов И.А.",ROW(Основной!E$2:E$999)),ROW(E24))),"")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IFERROR(INDEX(Основной!A$1:A$999,SMALL(IF(Основной!$E$2:$E$999="Мещанинов И.А.",ROW(Основной!A$2:A$999)),ROW(A25))),"")</f>
        <v/>
      </c>
      <c r="B26" s="14" t="str">
        <f t="array" ref="B26">IFERROR(INDEX(Основной!B$1:B$999,SMALL(IF(Основной!$E$2:$E$999="Мещанинов И.А.",ROW(Основной!B$2:B$999)),ROW(B25))),"")</f>
        <v/>
      </c>
      <c r="C26" s="14" t="str">
        <f t="array" ref="C26">IFERROR(INDEX(Основной!C$1:C$999,SMALL(IF(Основной!$E$2:$E$999="Мещанинов И.А.",ROW(Основной!C$2:C$999)),ROW(C25))),"")</f>
        <v/>
      </c>
      <c r="D26" s="14" t="str">
        <f t="array" ref="D26">IFERROR(INDEX(Основной!D$1:D$999,SMALL(IF(Основной!$E$2:$E$999="Мещанинов И.А.",ROW(Основной!D$2:D$999)),ROW(D25))),"")</f>
        <v/>
      </c>
      <c r="E26" s="14" t="str">
        <f t="array" ref="E26">IFERROR(INDEX(Основной!E$1:E$999,SMALL(IF(Основной!$E$2:$E$999="Мещанинов И.А.",ROW(Основной!E$2:E$999)),ROW(E25))),"")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IFERROR(INDEX(Основной!A$1:A$999,SMALL(IF(Основной!$E$2:$E$999="Мещанинов И.А.",ROW(Основной!A$2:A$999)),ROW(A26))),"")</f>
        <v/>
      </c>
      <c r="B27" s="14" t="str">
        <f t="array" ref="B27">IFERROR(INDEX(Основной!B$1:B$999,SMALL(IF(Основной!$E$2:$E$999="Мещанинов И.А.",ROW(Основной!B$2:B$999)),ROW(B26))),"")</f>
        <v/>
      </c>
      <c r="C27" s="14" t="str">
        <f t="array" ref="C27">IFERROR(INDEX(Основной!C$1:C$999,SMALL(IF(Основной!$E$2:$E$999="Мещанинов И.А.",ROW(Основной!C$2:C$999)),ROW(C26))),"")</f>
        <v/>
      </c>
      <c r="D27" s="14" t="str">
        <f t="array" ref="D27">IFERROR(INDEX(Основной!D$1:D$999,SMALL(IF(Основной!$E$2:$E$999="Мещанинов И.А.",ROW(Основной!D$2:D$999)),ROW(D26))),"")</f>
        <v/>
      </c>
      <c r="E27" s="14" t="str">
        <f t="array" ref="E27">IFERROR(INDEX(Основной!E$1:E$999,SMALL(IF(Основной!$E$2:$E$999="Мещанинов И.А.",ROW(Основной!E$2:E$999)),ROW(E26))),"")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IFERROR(INDEX(Основной!A$1:A$999,SMALL(IF(Основной!$E$2:$E$999="Мещанинов И.А.",ROW(Основной!A$2:A$999)),ROW(A27))),"")</f>
        <v/>
      </c>
      <c r="B28" s="14" t="str">
        <f t="array" ref="B28">IFERROR(INDEX(Основной!B$1:B$999,SMALL(IF(Основной!$E$2:$E$999="Мещанинов И.А.",ROW(Основной!B$2:B$999)),ROW(B27))),"")</f>
        <v/>
      </c>
      <c r="C28" s="14" t="str">
        <f t="array" ref="C28">IFERROR(INDEX(Основной!C$1:C$999,SMALL(IF(Основной!$E$2:$E$999="Мещанинов И.А.",ROW(Основной!C$2:C$999)),ROW(C27))),"")</f>
        <v/>
      </c>
      <c r="D28" s="14" t="str">
        <f t="array" ref="D28">IFERROR(INDEX(Основной!D$1:D$999,SMALL(IF(Основной!$E$2:$E$999="Мещанинов И.А.",ROW(Основной!D$2:D$999)),ROW(D27))),"")</f>
        <v/>
      </c>
      <c r="E28" s="14" t="str">
        <f t="array" ref="E28">IFERROR(INDEX(Основной!E$1:E$999,SMALL(IF(Основной!$E$2:$E$999="Мещанинов И.А.",ROW(Основной!E$2:E$999)),ROW(E27))),"")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IFERROR(INDEX(Основной!A$1:A$999,SMALL(IF(Основной!$E$2:$E$999="Мещанинов И.А.",ROW(Основной!A$2:A$999)),ROW(A28))),"")</f>
        <v/>
      </c>
      <c r="B29" s="14" t="str">
        <f t="array" ref="B29">IFERROR(INDEX(Основной!B$1:B$999,SMALL(IF(Основной!$E$2:$E$999="Мещанинов И.А.",ROW(Основной!B$2:B$999)),ROW(B28))),"")</f>
        <v/>
      </c>
      <c r="C29" s="14" t="str">
        <f t="array" ref="C29">IFERROR(INDEX(Основной!C$1:C$999,SMALL(IF(Основной!$E$2:$E$999="Мещанинов И.А.",ROW(Основной!C$2:C$999)),ROW(C28))),"")</f>
        <v/>
      </c>
      <c r="D29" s="14" t="str">
        <f t="array" ref="D29">IFERROR(INDEX(Основной!D$1:D$999,SMALL(IF(Основной!$E$2:$E$999="Мещанинов И.А.",ROW(Основной!D$2:D$999)),ROW(D28))),"")</f>
        <v/>
      </c>
      <c r="E29" s="14" t="str">
        <f t="array" ref="E29">IFERROR(INDEX(Основной!E$1:E$999,SMALL(IF(Основной!$E$2:$E$999="Мещанинов И.А.",ROW(Основной!E$2:E$999)),ROW(E28))),"")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IFERROR(INDEX(Основной!A$1:A$999,SMALL(IF(Основной!$E$2:$E$999="Мещанинов И.А.",ROW(Основной!A$2:A$999)),ROW(A29))),"")</f>
        <v/>
      </c>
      <c r="B30" s="14" t="str">
        <f t="array" ref="B30">IFERROR(INDEX(Основной!B$1:B$999,SMALL(IF(Основной!$E$2:$E$999="Мещанинов И.А.",ROW(Основной!B$2:B$999)),ROW(B29))),"")</f>
        <v/>
      </c>
      <c r="C30" s="14" t="str">
        <f t="array" ref="C30">IFERROR(INDEX(Основной!C$1:C$999,SMALL(IF(Основной!$E$2:$E$999="Мещанинов И.А.",ROW(Основной!C$2:C$999)),ROW(C29))),"")</f>
        <v/>
      </c>
      <c r="D30" s="14" t="str">
        <f t="array" ref="D30">IFERROR(INDEX(Основной!D$1:D$999,SMALL(IF(Основной!$E$2:$E$999="Мещанинов И.А.",ROW(Основной!D$2:D$999)),ROW(D29))),"")</f>
        <v/>
      </c>
      <c r="E30" s="14" t="str">
        <f t="array" ref="E30">IFERROR(INDEX(Основной!E$1:E$999,SMALL(IF(Основной!$E$2:$E$999="Мещанинов И.А.",ROW(Основной!E$2:E$999)),ROW(E29))),"")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IFERROR(INDEX(Основной!A$1:A$999,SMALL(IF(Основной!$E$2:$E$999="Мещанинов И.А.",ROW(Основной!A$2:A$999)),ROW(A30))),"")</f>
        <v/>
      </c>
      <c r="B31" s="14" t="str">
        <f t="array" ref="B31">IFERROR(INDEX(Основной!B$1:B$999,SMALL(IF(Основной!$E$2:$E$999="Мещанинов И.А.",ROW(Основной!B$2:B$999)),ROW(B30))),"")</f>
        <v/>
      </c>
      <c r="C31" s="14" t="str">
        <f t="array" ref="C31">IFERROR(INDEX(Основной!C$1:C$999,SMALL(IF(Основной!$E$2:$E$999="Мещанинов И.А.",ROW(Основной!C$2:C$999)),ROW(C30))),"")</f>
        <v/>
      </c>
      <c r="D31" s="14" t="str">
        <f t="array" ref="D31">IFERROR(INDEX(Основной!D$1:D$999,SMALL(IF(Основной!$E$2:$E$999="Мещанинов И.А.",ROW(Основной!D$2:D$999)),ROW(D30))),"")</f>
        <v/>
      </c>
      <c r="E31" s="14" t="str">
        <f t="array" ref="E31">IFERROR(INDEX(Основной!E$1:E$999,SMALL(IF(Основной!$E$2:$E$999="Мещанинов И.А.",ROW(Основной!E$2:E$999)),ROW(E30))),"")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IFERROR(INDEX(Основной!A$1:A$999,SMALL(IF(Основной!$E$2:$E$999="Мещанинов И.А.",ROW(Основной!A$2:A$999)),ROW(A31))),"")</f>
        <v/>
      </c>
      <c r="B32" s="14" t="str">
        <f t="array" ref="B32">IFERROR(INDEX(Основной!B$1:B$999,SMALL(IF(Основной!$E$2:$E$999="Мещанинов И.А.",ROW(Основной!B$2:B$999)),ROW(B31))),"")</f>
        <v/>
      </c>
      <c r="C32" s="14" t="str">
        <f t="array" ref="C32">IFERROR(INDEX(Основной!C$1:C$999,SMALL(IF(Основной!$E$2:$E$999="Мещанинов И.А.",ROW(Основной!C$2:C$999)),ROW(C31))),"")</f>
        <v/>
      </c>
      <c r="D32" s="14" t="str">
        <f t="array" ref="D32">IFERROR(INDEX(Основной!D$1:D$999,SMALL(IF(Основной!$E$2:$E$999="Мещанинов И.А.",ROW(Основной!D$2:D$999)),ROW(D31))),"")</f>
        <v/>
      </c>
      <c r="E32" s="14" t="str">
        <f t="array" ref="E32">IFERROR(INDEX(Основной!E$1:E$999,SMALL(IF(Основной!$E$2:$E$999="Мещанинов И.А.",ROW(Основной!E$2:E$999)),ROW(E31))),"")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IFERROR(INDEX(Основной!A$1:A$999,SMALL(IF(Основной!$E$2:$E$999="Мещанинов И.А.",ROW(Основной!A$2:A$999)),ROW(A32))),"")</f>
        <v/>
      </c>
      <c r="B33" s="14" t="str">
        <f t="array" ref="B33">IFERROR(INDEX(Основной!B$1:B$999,SMALL(IF(Основной!$E$2:$E$999="Мещанинов И.А.",ROW(Основной!B$2:B$999)),ROW(B32))),"")</f>
        <v/>
      </c>
      <c r="C33" s="14" t="str">
        <f t="array" ref="C33">IFERROR(INDEX(Основной!C$1:C$999,SMALL(IF(Основной!$E$2:$E$999="Мещанинов И.А.",ROW(Основной!C$2:C$999)),ROW(C32))),"")</f>
        <v/>
      </c>
      <c r="D33" s="14" t="str">
        <f t="array" ref="D33">IFERROR(INDEX(Основной!D$1:D$999,SMALL(IF(Основной!$E$2:$E$999="Мещанинов И.А.",ROW(Основной!D$2:D$999)),ROW(D32))),"")</f>
        <v/>
      </c>
      <c r="E33" s="14" t="str">
        <f t="array" ref="E33">IFERROR(INDEX(Основной!E$1:E$999,SMALL(IF(Основной!$E$2:$E$999="Мещанинов И.А.",ROW(Основной!E$2:E$999)),ROW(E32))),"")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IFERROR(INDEX(Основной!A$1:A$999,SMALL(IF(Основной!$E$2:$E$999="Мещанинов И.А.",ROW(Основной!A$2:A$999)),ROW(A33))),"")</f>
        <v/>
      </c>
      <c r="B34" s="14" t="str">
        <f t="array" ref="B34">IFERROR(INDEX(Основной!B$1:B$999,SMALL(IF(Основной!$E$2:$E$999="Мещанинов И.А.",ROW(Основной!B$2:B$999)),ROW(B33))),"")</f>
        <v/>
      </c>
      <c r="C34" s="14" t="str">
        <f t="array" ref="C34">IFERROR(INDEX(Основной!C$1:C$999,SMALL(IF(Основной!$E$2:$E$999="Мещанинов И.А.",ROW(Основной!C$2:C$999)),ROW(C33))),"")</f>
        <v/>
      </c>
      <c r="D34" s="14" t="str">
        <f t="array" ref="D34">IFERROR(INDEX(Основной!D$1:D$999,SMALL(IF(Основной!$E$2:$E$999="Мещанинов И.А.",ROW(Основной!D$2:D$999)),ROW(D33))),"")</f>
        <v/>
      </c>
      <c r="E34" s="14" t="str">
        <f t="array" ref="E34">IFERROR(INDEX(Основной!E$1:E$999,SMALL(IF(Основной!$E$2:$E$999="Мещанинов И.А.",ROW(Основной!E$2:E$999)),ROW(E33))),"")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IFERROR(INDEX(Основной!A$1:A$999,SMALL(IF(Основной!$E$2:$E$999="Мещанинов И.А.",ROW(Основной!A$2:A$999)),ROW(A34))),"")</f>
        <v/>
      </c>
      <c r="B35" s="14" t="str">
        <f t="array" ref="B35">IFERROR(INDEX(Основной!B$1:B$999,SMALL(IF(Основной!$E$2:$E$999="Мещанинов И.А.",ROW(Основной!B$2:B$999)),ROW(B34))),"")</f>
        <v/>
      </c>
      <c r="C35" s="14" t="str">
        <f t="array" ref="C35">IFERROR(INDEX(Основной!C$1:C$999,SMALL(IF(Основной!$E$2:$E$999="Мещанинов И.А.",ROW(Основной!C$2:C$999)),ROW(C34))),"")</f>
        <v/>
      </c>
      <c r="D35" s="14" t="str">
        <f t="array" ref="D35">IFERROR(INDEX(Основной!D$1:D$999,SMALL(IF(Основной!$E$2:$E$999="Мещанинов И.А.",ROW(Основной!D$2:D$999)),ROW(D34))),"")</f>
        <v/>
      </c>
      <c r="E35" s="14" t="str">
        <f t="array" ref="E35">IFERROR(INDEX(Основной!E$1:E$999,SMALL(IF(Основной!$E$2:$E$999="Мещанинов И.А.",ROW(Основной!E$2:E$999)),ROW(E34))),"")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IFERROR(INDEX(Основной!A$1:A$999,SMALL(IF(Основной!$E$2:$E$999="Мещанинов И.А.",ROW(Основной!A$2:A$999)),ROW(A35))),"")</f>
        <v/>
      </c>
      <c r="B36" s="14" t="str">
        <f t="array" ref="B36">IFERROR(INDEX(Основной!B$1:B$999,SMALL(IF(Основной!$E$2:$E$999="Мещанинов И.А.",ROW(Основной!B$2:B$999)),ROW(B35))),"")</f>
        <v/>
      </c>
      <c r="C36" s="14" t="str">
        <f t="array" ref="C36">IFERROR(INDEX(Основной!C$1:C$999,SMALL(IF(Основной!$E$2:$E$999="Мещанинов И.А.",ROW(Основной!C$2:C$999)),ROW(C35))),"")</f>
        <v/>
      </c>
      <c r="D36" s="14" t="str">
        <f t="array" ref="D36">IFERROR(INDEX(Основной!D$1:D$999,SMALL(IF(Основной!$E$2:$E$999="Мещанинов И.А.",ROW(Основной!D$2:D$999)),ROW(D35))),"")</f>
        <v/>
      </c>
      <c r="E36" s="14" t="str">
        <f t="array" ref="E36">IFERROR(INDEX(Основной!E$1:E$999,SMALL(IF(Основной!$E$2:$E$999="Мещанинов И.А.",ROW(Основной!E$2:E$999)),ROW(E35))),"")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IFERROR(INDEX(Основной!A$1:A$999,SMALL(IF(Основной!$E$2:$E$999="Мещанинов И.А.",ROW(Основной!A$2:A$999)),ROW(A36))),"")</f>
        <v/>
      </c>
      <c r="B37" s="14" t="str">
        <f t="array" ref="B37">IFERROR(INDEX(Основной!B$1:B$999,SMALL(IF(Основной!$E$2:$E$999="Мещанинов И.А.",ROW(Основной!B$2:B$999)),ROW(B36))),"")</f>
        <v/>
      </c>
      <c r="C37" s="14" t="str">
        <f t="array" ref="C37">IFERROR(INDEX(Основной!C$1:C$999,SMALL(IF(Основной!$E$2:$E$999="Мещанинов И.А.",ROW(Основной!C$2:C$999)),ROW(C36))),"")</f>
        <v/>
      </c>
      <c r="D37" s="14" t="str">
        <f t="array" ref="D37">IFERROR(INDEX(Основной!D$1:D$999,SMALL(IF(Основной!$E$2:$E$999="Мещанинов И.А.",ROW(Основной!D$2:D$999)),ROW(D36))),"")</f>
        <v/>
      </c>
      <c r="E37" s="14" t="str">
        <f t="array" ref="E37">IFERROR(INDEX(Основной!E$1:E$999,SMALL(IF(Основной!$E$2:$E$999="Мещанинов И.А.",ROW(Основной!E$2:E$999)),ROW(E36))),"")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IFERROR(INDEX(Основной!A$1:A$999,SMALL(IF(Основной!$E$2:$E$999="Мещанинов И.А.",ROW(Основной!A$2:A$999)),ROW(A37))),"")</f>
        <v/>
      </c>
      <c r="B38" s="14" t="str">
        <f t="array" ref="B38">IFERROR(INDEX(Основной!B$1:B$999,SMALL(IF(Основной!$E$2:$E$999="Мещанинов И.А.",ROW(Основной!B$2:B$999)),ROW(B37))),"")</f>
        <v/>
      </c>
      <c r="C38" s="14" t="str">
        <f t="array" ref="C38">IFERROR(INDEX(Основной!C$1:C$999,SMALL(IF(Основной!$E$2:$E$999="Мещанинов И.А.",ROW(Основной!C$2:C$999)),ROW(C37))),"")</f>
        <v/>
      </c>
      <c r="D38" s="14" t="str">
        <f t="array" ref="D38">IFERROR(INDEX(Основной!D$1:D$999,SMALL(IF(Основной!$E$2:$E$999="Мещанинов И.А.",ROW(Основной!D$2:D$999)),ROW(D37))),"")</f>
        <v/>
      </c>
      <c r="E38" s="14" t="str">
        <f t="array" ref="E38">IFERROR(INDEX(Основной!E$1:E$999,SMALL(IF(Основной!$E$2:$E$999="Мещанинов И.А.",ROW(Основной!E$2:E$999)),ROW(E37))),"")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IFERROR(INDEX(Основной!A$1:A$999,SMALL(IF(Основной!$E$2:$E$999="Мещанинов И.А.",ROW(Основной!A$2:A$999)),ROW(A38))),"")</f>
        <v/>
      </c>
      <c r="B39" s="14" t="str">
        <f t="array" ref="B39">IFERROR(INDEX(Основной!B$1:B$999,SMALL(IF(Основной!$E$2:$E$999="Мещанинов И.А.",ROW(Основной!B$2:B$999)),ROW(B38))),"")</f>
        <v/>
      </c>
      <c r="C39" s="14" t="str">
        <f t="array" ref="C39">IFERROR(INDEX(Основной!C$1:C$999,SMALL(IF(Основной!$E$2:$E$999="Мещанинов И.А.",ROW(Основной!C$2:C$999)),ROW(C38))),"")</f>
        <v/>
      </c>
      <c r="D39" s="14" t="str">
        <f t="array" ref="D39">IFERROR(INDEX(Основной!D$1:D$999,SMALL(IF(Основной!$E$2:$E$999="Мещанинов И.А.",ROW(Основной!D$2:D$999)),ROW(D38))),"")</f>
        <v/>
      </c>
      <c r="E39" s="14" t="str">
        <f t="array" ref="E39">IFERROR(INDEX(Основной!E$1:E$999,SMALL(IF(Основной!$E$2:$E$999="Мещанинов И.А.",ROW(Основной!E$2:E$999)),ROW(E38))),"")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IFERROR(INDEX(Основной!A$1:A$999,SMALL(IF(Основной!$E$2:$E$999="Мещанинов И.А.",ROW(Основной!A$2:A$999)),ROW(A39))),"")</f>
        <v/>
      </c>
      <c r="B40" s="14" t="str">
        <f t="array" ref="B40">IFERROR(INDEX(Основной!B$1:B$999,SMALL(IF(Основной!$E$2:$E$999="Мещанинов И.А.",ROW(Основной!B$2:B$999)),ROW(B39))),"")</f>
        <v/>
      </c>
      <c r="C40" s="14" t="str">
        <f t="array" ref="C40">IFERROR(INDEX(Основной!C$1:C$999,SMALL(IF(Основной!$E$2:$E$999="Мещанинов И.А.",ROW(Основной!C$2:C$999)),ROW(C39))),"")</f>
        <v/>
      </c>
      <c r="D40" s="14" t="str">
        <f t="array" ref="D40">IFERROR(INDEX(Основной!D$1:D$999,SMALL(IF(Основной!$E$2:$E$999="Мещанинов И.А.",ROW(Основной!D$2:D$999)),ROW(D39))),"")</f>
        <v/>
      </c>
      <c r="E40" s="14" t="str">
        <f t="array" ref="E40">IFERROR(INDEX(Основной!E$1:E$999,SMALL(IF(Основной!$E$2:$E$999="Мещанинов И.А.",ROW(Основной!E$2:E$999)),ROW(E39))),"")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IFERROR(INDEX(Основной!A$1:A$999,SMALL(IF(Основной!$E$2:$E$999="Мещанинов И.А.",ROW(Основной!A$2:A$999)),ROW(A40))),"")</f>
        <v/>
      </c>
      <c r="B41" s="14" t="str">
        <f t="array" ref="B41">IFERROR(INDEX(Основной!B$1:B$999,SMALL(IF(Основной!$E$2:$E$999="Мещанинов И.А.",ROW(Основной!B$2:B$999)),ROW(B40))),"")</f>
        <v/>
      </c>
      <c r="C41" s="14" t="str">
        <f t="array" ref="C41">IFERROR(INDEX(Основной!C$1:C$999,SMALL(IF(Основной!$E$2:$E$999="Мещанинов И.А.",ROW(Основной!C$2:C$999)),ROW(C40))),"")</f>
        <v/>
      </c>
      <c r="D41" s="14" t="str">
        <f t="array" ref="D41">IFERROR(INDEX(Основной!D$1:D$999,SMALL(IF(Основной!$E$2:$E$999="Мещанинов И.А.",ROW(Основной!D$2:D$999)),ROW(D40))),"")</f>
        <v/>
      </c>
      <c r="E41" s="14" t="str">
        <f t="array" ref="E41">IFERROR(INDEX(Основной!E$1:E$999,SMALL(IF(Основной!$E$2:$E$999="Мещанинов И.А.",ROW(Основной!E$2:E$999)),ROW(E40))),"")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IFERROR(INDEX(Основной!A$1:A$999,SMALL(IF(Основной!$E$2:$E$999="Мещанинов И.А.",ROW(Основной!A$2:A$999)),ROW(A41))),"")</f>
        <v/>
      </c>
      <c r="B42" s="14" t="str">
        <f t="array" ref="B42">IFERROR(INDEX(Основной!B$1:B$999,SMALL(IF(Основной!$E$2:$E$999="Мещанинов И.А.",ROW(Основной!B$2:B$999)),ROW(B41))),"")</f>
        <v/>
      </c>
      <c r="C42" s="14" t="str">
        <f t="array" ref="C42">IFERROR(INDEX(Основной!C$1:C$999,SMALL(IF(Основной!$E$2:$E$999="Мещанинов И.А.",ROW(Основной!C$2:C$999)),ROW(C41))),"")</f>
        <v/>
      </c>
      <c r="D42" s="14" t="str">
        <f t="array" ref="D42">IFERROR(INDEX(Основной!D$1:D$999,SMALL(IF(Основной!$E$2:$E$999="Мещанинов И.А.",ROW(Основной!D$2:D$999)),ROW(D41))),"")</f>
        <v/>
      </c>
      <c r="E42" s="14" t="str">
        <f t="array" ref="E42">IFERROR(INDEX(Основной!E$1:E$999,SMALL(IF(Основной!$E$2:$E$999="Мещанинов И.А.",ROW(Основной!E$2:E$999)),ROW(E41))),"")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IFERROR(INDEX(Основной!A$1:A$999,SMALL(IF(Основной!$E$2:$E$999="Мещанинов И.А.",ROW(Основной!A$2:A$999)),ROW(A42))),"")</f>
        <v/>
      </c>
      <c r="B43" s="14" t="str">
        <f t="array" ref="B43">IFERROR(INDEX(Основной!B$1:B$999,SMALL(IF(Основной!$E$2:$E$999="Мещанинов И.А.",ROW(Основной!B$2:B$999)),ROW(B42))),"")</f>
        <v/>
      </c>
      <c r="C43" s="14" t="str">
        <f t="array" ref="C43">IFERROR(INDEX(Основной!C$1:C$999,SMALL(IF(Основной!$E$2:$E$999="Мещанинов И.А.",ROW(Основной!C$2:C$999)),ROW(C42))),"")</f>
        <v/>
      </c>
      <c r="D43" s="14" t="str">
        <f t="array" ref="D43">IFERROR(INDEX(Основной!D$1:D$999,SMALL(IF(Основной!$E$2:$E$999="Мещанинов И.А.",ROW(Основной!D$2:D$999)),ROW(D42))),"")</f>
        <v/>
      </c>
      <c r="E43" s="14" t="str">
        <f t="array" ref="E43">IFERROR(INDEX(Основной!E$1:E$999,SMALL(IF(Основной!$E$2:$E$999="Мещанинов И.А.",ROW(Основной!E$2:E$999)),ROW(E42))),"")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IFERROR(INDEX(Основной!A$1:A$999,SMALL(IF(Основной!$E$2:$E$999="Мещанинов И.А.",ROW(Основной!A$2:A$999)),ROW(A43))),"")</f>
        <v/>
      </c>
      <c r="B44" s="14" t="str">
        <f t="array" ref="B44">IFERROR(INDEX(Основной!B$1:B$999,SMALL(IF(Основной!$E$2:$E$999="Мещанинов И.А.",ROW(Основной!B$2:B$999)),ROW(B43))),"")</f>
        <v/>
      </c>
      <c r="C44" s="14" t="str">
        <f t="array" ref="C44">IFERROR(INDEX(Основной!C$1:C$999,SMALL(IF(Основной!$E$2:$E$999="Мещанинов И.А.",ROW(Основной!C$2:C$999)),ROW(C43))),"")</f>
        <v/>
      </c>
      <c r="D44" s="14" t="str">
        <f t="array" ref="D44">IFERROR(INDEX(Основной!D$1:D$999,SMALL(IF(Основной!$E$2:$E$999="Мещанинов И.А.",ROW(Основной!D$2:D$999)),ROW(D43))),"")</f>
        <v/>
      </c>
      <c r="E44" s="14" t="str">
        <f t="array" ref="E44">IFERROR(INDEX(Основной!E$1:E$999,SMALL(IF(Основной!$E$2:$E$999="Мещанинов И.А.",ROW(Основной!E$2:E$999)),ROW(E43))),"")</f>
        <v/>
      </c>
      <c r="F44" s="7"/>
      <c r="G44" s="8"/>
    </row>
    <row r="45" spans="1:7" x14ac:dyDescent="0.25">
      <c r="B45" s="18"/>
    </row>
  </sheetData>
  <autoFilter ref="A1:G44">
    <sortState ref="A2:G44">
      <sortCondition descending="1" ref="F1:F44"/>
    </sortState>
  </autoFilter>
  <conditionalFormatting sqref="A2:G300">
    <cfRule type="expression" dxfId="3" priority="1">
      <formula>$F2="Выполнено"</formula>
    </cfRule>
    <cfRule type="expression" dxfId="2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4" t="str">
        <f t="array" ref="A2">IFERROR(INDEX(Основной!A$1:A$999,SMALL(IF(Основной!$E$2:$E$999="Хабибуллин Р.Р.",ROW(Основной!A$2:A$999)),ROW(A1))),"")</f>
        <v/>
      </c>
      <c r="B2" s="14" t="str">
        <f t="array" ref="B2">IFERROR(INDEX(Основной!B$1:B$999,SMALL(IF(Основной!$E$2:$E$999="Хабибуллин Р.Р.",ROW(Основной!B$2:B$999)),ROW(B1))),"")</f>
        <v/>
      </c>
      <c r="C2" s="14" t="str">
        <f t="array" ref="C2">IFERROR(INDEX(Основной!C$1:C$999,SMALL(IF(Основной!$E$2:$E$999="Хабибуллин Р.Р.",ROW(Основной!C$2:C$999)),ROW(C1))),"")</f>
        <v/>
      </c>
      <c r="D2" s="16" t="str">
        <f t="array" ref="D2">IFERROR(INDEX(Основной!D$1:D$999,SMALL(IF(Основной!$E$2:$E$999="Хабибуллин Р.Р.",ROW(Основной!D$2:D$999)),ROW(D1))),"")</f>
        <v/>
      </c>
      <c r="E2" s="14" t="str">
        <f t="array" ref="E2">IFERROR(INDEX(Основной!E$1:E$999,SMALL(IF(Основной!$E$2:$E$999="Хабибуллин Р.Р.",ROW(Основной!E$2:E$999)),ROW(E1))),"")</f>
        <v/>
      </c>
      <c r="F2" s="7"/>
      <c r="G2" s="8"/>
      <c r="J2" s="3"/>
    </row>
    <row r="3" spans="1:10" x14ac:dyDescent="0.25">
      <c r="A3" s="14" t="str">
        <f t="array" ref="A3">IFERROR(INDEX(Основной!A$1:A$999,SMALL(IF(Основной!$E$2:$E$999="Хабибуллин Р.Р.",ROW(Основной!A$2:A$999)),ROW(A2))),"")</f>
        <v/>
      </c>
      <c r="B3" s="14" t="str">
        <f t="array" ref="B3">IFERROR(INDEX(Основной!B$1:B$999,SMALL(IF(Основной!$E$2:$E$999="Хабибуллин Р.Р.",ROW(Основной!B$2:B$999)),ROW(B2))),"")</f>
        <v/>
      </c>
      <c r="C3" s="14" t="str">
        <f t="array" ref="C3">IFERROR(INDEX(Основной!C$1:C$999,SMALL(IF(Основной!$E$2:$E$999="Хабибуллин Р.Р.",ROW(Основной!C$2:C$999)),ROW(C2))),"")</f>
        <v/>
      </c>
      <c r="D3" s="16" t="str">
        <f t="array" ref="D3">IFERROR(INDEX(Основной!D$1:D$999,SMALL(IF(Основной!$E$2:$E$999="Хабибуллин Р.Р.",ROW(Основной!D$2:D$999)),ROW(D2))),"")</f>
        <v/>
      </c>
      <c r="E3" s="14" t="str">
        <f t="array" ref="E3">IFERROR(INDEX(Основной!E$1:E$999,SMALL(IF(Основной!$E$2:$E$999="Хабибуллин Р.Р.",ROW(Основной!E$2:E$999)),ROW(E2))),"")</f>
        <v/>
      </c>
      <c r="F3" s="7"/>
      <c r="G3" s="8"/>
    </row>
    <row r="4" spans="1:10" x14ac:dyDescent="0.25">
      <c r="A4" s="14" t="str">
        <f t="array" ref="A4">IFERROR(INDEX(Основной!A$1:A$999,SMALL(IF(Основной!$E$2:$E$999="Хабибуллин Р.Р.",ROW(Основной!A$2:A$999)),ROW(A3))),"")</f>
        <v/>
      </c>
      <c r="B4" s="14" t="str">
        <f t="array" ref="B4">IFERROR(INDEX(Основной!B$1:B$999,SMALL(IF(Основной!$E$2:$E$999="Хабибуллин Р.Р.",ROW(Основной!B$2:B$999)),ROW(B3))),"")</f>
        <v/>
      </c>
      <c r="C4" s="14" t="str">
        <f t="array" ref="C4">IFERROR(INDEX(Основной!C$1:C$999,SMALL(IF(Основной!$E$2:$E$999="Хабибуллин Р.Р.",ROW(Основной!C$2:C$999)),ROW(C3))),"")</f>
        <v/>
      </c>
      <c r="D4" s="16" t="str">
        <f t="array" ref="D4">IFERROR(INDEX(Основной!D$1:D$999,SMALL(IF(Основной!$E$2:$E$999="Хабибуллин Р.Р.",ROW(Основной!D$2:D$999)),ROW(D3))),"")</f>
        <v/>
      </c>
      <c r="E4" s="14" t="str">
        <f t="array" ref="E4">IFERROR(INDEX(Основной!E$1:E$999,SMALL(IF(Основной!$E$2:$E$999="Хабибуллин Р.Р.",ROW(Основной!E$2:E$999)),ROW(E3))),"")</f>
        <v/>
      </c>
      <c r="F4" s="7"/>
      <c r="G4" s="8"/>
    </row>
    <row r="5" spans="1:10" x14ac:dyDescent="0.25">
      <c r="A5" s="14" t="str">
        <f t="array" ref="A5">IFERROR(INDEX(Основной!A$1:A$999,SMALL(IF(Основной!$E$2:$E$999="Хабибуллин Р.Р.",ROW(Основной!A$2:A$999)),ROW(A4))),"")</f>
        <v/>
      </c>
      <c r="B5" s="14" t="str">
        <f t="array" ref="B5">IFERROR(INDEX(Основной!B$1:B$999,SMALL(IF(Основной!$E$2:$E$999="Хабибуллин Р.Р.",ROW(Основной!B$2:B$999)),ROW(B4))),"")</f>
        <v/>
      </c>
      <c r="C5" s="14" t="str">
        <f t="array" ref="C5">IFERROR(INDEX(Основной!C$1:C$999,SMALL(IF(Основной!$E$2:$E$999="Хабибуллин Р.Р.",ROW(Основной!C$2:C$999)),ROW(C4))),"")</f>
        <v/>
      </c>
      <c r="D5" s="16" t="str">
        <f t="array" ref="D5">IFERROR(INDEX(Основной!D$1:D$999,SMALL(IF(Основной!$E$2:$E$999="Хабибуллин Р.Р.",ROW(Основной!D$2:D$999)),ROW(D4))),"")</f>
        <v/>
      </c>
      <c r="E5" s="14" t="str">
        <f t="array" ref="E5">IFERROR(INDEX(Основной!E$1:E$999,SMALL(IF(Основной!$E$2:$E$999="Хабибуллин Р.Р.",ROW(Основной!E$2:E$999)),ROW(E4))),"")</f>
        <v/>
      </c>
      <c r="F5" s="7"/>
      <c r="G5" s="8"/>
    </row>
    <row r="6" spans="1:10" x14ac:dyDescent="0.25">
      <c r="A6" s="14" t="str">
        <f t="array" ref="A6">IFERROR(INDEX(Основной!A$1:A$999,SMALL(IF(Основной!$E$2:$E$999="Хабибуллин Р.Р.",ROW(Основной!A$2:A$999)),ROW(A5))),"")</f>
        <v/>
      </c>
      <c r="B6" s="14" t="str">
        <f t="array" ref="B6">IFERROR(INDEX(Основной!B$1:B$999,SMALL(IF(Основной!$E$2:$E$999="Хабибуллин Р.Р.",ROW(Основной!B$2:B$999)),ROW(B5))),"")</f>
        <v/>
      </c>
      <c r="C6" s="14" t="str">
        <f t="array" ref="C6">IFERROR(INDEX(Основной!C$1:C$999,SMALL(IF(Основной!$E$2:$E$999="Хабибуллин Р.Р.",ROW(Основной!C$2:C$999)),ROW(C5))),"")</f>
        <v/>
      </c>
      <c r="D6" s="16" t="str">
        <f t="array" ref="D6">IFERROR(INDEX(Основной!D$1:D$999,SMALL(IF(Основной!$E$2:$E$999="Хабибуллин Р.Р.",ROW(Основной!D$2:D$999)),ROW(D5))),"")</f>
        <v/>
      </c>
      <c r="E6" s="14" t="str">
        <f t="array" ref="E6">IFERROR(INDEX(Основной!E$1:E$999,SMALL(IF(Основной!$E$2:$E$999="Хабибуллин Р.Р.",ROW(Основной!E$2:E$999)),ROW(E5))),"")</f>
        <v/>
      </c>
      <c r="F6" s="7"/>
      <c r="G6" s="8"/>
    </row>
    <row r="7" spans="1:10" x14ac:dyDescent="0.25">
      <c r="A7" s="14" t="str">
        <f t="array" ref="A7">IFERROR(INDEX(Основной!A$1:A$999,SMALL(IF(Основной!$E$2:$E$999="Хабибуллин Р.Р.",ROW(Основной!A$2:A$999)),ROW(A6))),"")</f>
        <v/>
      </c>
      <c r="B7" s="14" t="str">
        <f t="array" ref="B7">IFERROR(INDEX(Основной!B$1:B$999,SMALL(IF(Основной!$E$2:$E$999="Хабибуллин Р.Р.",ROW(Основной!B$2:B$999)),ROW(B6))),"")</f>
        <v/>
      </c>
      <c r="C7" s="14" t="str">
        <f t="array" ref="C7">IFERROR(INDEX(Основной!C$1:C$999,SMALL(IF(Основной!$E$2:$E$999="Хабибуллин Р.Р.",ROW(Основной!C$2:C$999)),ROW(C6))),"")</f>
        <v/>
      </c>
      <c r="D7" s="16" t="str">
        <f t="array" ref="D7">IFERROR(INDEX(Основной!D$1:D$999,SMALL(IF(Основной!$E$2:$E$999="Хабибуллин Р.Р.",ROW(Основной!D$2:D$999)),ROW(D6))),"")</f>
        <v/>
      </c>
      <c r="E7" s="14" t="str">
        <f t="array" ref="E7">IFERROR(INDEX(Основной!E$1:E$999,SMALL(IF(Основной!$E$2:$E$999="Хабибуллин Р.Р.",ROW(Основной!E$2:E$999)),ROW(E6))),"")</f>
        <v/>
      </c>
      <c r="F7" s="7"/>
      <c r="G7" s="8"/>
    </row>
    <row r="8" spans="1:10" x14ac:dyDescent="0.25">
      <c r="A8" s="14" t="str">
        <f t="array" ref="A8">IFERROR(INDEX(Основной!A$1:A$999,SMALL(IF(Основной!$E$2:$E$999="Хабибуллин Р.Р.",ROW(Основной!A$2:A$999)),ROW(A7))),"")</f>
        <v/>
      </c>
      <c r="B8" s="14" t="str">
        <f t="array" ref="B8">IFERROR(INDEX(Основной!B$1:B$999,SMALL(IF(Основной!$E$2:$E$999="Хабибуллин Р.Р.",ROW(Основной!B$2:B$999)),ROW(B7))),"")</f>
        <v/>
      </c>
      <c r="C8" s="14" t="str">
        <f t="array" ref="C8">IFERROR(INDEX(Основной!C$1:C$999,SMALL(IF(Основной!$E$2:$E$999="Хабибуллин Р.Р.",ROW(Основной!C$2:C$999)),ROW(C7))),"")</f>
        <v/>
      </c>
      <c r="D8" s="16" t="str">
        <f t="array" ref="D8">IFERROR(INDEX(Основной!D$1:D$999,SMALL(IF(Основной!$E$2:$E$999="Хабибуллин Р.Р.",ROW(Основной!D$2:D$999)),ROW(D7))),"")</f>
        <v/>
      </c>
      <c r="E8" s="14" t="str">
        <f t="array" ref="E8">IFERROR(INDEX(Основной!E$1:E$999,SMALL(IF(Основной!$E$2:$E$999="Хабибуллин Р.Р.",ROW(Основной!E$2:E$999)),ROW(E7))),"")</f>
        <v/>
      </c>
      <c r="F8" s="7"/>
      <c r="G8" s="8"/>
    </row>
    <row r="9" spans="1:10" x14ac:dyDescent="0.25">
      <c r="A9" s="14" t="str">
        <f t="array" ref="A9">IFERROR(INDEX(Основной!A$1:A$999,SMALL(IF(Основной!$E$2:$E$999="Хабибуллин Р.Р.",ROW(Основной!A$2:A$999)),ROW(A8))),"")</f>
        <v/>
      </c>
      <c r="B9" s="14" t="str">
        <f t="array" ref="B9">IFERROR(INDEX(Основной!B$1:B$999,SMALL(IF(Основной!$E$2:$E$999="Хабибуллин Р.Р.",ROW(Основной!B$2:B$999)),ROW(B8))),"")</f>
        <v/>
      </c>
      <c r="C9" s="14" t="str">
        <f t="array" ref="C9">IFERROR(INDEX(Основной!C$1:C$999,SMALL(IF(Основной!$E$2:$E$999="Хабибуллин Р.Р.",ROW(Основной!C$2:C$999)),ROW(C8))),"")</f>
        <v/>
      </c>
      <c r="D9" s="16" t="str">
        <f t="array" ref="D9">IFERROR(INDEX(Основной!D$1:D$999,SMALL(IF(Основной!$E$2:$E$999="Хабибуллин Р.Р.",ROW(Основной!D$2:D$999)),ROW(D8))),"")</f>
        <v/>
      </c>
      <c r="E9" s="14" t="str">
        <f t="array" ref="E9">IFERROR(INDEX(Основной!E$1:E$999,SMALL(IF(Основной!$E$2:$E$999="Хабибуллин Р.Р.",ROW(Основной!E$2:E$999)),ROW(E8))),"")</f>
        <v/>
      </c>
      <c r="F9" s="7"/>
      <c r="G9" s="8"/>
    </row>
    <row r="10" spans="1:10" x14ac:dyDescent="0.25">
      <c r="A10" s="14" t="str">
        <f t="array" ref="A10">IFERROR(INDEX(Основной!A$1:A$999,SMALL(IF(Основной!$E$2:$E$999="Хабибуллин Р.Р.",ROW(Основной!A$2:A$999)),ROW(A9))),"")</f>
        <v/>
      </c>
      <c r="B10" s="14" t="str">
        <f t="array" ref="B10">IFERROR(INDEX(Основной!B$1:B$999,SMALL(IF(Основной!$E$2:$E$999="Хабибуллин Р.Р.",ROW(Основной!B$2:B$999)),ROW(B9))),"")</f>
        <v/>
      </c>
      <c r="C10" s="14" t="str">
        <f t="array" ref="C10">IFERROR(INDEX(Основной!C$1:C$999,SMALL(IF(Основной!$E$2:$E$999="Хабибуллин Р.Р.",ROW(Основной!C$2:C$999)),ROW(C9))),"")</f>
        <v/>
      </c>
      <c r="D10" s="16" t="str">
        <f t="array" ref="D10">IFERROR(INDEX(Основной!D$1:D$999,SMALL(IF(Основной!$E$2:$E$999="Хабибуллин Р.Р.",ROW(Основной!D$2:D$999)),ROW(D9))),"")</f>
        <v/>
      </c>
      <c r="E10" s="14" t="str">
        <f t="array" ref="E10">IFERROR(INDEX(Основной!E$1:E$999,SMALL(IF(Основной!$E$2:$E$999="Хабибуллин Р.Р.",ROW(Основной!E$2:E$999)),ROW(E9))),"")</f>
        <v/>
      </c>
      <c r="F10" s="7"/>
      <c r="G10" s="8"/>
    </row>
    <row r="11" spans="1:10" x14ac:dyDescent="0.25">
      <c r="A11" s="14" t="str">
        <f t="array" ref="A11">IFERROR(INDEX(Основной!A$1:A$999,SMALL(IF(Основной!$E$2:$E$999="Хабибуллин Р.Р.",ROW(Основной!A$2:A$999)),ROW(A10))),"")</f>
        <v/>
      </c>
      <c r="B11" s="14" t="str">
        <f t="array" ref="B11">IFERROR(INDEX(Основной!B$1:B$999,SMALL(IF(Основной!$E$2:$E$999="Хабибуллин Р.Р.",ROW(Основной!B$2:B$999)),ROW(B10))),"")</f>
        <v/>
      </c>
      <c r="C11" s="14" t="str">
        <f t="array" ref="C11">IFERROR(INDEX(Основной!C$1:C$999,SMALL(IF(Основной!$E$2:$E$999="Хабибуллин Р.Р.",ROW(Основной!C$2:C$999)),ROW(C10))),"")</f>
        <v/>
      </c>
      <c r="D11" s="16" t="str">
        <f t="array" ref="D11">IFERROR(INDEX(Основной!D$1:D$999,SMALL(IF(Основной!$E$2:$E$999="Хабибуллин Р.Р.",ROW(Основной!D$2:D$999)),ROW(D10))),"")</f>
        <v/>
      </c>
      <c r="E11" s="14" t="str">
        <f t="array" ref="E11">IFERROR(INDEX(Основной!E$1:E$999,SMALL(IF(Основной!$E$2:$E$999="Хабибуллин Р.Р.",ROW(Основной!E$2:E$999)),ROW(E10))),"")</f>
        <v/>
      </c>
      <c r="F11" s="7"/>
      <c r="G11" s="8"/>
    </row>
    <row r="12" spans="1:10" x14ac:dyDescent="0.25">
      <c r="A12" s="14" t="str">
        <f t="array" ref="A12">IFERROR(INDEX(Основной!A$1:A$999,SMALL(IF(Основной!$E$2:$E$999="Хабибуллин Р.Р.",ROW(Основной!A$2:A$999)),ROW(A11))),"")</f>
        <v/>
      </c>
      <c r="B12" s="14" t="str">
        <f t="array" ref="B12">IFERROR(INDEX(Основной!B$1:B$999,SMALL(IF(Основной!$E$2:$E$999="Хабибуллин Р.Р.",ROW(Основной!B$2:B$999)),ROW(B11))),"")</f>
        <v/>
      </c>
      <c r="C12" s="14" t="str">
        <f t="array" ref="C12">IFERROR(INDEX(Основной!C$1:C$999,SMALL(IF(Основной!$E$2:$E$999="Хабибуллин Р.Р.",ROW(Основной!C$2:C$999)),ROW(C11))),"")</f>
        <v/>
      </c>
      <c r="D12" s="16" t="str">
        <f t="array" ref="D12">IFERROR(INDEX(Основной!D$1:D$999,SMALL(IF(Основной!$E$2:$E$999="Хабибуллин Р.Р.",ROW(Основной!D$2:D$999)),ROW(D11))),"")</f>
        <v/>
      </c>
      <c r="E12" s="14" t="str">
        <f t="array" ref="E12">IFERROR(INDEX(Основной!E$1:E$999,SMALL(IF(Основной!$E$2:$E$999="Хабибуллин Р.Р.",ROW(Основной!E$2:E$999)),ROW(E11))),"")</f>
        <v/>
      </c>
      <c r="F12" s="7"/>
      <c r="G12" s="8"/>
    </row>
    <row r="13" spans="1:10" x14ac:dyDescent="0.25">
      <c r="A13" s="14" t="str">
        <f t="array" ref="A13">IFERROR(INDEX(Основной!A$1:A$999,SMALL(IF(Основной!$E$2:$E$999="Хабибуллин Р.Р.",ROW(Основной!A$2:A$999)),ROW(A12))),"")</f>
        <v/>
      </c>
      <c r="B13" s="14" t="str">
        <f t="array" ref="B13">IFERROR(INDEX(Основной!B$1:B$999,SMALL(IF(Основной!$E$2:$E$999="Хабибуллин Р.Р.",ROW(Основной!B$2:B$999)),ROW(B12))),"")</f>
        <v/>
      </c>
      <c r="C13" s="14" t="str">
        <f t="array" ref="C13">IFERROR(INDEX(Основной!C$1:C$999,SMALL(IF(Основной!$E$2:$E$999="Хабибуллин Р.Р.",ROW(Основной!C$2:C$999)),ROW(C12))),"")</f>
        <v/>
      </c>
      <c r="D13" s="16" t="str">
        <f t="array" ref="D13">IFERROR(INDEX(Основной!D$1:D$999,SMALL(IF(Основной!$E$2:$E$999="Хабибуллин Р.Р.",ROW(Основной!D$2:D$999)),ROW(D12))),"")</f>
        <v/>
      </c>
      <c r="E13" s="14" t="str">
        <f t="array" ref="E13">IFERROR(INDEX(Основной!E$1:E$999,SMALL(IF(Основной!$E$2:$E$999="Хабибуллин Р.Р.",ROW(Основной!E$2:E$999)),ROW(E12))),"")</f>
        <v/>
      </c>
      <c r="F13" s="7"/>
      <c r="G13" s="8"/>
    </row>
    <row r="14" spans="1:10" x14ac:dyDescent="0.25">
      <c r="A14" s="14" t="str">
        <f t="array" ref="A14">IFERROR(INDEX(Основной!A$1:A$999,SMALL(IF(Основной!$E$2:$E$999="Хабибуллин Р.Р.",ROW(Основной!A$2:A$999)),ROW(A13))),"")</f>
        <v/>
      </c>
      <c r="B14" s="14" t="str">
        <f t="array" ref="B14">IFERROR(INDEX(Основной!B$1:B$999,SMALL(IF(Основной!$E$2:$E$999="Хабибуллин Р.Р.",ROW(Основной!B$2:B$999)),ROW(B13))),"")</f>
        <v/>
      </c>
      <c r="C14" s="14" t="str">
        <f t="array" ref="C14">IFERROR(INDEX(Основной!C$1:C$999,SMALL(IF(Основной!$E$2:$E$999="Хабибуллин Р.Р.",ROW(Основной!C$2:C$999)),ROW(C13))),"")</f>
        <v/>
      </c>
      <c r="D14" s="16" t="str">
        <f t="array" ref="D14">IFERROR(INDEX(Основной!D$1:D$999,SMALL(IF(Основной!$E$2:$E$999="Хабибуллин Р.Р.",ROW(Основной!D$2:D$999)),ROW(D13))),"")</f>
        <v/>
      </c>
      <c r="E14" s="14" t="str">
        <f t="array" ref="E14">IFERROR(INDEX(Основной!E$1:E$999,SMALL(IF(Основной!$E$2:$E$999="Хабибуллин Р.Р.",ROW(Основной!E$2:E$999)),ROW(E13))),"")</f>
        <v/>
      </c>
      <c r="F14" s="7"/>
      <c r="G14" s="8"/>
    </row>
    <row r="15" spans="1:10" x14ac:dyDescent="0.25">
      <c r="A15" s="14" t="str">
        <f t="array" ref="A15">IFERROR(INDEX(Основной!A$1:A$999,SMALL(IF(Основной!$E$2:$E$999="Хабибуллин Р.Р.",ROW(Основной!A$2:A$999)),ROW(A14))),"")</f>
        <v/>
      </c>
      <c r="B15" s="14" t="str">
        <f t="array" ref="B15">IFERROR(INDEX(Основной!B$1:B$999,SMALL(IF(Основной!$E$2:$E$999="Хабибуллин Р.Р.",ROW(Основной!B$2:B$999)),ROW(B14))),"")</f>
        <v/>
      </c>
      <c r="C15" s="14" t="str">
        <f t="array" ref="C15">IFERROR(INDEX(Основной!C$1:C$999,SMALL(IF(Основной!$E$2:$E$999="Хабибуллин Р.Р.",ROW(Основной!C$2:C$999)),ROW(C14))),"")</f>
        <v/>
      </c>
      <c r="D15" s="16" t="str">
        <f t="array" ref="D15">IFERROR(INDEX(Основной!D$1:D$999,SMALL(IF(Основной!$E$2:$E$999="Хабибуллин Р.Р.",ROW(Основной!D$2:D$999)),ROW(D14))),"")</f>
        <v/>
      </c>
      <c r="E15" s="14" t="str">
        <f t="array" ref="E15">IFERROR(INDEX(Основной!E$1:E$999,SMALL(IF(Основной!$E$2:$E$999="Хабибуллин Р.Р.",ROW(Основной!E$2:E$999)),ROW(E14))),"")</f>
        <v/>
      </c>
      <c r="F15" s="7"/>
      <c r="G15" s="8"/>
    </row>
    <row r="16" spans="1:10" x14ac:dyDescent="0.25">
      <c r="A16" s="14" t="str">
        <f t="array" ref="A16">IFERROR(INDEX(Основной!A$1:A$999,SMALL(IF(Основной!$E$2:$E$999="Хабибуллин Р.Р.",ROW(Основной!A$2:A$999)),ROW(A15))),"")</f>
        <v/>
      </c>
      <c r="B16" s="14" t="str">
        <f t="array" ref="B16">IFERROR(INDEX(Основной!B$1:B$999,SMALL(IF(Основной!$E$2:$E$999="Хабибуллин Р.Р.",ROW(Основной!B$2:B$999)),ROW(B15))),"")</f>
        <v/>
      </c>
      <c r="C16" s="14" t="str">
        <f t="array" ref="C16">IFERROR(INDEX(Основной!C$1:C$999,SMALL(IF(Основной!$E$2:$E$999="Хабибуллин Р.Р.",ROW(Основной!C$2:C$999)),ROW(C15))),"")</f>
        <v/>
      </c>
      <c r="D16" s="16" t="str">
        <f t="array" ref="D16">IFERROR(INDEX(Основной!D$1:D$999,SMALL(IF(Основной!$E$2:$E$999="Хабибуллин Р.Р.",ROW(Основной!D$2:D$999)),ROW(D15))),"")</f>
        <v/>
      </c>
      <c r="E16" s="14" t="str">
        <f t="array" ref="E16">IFERROR(INDEX(Основной!E$1:E$999,SMALL(IF(Основной!$E$2:$E$999="Хабибуллин Р.Р.",ROW(Основной!E$2:E$999)),ROW(E15))),"")</f>
        <v/>
      </c>
      <c r="F16" s="7"/>
      <c r="G16" s="8"/>
    </row>
    <row r="17" spans="1:7" x14ac:dyDescent="0.25">
      <c r="A17" s="14" t="str">
        <f t="array" ref="A17">IFERROR(INDEX(Основной!A$1:A$999,SMALL(IF(Основной!$E$2:$E$999="Хабибуллин Р.Р.",ROW(Основной!A$2:A$999)),ROW(A16))),"")</f>
        <v/>
      </c>
      <c r="B17" s="14" t="str">
        <f t="array" ref="B17">IFERROR(INDEX(Основной!B$1:B$999,SMALL(IF(Основной!$E$2:$E$999="Хабибуллин Р.Р.",ROW(Основной!B$2:B$999)),ROW(B16))),"")</f>
        <v/>
      </c>
      <c r="C17" s="14" t="str">
        <f t="array" ref="C17">IFERROR(INDEX(Основной!C$1:C$999,SMALL(IF(Основной!$E$2:$E$999="Хабибуллин Р.Р.",ROW(Основной!C$2:C$999)),ROW(C16))),"")</f>
        <v/>
      </c>
      <c r="D17" s="16" t="str">
        <f t="array" ref="D17">IFERROR(INDEX(Основной!D$1:D$999,SMALL(IF(Основной!$E$2:$E$999="Хабибуллин Р.Р.",ROW(Основной!D$2:D$999)),ROW(D16))),"")</f>
        <v/>
      </c>
      <c r="E17" s="14" t="str">
        <f t="array" ref="E17">IFERROR(INDEX(Основной!E$1:E$999,SMALL(IF(Основной!$E$2:$E$999="Хабибуллин Р.Р.",ROW(Основной!E$2:E$999)),ROW(E16))),"")</f>
        <v/>
      </c>
      <c r="F17" s="7"/>
      <c r="G17" s="8"/>
    </row>
    <row r="18" spans="1:7" x14ac:dyDescent="0.25">
      <c r="A18" s="14" t="str">
        <f t="array" ref="A18">IFERROR(INDEX(Основной!A$1:A$999,SMALL(IF(Основной!$E$2:$E$999="Хабибуллин Р.Р.",ROW(Основной!A$2:A$999)),ROW(A17))),"")</f>
        <v/>
      </c>
      <c r="B18" s="14" t="str">
        <f t="array" ref="B18">IFERROR(INDEX(Основной!B$1:B$999,SMALL(IF(Основной!$E$2:$E$999="Хабибуллин Р.Р.",ROW(Основной!B$2:B$999)),ROW(B17))),"")</f>
        <v/>
      </c>
      <c r="C18" s="14" t="str">
        <f t="array" ref="C18">IFERROR(INDEX(Основной!C$1:C$999,SMALL(IF(Основной!$E$2:$E$999="Хабибуллин Р.Р.",ROW(Основной!C$2:C$999)),ROW(C17))),"")</f>
        <v/>
      </c>
      <c r="D18" s="16" t="str">
        <f t="array" ref="D18">IFERROR(INDEX(Основной!D$1:D$999,SMALL(IF(Основной!$E$2:$E$999="Хабибуллин Р.Р.",ROW(Основной!D$2:D$999)),ROW(D17))),"")</f>
        <v/>
      </c>
      <c r="E18" s="14" t="str">
        <f t="array" ref="E18">IFERROR(INDEX(Основной!E$1:E$999,SMALL(IF(Основной!$E$2:$E$999="Хабибуллин Р.Р.",ROW(Основной!E$2:E$999)),ROW(E17))),"")</f>
        <v/>
      </c>
      <c r="F18" s="7"/>
      <c r="G18" s="8"/>
    </row>
    <row r="19" spans="1:7" x14ac:dyDescent="0.25">
      <c r="A19" s="14" t="str">
        <f t="array" ref="A19">IFERROR(INDEX(Основной!A$1:A$999,SMALL(IF(Основной!$E$2:$E$999="Хабибуллин Р.Р.",ROW(Основной!A$2:A$999)),ROW(A18))),"")</f>
        <v/>
      </c>
      <c r="B19" s="14" t="str">
        <f t="array" ref="B19">IFERROR(INDEX(Основной!B$1:B$999,SMALL(IF(Основной!$E$2:$E$999="Хабибуллин Р.Р.",ROW(Основной!B$2:B$999)),ROW(B18))),"")</f>
        <v/>
      </c>
      <c r="C19" s="14" t="str">
        <f t="array" ref="C19">IFERROR(INDEX(Основной!C$1:C$999,SMALL(IF(Основной!$E$2:$E$999="Хабибуллин Р.Р.",ROW(Основной!C$2:C$999)),ROW(C18))),"")</f>
        <v/>
      </c>
      <c r="D19" s="16" t="str">
        <f t="array" ref="D19">IFERROR(INDEX(Основной!D$1:D$999,SMALL(IF(Основной!$E$2:$E$999="Хабибуллин Р.Р.",ROW(Основной!D$2:D$999)),ROW(D18))),"")</f>
        <v/>
      </c>
      <c r="E19" s="14" t="str">
        <f t="array" ref="E19">IFERROR(INDEX(Основной!E$1:E$999,SMALL(IF(Основной!$E$2:$E$999="Хабибуллин Р.Р.",ROW(Основной!E$2:E$999)),ROW(E18))),"")</f>
        <v/>
      </c>
      <c r="F19" s="7"/>
      <c r="G19" s="8"/>
    </row>
    <row r="20" spans="1:7" x14ac:dyDescent="0.25">
      <c r="A20" s="14" t="str">
        <f t="array" ref="A20">IFERROR(INDEX(Основной!A$1:A$999,SMALL(IF(Основной!$E$2:$E$999="Хабибуллин Р.Р.",ROW(Основной!A$2:A$999)),ROW(A19))),"")</f>
        <v/>
      </c>
      <c r="B20" s="14" t="str">
        <f t="array" ref="B20">IFERROR(INDEX(Основной!B$1:B$999,SMALL(IF(Основной!$E$2:$E$999="Хабибуллин Р.Р.",ROW(Основной!B$2:B$999)),ROW(B19))),"")</f>
        <v/>
      </c>
      <c r="C20" s="14" t="str">
        <f t="array" ref="C20">IFERROR(INDEX(Основной!C$1:C$999,SMALL(IF(Основной!$E$2:$E$999="Хабибуллин Р.Р.",ROW(Основной!C$2:C$999)),ROW(C19))),"")</f>
        <v/>
      </c>
      <c r="D20" s="16" t="str">
        <f t="array" ref="D20">IFERROR(INDEX(Основной!D$1:D$999,SMALL(IF(Основной!$E$2:$E$999="Хабибуллин Р.Р.",ROW(Основной!D$2:D$999)),ROW(D19))),"")</f>
        <v/>
      </c>
      <c r="E20" s="14" t="str">
        <f t="array" ref="E20">IFERROR(INDEX(Основной!E$1:E$999,SMALL(IF(Основной!$E$2:$E$999="Хабибуллин Р.Р.",ROW(Основной!E$2:E$999)),ROW(E19))),"")</f>
        <v/>
      </c>
      <c r="F20" s="7"/>
      <c r="G20" s="8"/>
    </row>
    <row r="21" spans="1:7" x14ac:dyDescent="0.25">
      <c r="A21" s="14" t="str">
        <f t="array" ref="A21">IFERROR(INDEX(Основной!A$1:A$999,SMALL(IF(Основной!$E$2:$E$999="Хабибуллин Р.Р.",ROW(Основной!A$2:A$999)),ROW(A20))),"")</f>
        <v/>
      </c>
      <c r="B21" s="14" t="str">
        <f t="array" ref="B21">IFERROR(INDEX(Основной!B$1:B$999,SMALL(IF(Основной!$E$2:$E$999="Хабибуллин Р.Р.",ROW(Основной!B$2:B$999)),ROW(B20))),"")</f>
        <v/>
      </c>
      <c r="C21" s="14" t="str">
        <f t="array" ref="C21">IFERROR(INDEX(Основной!C$1:C$999,SMALL(IF(Основной!$E$2:$E$999="Хабибуллин Р.Р.",ROW(Основной!C$2:C$999)),ROW(C20))),"")</f>
        <v/>
      </c>
      <c r="D21" s="16" t="str">
        <f t="array" ref="D21">IFERROR(INDEX(Основной!D$1:D$999,SMALL(IF(Основной!$E$2:$E$999="Хабибуллин Р.Р.",ROW(Основной!D$2:D$999)),ROW(D20))),"")</f>
        <v/>
      </c>
      <c r="E21" s="14" t="str">
        <f t="array" ref="E21">IFERROR(INDEX(Основной!E$1:E$999,SMALL(IF(Основной!$E$2:$E$999="Хабибуллин Р.Р.",ROW(Основной!E$2:E$999)),ROW(E20))),"")</f>
        <v/>
      </c>
      <c r="F21" s="7"/>
      <c r="G21" s="8"/>
    </row>
    <row r="22" spans="1:7" x14ac:dyDescent="0.25">
      <c r="A22" s="14" t="str">
        <f t="array" ref="A22">IFERROR(INDEX(Основной!A$1:A$999,SMALL(IF(Основной!$E$2:$E$999="Хабибуллин Р.Р.",ROW(Основной!A$2:A$999)),ROW(A21))),"")</f>
        <v/>
      </c>
      <c r="B22" s="14" t="str">
        <f t="array" ref="B22">IFERROR(INDEX(Основной!B$1:B$999,SMALL(IF(Основной!$E$2:$E$999="Хабибуллин Р.Р.",ROW(Основной!B$2:B$999)),ROW(B21))),"")</f>
        <v/>
      </c>
      <c r="C22" s="14" t="str">
        <f t="array" ref="C22">IFERROR(INDEX(Основной!C$1:C$999,SMALL(IF(Основной!$E$2:$E$999="Хабибуллин Р.Р.",ROW(Основной!C$2:C$999)),ROW(C21))),"")</f>
        <v/>
      </c>
      <c r="D22" s="16" t="str">
        <f t="array" ref="D22">IFERROR(INDEX(Основной!D$1:D$999,SMALL(IF(Основной!$E$2:$E$999="Хабибуллин Р.Р.",ROW(Основной!D$2:D$999)),ROW(D21))),"")</f>
        <v/>
      </c>
      <c r="E22" s="14" t="str">
        <f t="array" ref="E22">IFERROR(INDEX(Основной!E$1:E$999,SMALL(IF(Основной!$E$2:$E$999="Хабибуллин Р.Р.",ROW(Основной!E$2:E$999)),ROW(E21))),"")</f>
        <v/>
      </c>
      <c r="F22" s="7"/>
      <c r="G22" s="8"/>
    </row>
    <row r="23" spans="1:7" x14ac:dyDescent="0.25">
      <c r="A23" s="14" t="str">
        <f t="array" ref="A23">IFERROR(INDEX(Основной!A$1:A$999,SMALL(IF(Основной!$E$2:$E$999="Хабибуллин Р.Р.",ROW(Основной!A$2:A$999)),ROW(A22))),"")</f>
        <v/>
      </c>
      <c r="B23" s="14" t="str">
        <f t="array" ref="B23">IFERROR(INDEX(Основной!B$1:B$999,SMALL(IF(Основной!$E$2:$E$999="Хабибуллин Р.Р.",ROW(Основной!B$2:B$999)),ROW(B22))),"")</f>
        <v/>
      </c>
      <c r="C23" s="14" t="str">
        <f t="array" ref="C23">IFERROR(INDEX(Основной!C$1:C$999,SMALL(IF(Основной!$E$2:$E$999="Хабибуллин Р.Р.",ROW(Основной!C$2:C$999)),ROW(C22))),"")</f>
        <v/>
      </c>
      <c r="D23" s="16" t="str">
        <f t="array" ref="D23">IFERROR(INDEX(Основной!D$1:D$999,SMALL(IF(Основной!$E$2:$E$999="Хабибуллин Р.Р.",ROW(Основной!D$2:D$999)),ROW(D22))),"")</f>
        <v/>
      </c>
      <c r="E23" s="14" t="str">
        <f t="array" ref="E23">IFERROR(INDEX(Основной!E$1:E$999,SMALL(IF(Основной!$E$2:$E$999="Хабибуллин Р.Р.",ROW(Основной!E$2:E$999)),ROW(E22))),"")</f>
        <v/>
      </c>
      <c r="F23" s="7"/>
      <c r="G23" s="8"/>
    </row>
    <row r="24" spans="1:7" x14ac:dyDescent="0.25">
      <c r="A24" s="14" t="str">
        <f t="array" ref="A24">IFERROR(INDEX(Основной!A$1:A$999,SMALL(IF(Основной!$E$2:$E$999="Хабибуллин Р.Р.",ROW(Основной!A$2:A$999)),ROW(A23))),"")</f>
        <v/>
      </c>
      <c r="B24" s="14" t="str">
        <f t="array" ref="B24">IFERROR(INDEX(Основной!B$1:B$999,SMALL(IF(Основной!$E$2:$E$999="Хабибуллин Р.Р.",ROW(Основной!B$2:B$999)),ROW(B23))),"")</f>
        <v/>
      </c>
      <c r="C24" s="14" t="str">
        <f t="array" ref="C24">IFERROR(INDEX(Основной!C$1:C$999,SMALL(IF(Основной!$E$2:$E$999="Хабибуллин Р.Р.",ROW(Основной!C$2:C$999)),ROW(C23))),"")</f>
        <v/>
      </c>
      <c r="D24" s="16" t="str">
        <f t="array" ref="D24">IFERROR(INDEX(Основной!D$1:D$999,SMALL(IF(Основной!$E$2:$E$999="Хабибуллин Р.Р.",ROW(Основной!D$2:D$999)),ROW(D23))),"")</f>
        <v/>
      </c>
      <c r="E24" s="14" t="str">
        <f t="array" ref="E24">IFERROR(INDEX(Основной!E$1:E$999,SMALL(IF(Основной!$E$2:$E$999="Хабибуллин Р.Р.",ROW(Основной!E$2:E$999)),ROW(E23))),"")</f>
        <v/>
      </c>
      <c r="F24" s="7"/>
      <c r="G24" s="8"/>
    </row>
    <row r="25" spans="1:7" x14ac:dyDescent="0.25">
      <c r="A25" s="14" t="str">
        <f t="array" ref="A25">IFERROR(INDEX(Основной!A$1:A$999,SMALL(IF(Основной!$E$2:$E$999="Хабибуллин Р.Р.",ROW(Основной!A$2:A$999)),ROW(A24))),"")</f>
        <v/>
      </c>
      <c r="B25" s="14" t="str">
        <f t="array" ref="B25">IFERROR(INDEX(Основной!B$1:B$999,SMALL(IF(Основной!$E$2:$E$999="Хабибуллин Р.Р.",ROW(Основной!B$2:B$999)),ROW(B24))),"")</f>
        <v/>
      </c>
      <c r="C25" s="14" t="str">
        <f t="array" ref="C25">IFERROR(INDEX(Основной!C$1:C$999,SMALL(IF(Основной!$E$2:$E$999="Хабибуллин Р.Р.",ROW(Основной!C$2:C$999)),ROW(C24))),"")</f>
        <v/>
      </c>
      <c r="D25" s="16" t="str">
        <f t="array" ref="D25">IFERROR(INDEX(Основной!D$1:D$999,SMALL(IF(Основной!$E$2:$E$999="Хабибуллин Р.Р.",ROW(Основной!D$2:D$999)),ROW(D24))),"")</f>
        <v/>
      </c>
      <c r="E25" s="14" t="str">
        <f t="array" ref="E25">IFERROR(INDEX(Основной!E$1:E$999,SMALL(IF(Основной!$E$2:$E$999="Хабибуллин Р.Р.",ROW(Основной!E$2:E$999)),ROW(E24))),"")</f>
        <v/>
      </c>
      <c r="F25" s="7"/>
      <c r="G25" s="8"/>
    </row>
    <row r="26" spans="1:7" x14ac:dyDescent="0.25">
      <c r="A26" s="14" t="str">
        <f t="array" ref="A26">IFERROR(INDEX(Основной!A$1:A$999,SMALL(IF(Основной!$E$2:$E$999="Хабибуллин Р.Р.",ROW(Основной!A$2:A$999)),ROW(A25))),"")</f>
        <v/>
      </c>
      <c r="B26" s="14" t="str">
        <f t="array" ref="B26">IFERROR(INDEX(Основной!B$1:B$999,SMALL(IF(Основной!$E$2:$E$999="Хабибуллин Р.Р.",ROW(Основной!B$2:B$999)),ROW(B25))),"")</f>
        <v/>
      </c>
      <c r="C26" s="14" t="str">
        <f t="array" ref="C26">IFERROR(INDEX(Основной!C$1:C$999,SMALL(IF(Основной!$E$2:$E$999="Хабибуллин Р.Р.",ROW(Основной!C$2:C$999)),ROW(C25))),"")</f>
        <v/>
      </c>
      <c r="D26" s="16" t="str">
        <f t="array" ref="D26">IFERROR(INDEX(Основной!D$1:D$999,SMALL(IF(Основной!$E$2:$E$999="Хабибуллин Р.Р.",ROW(Основной!D$2:D$999)),ROW(D25))),"")</f>
        <v/>
      </c>
      <c r="E26" s="14" t="str">
        <f t="array" ref="E26">IFERROR(INDEX(Основной!E$1:E$999,SMALL(IF(Основной!$E$2:$E$999="Хабибуллин Р.Р.",ROW(Основной!E$2:E$999)),ROW(E25))),"")</f>
        <v/>
      </c>
      <c r="F26" s="7"/>
      <c r="G26" s="8"/>
    </row>
    <row r="27" spans="1:7" x14ac:dyDescent="0.25">
      <c r="A27" s="14" t="str">
        <f t="array" ref="A27">IFERROR(INDEX(Основной!A$1:A$999,SMALL(IF(Основной!$E$2:$E$999="Хабибуллин Р.Р.",ROW(Основной!A$2:A$999)),ROW(A26))),"")</f>
        <v/>
      </c>
      <c r="B27" s="14" t="str">
        <f t="array" ref="B27">IFERROR(INDEX(Основной!B$1:B$999,SMALL(IF(Основной!$E$2:$E$999="Хабибуллин Р.Р.",ROW(Основной!B$2:B$999)),ROW(B26))),"")</f>
        <v/>
      </c>
      <c r="C27" s="14" t="str">
        <f t="array" ref="C27">IFERROR(INDEX(Основной!C$1:C$999,SMALL(IF(Основной!$E$2:$E$999="Хабибуллин Р.Р.",ROW(Основной!C$2:C$999)),ROW(C26))),"")</f>
        <v/>
      </c>
      <c r="D27" s="16" t="str">
        <f t="array" ref="D27">IFERROR(INDEX(Основной!D$1:D$999,SMALL(IF(Основной!$E$2:$E$999="Хабибуллин Р.Р.",ROW(Основной!D$2:D$999)),ROW(D26))),"")</f>
        <v/>
      </c>
      <c r="E27" s="14" t="str">
        <f t="array" ref="E27">IFERROR(INDEX(Основной!E$1:E$999,SMALL(IF(Основной!$E$2:$E$999="Хабибуллин Р.Р.",ROW(Основной!E$2:E$999)),ROW(E26))),"")</f>
        <v/>
      </c>
      <c r="F27" s="7"/>
      <c r="G27" s="8"/>
    </row>
    <row r="28" spans="1:7" x14ac:dyDescent="0.25">
      <c r="A28" s="14" t="str">
        <f t="array" ref="A28">IFERROR(INDEX(Основной!A$1:A$999,SMALL(IF(Основной!$E$2:$E$999="Хабибуллин Р.Р.",ROW(Основной!A$2:A$999)),ROW(A27))),"")</f>
        <v/>
      </c>
      <c r="B28" s="14" t="str">
        <f t="array" ref="B28">IFERROR(INDEX(Основной!B$1:B$999,SMALL(IF(Основной!$E$2:$E$999="Хабибуллин Р.Р.",ROW(Основной!B$2:B$999)),ROW(B27))),"")</f>
        <v/>
      </c>
      <c r="C28" s="14" t="str">
        <f t="array" ref="C28">IFERROR(INDEX(Основной!C$1:C$999,SMALL(IF(Основной!$E$2:$E$999="Хабибуллин Р.Р.",ROW(Основной!C$2:C$999)),ROW(C27))),"")</f>
        <v/>
      </c>
      <c r="D28" s="16" t="str">
        <f t="array" ref="D28">IFERROR(INDEX(Основной!D$1:D$999,SMALL(IF(Основной!$E$2:$E$999="Хабибуллин Р.Р.",ROW(Основной!D$2:D$999)),ROW(D27))),"")</f>
        <v/>
      </c>
      <c r="E28" s="14" t="str">
        <f t="array" ref="E28">IFERROR(INDEX(Основной!E$1:E$999,SMALL(IF(Основной!$E$2:$E$999="Хабибуллин Р.Р.",ROW(Основной!E$2:E$999)),ROW(E27))),"")</f>
        <v/>
      </c>
      <c r="F28" s="7"/>
      <c r="G28" s="8"/>
    </row>
    <row r="29" spans="1:7" x14ac:dyDescent="0.25">
      <c r="A29" s="14" t="str">
        <f t="array" ref="A29">IFERROR(INDEX(Основной!A$1:A$999,SMALL(IF(Основной!$E$2:$E$999="Хабибуллин Р.Р.",ROW(Основной!A$2:A$999)),ROW(A28))),"")</f>
        <v/>
      </c>
      <c r="B29" s="14" t="str">
        <f t="array" ref="B29">IFERROR(INDEX(Основной!B$1:B$999,SMALL(IF(Основной!$E$2:$E$999="Хабибуллин Р.Р.",ROW(Основной!B$2:B$999)),ROW(B28))),"")</f>
        <v/>
      </c>
      <c r="C29" s="14" t="str">
        <f t="array" ref="C29">IFERROR(INDEX(Основной!C$1:C$999,SMALL(IF(Основной!$E$2:$E$999="Хабибуллин Р.Р.",ROW(Основной!C$2:C$999)),ROW(C28))),"")</f>
        <v/>
      </c>
      <c r="D29" s="16" t="str">
        <f t="array" ref="D29">IFERROR(INDEX(Основной!D$1:D$999,SMALL(IF(Основной!$E$2:$E$999="Хабибуллин Р.Р.",ROW(Основной!D$2:D$999)),ROW(D28))),"")</f>
        <v/>
      </c>
      <c r="E29" s="14" t="str">
        <f t="array" ref="E29">IFERROR(INDEX(Основной!E$1:E$999,SMALL(IF(Основной!$E$2:$E$999="Хабибуллин Р.Р.",ROW(Основной!E$2:E$999)),ROW(E28))),"")</f>
        <v/>
      </c>
      <c r="F29" s="7"/>
      <c r="G29" s="8"/>
    </row>
    <row r="30" spans="1:7" x14ac:dyDescent="0.25">
      <c r="A30" s="14" t="str">
        <f t="array" ref="A30">IFERROR(INDEX(Основной!A$1:A$999,SMALL(IF(Основной!$E$2:$E$999="Хабибуллин Р.Р.",ROW(Основной!A$2:A$999)),ROW(A29))),"")</f>
        <v/>
      </c>
      <c r="B30" s="14" t="str">
        <f t="array" ref="B30">IFERROR(INDEX(Основной!B$1:B$999,SMALL(IF(Основной!$E$2:$E$999="Хабибуллин Р.Р.",ROW(Основной!B$2:B$999)),ROW(B29))),"")</f>
        <v/>
      </c>
      <c r="C30" s="14" t="str">
        <f t="array" ref="C30">IFERROR(INDEX(Основной!C$1:C$999,SMALL(IF(Основной!$E$2:$E$999="Хабибуллин Р.Р.",ROW(Основной!C$2:C$999)),ROW(C29))),"")</f>
        <v/>
      </c>
      <c r="D30" s="16" t="str">
        <f t="array" ref="D30">IFERROR(INDEX(Основной!D$1:D$999,SMALL(IF(Основной!$E$2:$E$999="Хабибуллин Р.Р.",ROW(Основной!D$2:D$999)),ROW(D29))),"")</f>
        <v/>
      </c>
      <c r="E30" s="14" t="str">
        <f t="array" ref="E30">IFERROR(INDEX(Основной!E$1:E$999,SMALL(IF(Основной!$E$2:$E$999="Хабибуллин Р.Р.",ROW(Основной!E$2:E$999)),ROW(E29))),"")</f>
        <v/>
      </c>
      <c r="F30" s="7"/>
      <c r="G30" s="8"/>
    </row>
    <row r="31" spans="1:7" x14ac:dyDescent="0.25">
      <c r="A31" s="14" t="str">
        <f t="array" ref="A31">IFERROR(INDEX(Основной!A$1:A$999,SMALL(IF(Основной!$E$2:$E$999="Хабибуллин Р.Р.",ROW(Основной!A$2:A$999)),ROW(A30))),"")</f>
        <v/>
      </c>
      <c r="B31" s="14" t="str">
        <f t="array" ref="B31">IFERROR(INDEX(Основной!B$1:B$999,SMALL(IF(Основной!$E$2:$E$999="Хабибуллин Р.Р.",ROW(Основной!B$2:B$999)),ROW(B30))),"")</f>
        <v/>
      </c>
      <c r="C31" s="14" t="str">
        <f t="array" ref="C31">IFERROR(INDEX(Основной!C$1:C$999,SMALL(IF(Основной!$E$2:$E$999="Хабибуллин Р.Р.",ROW(Основной!C$2:C$999)),ROW(C30))),"")</f>
        <v/>
      </c>
      <c r="D31" s="16" t="str">
        <f t="array" ref="D31">IFERROR(INDEX(Основной!D$1:D$999,SMALL(IF(Основной!$E$2:$E$999="Хабибуллин Р.Р.",ROW(Основной!D$2:D$999)),ROW(D30))),"")</f>
        <v/>
      </c>
      <c r="E31" s="14" t="str">
        <f t="array" ref="E31">IFERROR(INDEX(Основной!E$1:E$999,SMALL(IF(Основной!$E$2:$E$999="Хабибуллин Р.Р.",ROW(Основной!E$2:E$999)),ROW(E30))),"")</f>
        <v/>
      </c>
      <c r="F31" s="7"/>
      <c r="G31" s="8"/>
    </row>
    <row r="32" spans="1:7" x14ac:dyDescent="0.25">
      <c r="A32" s="14" t="str">
        <f t="array" ref="A32">IFERROR(INDEX(Основной!A$1:A$999,SMALL(IF(Основной!$E$2:$E$999="Хабибуллин Р.Р.",ROW(Основной!A$2:A$999)),ROW(A31))),"")</f>
        <v/>
      </c>
      <c r="B32" s="14" t="str">
        <f t="array" ref="B32">IFERROR(INDEX(Основной!B$1:B$999,SMALL(IF(Основной!$E$2:$E$999="Хабибуллин Р.Р.",ROW(Основной!B$2:B$999)),ROW(B31))),"")</f>
        <v/>
      </c>
      <c r="C32" s="14" t="str">
        <f t="array" ref="C32">IFERROR(INDEX(Основной!C$1:C$999,SMALL(IF(Основной!$E$2:$E$999="Хабибуллин Р.Р.",ROW(Основной!C$2:C$999)),ROW(C31))),"")</f>
        <v/>
      </c>
      <c r="D32" s="16" t="str">
        <f t="array" ref="D32">IFERROR(INDEX(Основной!D$1:D$999,SMALL(IF(Основной!$E$2:$E$999="Хабибуллин Р.Р.",ROW(Основной!D$2:D$999)),ROW(D31))),"")</f>
        <v/>
      </c>
      <c r="E32" s="14" t="str">
        <f t="array" ref="E32">IFERROR(INDEX(Основной!E$1:E$999,SMALL(IF(Основной!$E$2:$E$999="Хабибуллин Р.Р.",ROW(Основной!E$2:E$999)),ROW(E31))),"")</f>
        <v/>
      </c>
      <c r="F32" s="7"/>
      <c r="G32" s="8"/>
    </row>
    <row r="33" spans="1:7" x14ac:dyDescent="0.25">
      <c r="A33" s="14" t="str">
        <f t="array" ref="A33">IFERROR(INDEX(Основной!A$1:A$999,SMALL(IF(Основной!$E$2:$E$999="Хабибуллин Р.Р.",ROW(Основной!A$2:A$999)),ROW(A32))),"")</f>
        <v/>
      </c>
      <c r="B33" s="14" t="str">
        <f t="array" ref="B33">IFERROR(INDEX(Основной!B$1:B$999,SMALL(IF(Основной!$E$2:$E$999="Хабибуллин Р.Р.",ROW(Основной!B$2:B$999)),ROW(B32))),"")</f>
        <v/>
      </c>
      <c r="C33" s="14" t="str">
        <f t="array" ref="C33">IFERROR(INDEX(Основной!C$1:C$999,SMALL(IF(Основной!$E$2:$E$999="Хабибуллин Р.Р.",ROW(Основной!C$2:C$999)),ROW(C32))),"")</f>
        <v/>
      </c>
      <c r="D33" s="16" t="str">
        <f t="array" ref="D33">IFERROR(INDEX(Основной!D$1:D$999,SMALL(IF(Основной!$E$2:$E$999="Хабибуллин Р.Р.",ROW(Основной!D$2:D$999)),ROW(D32))),"")</f>
        <v/>
      </c>
      <c r="E33" s="14" t="str">
        <f t="array" ref="E33">IFERROR(INDEX(Основной!E$1:E$999,SMALL(IF(Основной!$E$2:$E$999="Хабибуллин Р.Р.",ROW(Основной!E$2:E$999)),ROW(E32))),"")</f>
        <v/>
      </c>
      <c r="F33" s="7"/>
      <c r="G33" s="8"/>
    </row>
    <row r="34" spans="1:7" x14ac:dyDescent="0.25">
      <c r="A34" s="14" t="str">
        <f t="array" ref="A34">IFERROR(INDEX(Основной!A$1:A$999,SMALL(IF(Основной!$E$2:$E$999="Хабибуллин Р.Р.",ROW(Основной!A$2:A$999)),ROW(A33))),"")</f>
        <v/>
      </c>
      <c r="B34" s="14" t="str">
        <f t="array" ref="B34">IFERROR(INDEX(Основной!B$1:B$999,SMALL(IF(Основной!$E$2:$E$999="Хабибуллин Р.Р.",ROW(Основной!B$2:B$999)),ROW(B33))),"")</f>
        <v/>
      </c>
      <c r="C34" s="14" t="str">
        <f t="array" ref="C34">IFERROR(INDEX(Основной!C$1:C$999,SMALL(IF(Основной!$E$2:$E$999="Хабибуллин Р.Р.",ROW(Основной!C$2:C$999)),ROW(C33))),"")</f>
        <v/>
      </c>
      <c r="D34" s="16" t="str">
        <f t="array" ref="D34">IFERROR(INDEX(Основной!D$1:D$999,SMALL(IF(Основной!$E$2:$E$999="Хабибуллин Р.Р.",ROW(Основной!D$2:D$999)),ROW(D33))),"")</f>
        <v/>
      </c>
      <c r="E34" s="14" t="str">
        <f t="array" ref="E34">IFERROR(INDEX(Основной!E$1:E$999,SMALL(IF(Основной!$E$2:$E$999="Хабибуллин Р.Р.",ROW(Основной!E$2:E$999)),ROW(E33))),"")</f>
        <v/>
      </c>
      <c r="F34" s="7"/>
      <c r="G34" s="8"/>
    </row>
    <row r="35" spans="1:7" x14ac:dyDescent="0.25">
      <c r="A35" s="14" t="str">
        <f t="array" ref="A35">IFERROR(INDEX(Основной!A$1:A$999,SMALL(IF(Основной!$E$2:$E$999="Хабибуллин Р.Р.",ROW(Основной!A$2:A$999)),ROW(A34))),"")</f>
        <v/>
      </c>
      <c r="B35" s="14" t="str">
        <f t="array" ref="B35">IFERROR(INDEX(Основной!B$1:B$999,SMALL(IF(Основной!$E$2:$E$999="Хабибуллин Р.Р.",ROW(Основной!B$2:B$999)),ROW(B34))),"")</f>
        <v/>
      </c>
      <c r="C35" s="14" t="str">
        <f t="array" ref="C35">IFERROR(INDEX(Основной!C$1:C$999,SMALL(IF(Основной!$E$2:$E$999="Хабибуллин Р.Р.",ROW(Основной!C$2:C$999)),ROW(C34))),"")</f>
        <v/>
      </c>
      <c r="D35" s="16" t="str">
        <f t="array" ref="D35">IFERROR(INDEX(Основной!D$1:D$999,SMALL(IF(Основной!$E$2:$E$999="Хабибуллин Р.Р.",ROW(Основной!D$2:D$999)),ROW(D34))),"")</f>
        <v/>
      </c>
      <c r="E35" s="14" t="str">
        <f t="array" ref="E35">IFERROR(INDEX(Основной!E$1:E$999,SMALL(IF(Основной!$E$2:$E$999="Хабибуллин Р.Р.",ROW(Основной!E$2:E$999)),ROW(E34))),"")</f>
        <v/>
      </c>
      <c r="F35" s="7"/>
      <c r="G35" s="8"/>
    </row>
    <row r="36" spans="1:7" x14ac:dyDescent="0.25">
      <c r="A36" s="14" t="str">
        <f t="array" ref="A36">IFERROR(INDEX(Основной!A$1:A$999,SMALL(IF(Основной!$E$2:$E$999="Хабибуллин Р.Р.",ROW(Основной!A$2:A$999)),ROW(A35))),"")</f>
        <v/>
      </c>
      <c r="B36" s="14" t="str">
        <f t="array" ref="B36">IFERROR(INDEX(Основной!B$1:B$999,SMALL(IF(Основной!$E$2:$E$999="Хабибуллин Р.Р.",ROW(Основной!B$2:B$999)),ROW(B35))),"")</f>
        <v/>
      </c>
      <c r="C36" s="14" t="str">
        <f t="array" ref="C36">IFERROR(INDEX(Основной!C$1:C$999,SMALL(IF(Основной!$E$2:$E$999="Хабибуллин Р.Р.",ROW(Основной!C$2:C$999)),ROW(C35))),"")</f>
        <v/>
      </c>
      <c r="D36" s="16" t="str">
        <f t="array" ref="D36">IFERROR(INDEX(Основной!D$1:D$999,SMALL(IF(Основной!$E$2:$E$999="Хабибуллин Р.Р.",ROW(Основной!D$2:D$999)),ROW(D35))),"")</f>
        <v/>
      </c>
      <c r="E36" s="14" t="str">
        <f t="array" ref="E36">IFERROR(INDEX(Основной!E$1:E$999,SMALL(IF(Основной!$E$2:$E$999="Хабибуллин Р.Р.",ROW(Основной!E$2:E$999)),ROW(E35))),"")</f>
        <v/>
      </c>
      <c r="F36" s="7"/>
      <c r="G36" s="8"/>
    </row>
    <row r="37" spans="1:7" x14ac:dyDescent="0.25">
      <c r="A37" s="14" t="str">
        <f t="array" ref="A37">IFERROR(INDEX(Основной!A$1:A$999,SMALL(IF(Основной!$E$2:$E$999="Хабибуллин Р.Р.",ROW(Основной!A$2:A$999)),ROW(A36))),"")</f>
        <v/>
      </c>
      <c r="B37" s="14" t="str">
        <f t="array" ref="B37">IFERROR(INDEX(Основной!B$1:B$999,SMALL(IF(Основной!$E$2:$E$999="Хабибуллин Р.Р.",ROW(Основной!B$2:B$999)),ROW(B36))),"")</f>
        <v/>
      </c>
      <c r="C37" s="14" t="str">
        <f t="array" ref="C37">IFERROR(INDEX(Основной!C$1:C$999,SMALL(IF(Основной!$E$2:$E$999="Хабибуллин Р.Р.",ROW(Основной!C$2:C$999)),ROW(C36))),"")</f>
        <v/>
      </c>
      <c r="D37" s="16" t="str">
        <f t="array" ref="D37">IFERROR(INDEX(Основной!D$1:D$999,SMALL(IF(Основной!$E$2:$E$999="Хабибуллин Р.Р.",ROW(Основной!D$2:D$999)),ROW(D36))),"")</f>
        <v/>
      </c>
      <c r="E37" s="14" t="str">
        <f t="array" ref="E37">IFERROR(INDEX(Основной!E$1:E$999,SMALL(IF(Основной!$E$2:$E$999="Хабибуллин Р.Р.",ROW(Основной!E$2:E$999)),ROW(E36))),"")</f>
        <v/>
      </c>
      <c r="F37" s="7"/>
      <c r="G37" s="8"/>
    </row>
    <row r="38" spans="1:7" x14ac:dyDescent="0.25">
      <c r="A38" s="14" t="str">
        <f t="array" ref="A38">IFERROR(INDEX(Основной!A$1:A$999,SMALL(IF(Основной!$E$2:$E$999="Хабибуллин Р.Р.",ROW(Основной!A$2:A$999)),ROW(A37))),"")</f>
        <v/>
      </c>
      <c r="B38" s="14" t="str">
        <f t="array" ref="B38">IFERROR(INDEX(Основной!B$1:B$999,SMALL(IF(Основной!$E$2:$E$999="Хабибуллин Р.Р.",ROW(Основной!B$2:B$999)),ROW(B37))),"")</f>
        <v/>
      </c>
      <c r="C38" s="14" t="str">
        <f t="array" ref="C38">IFERROR(INDEX(Основной!C$1:C$999,SMALL(IF(Основной!$E$2:$E$999="Хабибуллин Р.Р.",ROW(Основной!C$2:C$999)),ROW(C37))),"")</f>
        <v/>
      </c>
      <c r="D38" s="16" t="str">
        <f t="array" ref="D38">IFERROR(INDEX(Основной!D$1:D$999,SMALL(IF(Основной!$E$2:$E$999="Хабибуллин Р.Р.",ROW(Основной!D$2:D$999)),ROW(D37))),"")</f>
        <v/>
      </c>
      <c r="E38" s="14" t="str">
        <f t="array" ref="E38">IFERROR(INDEX(Основной!E$1:E$999,SMALL(IF(Основной!$E$2:$E$999="Хабибуллин Р.Р.",ROW(Основной!E$2:E$999)),ROW(E37))),"")</f>
        <v/>
      </c>
      <c r="F38" s="7"/>
      <c r="G38" s="8"/>
    </row>
    <row r="39" spans="1:7" x14ac:dyDescent="0.25">
      <c r="A39" s="14" t="str">
        <f t="array" ref="A39">IFERROR(INDEX(Основной!A$1:A$999,SMALL(IF(Основной!$E$2:$E$999="Хабибуллин Р.Р.",ROW(Основной!A$2:A$999)),ROW(A38))),"")</f>
        <v/>
      </c>
      <c r="B39" s="14" t="str">
        <f t="array" ref="B39">IFERROR(INDEX(Основной!B$1:B$999,SMALL(IF(Основной!$E$2:$E$999="Хабибуллин Р.Р.",ROW(Основной!B$2:B$999)),ROW(B38))),"")</f>
        <v/>
      </c>
      <c r="C39" s="14" t="str">
        <f t="array" ref="C39">IFERROR(INDEX(Основной!C$1:C$999,SMALL(IF(Основной!$E$2:$E$999="Хабибуллин Р.Р.",ROW(Основной!C$2:C$999)),ROW(C38))),"")</f>
        <v/>
      </c>
      <c r="D39" s="16" t="str">
        <f t="array" ref="D39">IFERROR(INDEX(Основной!D$1:D$999,SMALL(IF(Основной!$E$2:$E$999="Хабибуллин Р.Р.",ROW(Основной!D$2:D$999)),ROW(D38))),"")</f>
        <v/>
      </c>
      <c r="E39" s="14" t="str">
        <f t="array" ref="E39">IFERROR(INDEX(Основной!E$1:E$999,SMALL(IF(Основной!$E$2:$E$999="Хабибуллин Р.Р.",ROW(Основной!E$2:E$999)),ROW(E38))),"")</f>
        <v/>
      </c>
      <c r="F39" s="7"/>
      <c r="G39" s="8"/>
    </row>
    <row r="40" spans="1:7" x14ac:dyDescent="0.25">
      <c r="A40" s="14" t="str">
        <f t="array" ref="A40">IFERROR(INDEX(Основной!A$1:A$999,SMALL(IF(Основной!$E$2:$E$999="Хабибуллин Р.Р.",ROW(Основной!A$2:A$999)),ROW(A39))),"")</f>
        <v/>
      </c>
      <c r="B40" s="14" t="str">
        <f t="array" ref="B40">IFERROR(INDEX(Основной!B$1:B$999,SMALL(IF(Основной!$E$2:$E$999="Хабибуллин Р.Р.",ROW(Основной!B$2:B$999)),ROW(B39))),"")</f>
        <v/>
      </c>
      <c r="C40" s="14" t="str">
        <f t="array" ref="C40">IFERROR(INDEX(Основной!C$1:C$999,SMALL(IF(Основной!$E$2:$E$999="Хабибуллин Р.Р.",ROW(Основной!C$2:C$999)),ROW(C39))),"")</f>
        <v/>
      </c>
      <c r="D40" s="16" t="str">
        <f t="array" ref="D40">IFERROR(INDEX(Основной!D$1:D$999,SMALL(IF(Основной!$E$2:$E$999="Хабибуллин Р.Р.",ROW(Основной!D$2:D$999)),ROW(D39))),"")</f>
        <v/>
      </c>
      <c r="E40" s="14" t="str">
        <f t="array" ref="E40">IFERROR(INDEX(Основной!E$1:E$999,SMALL(IF(Основной!$E$2:$E$999="Хабибуллин Р.Р.",ROW(Основной!E$2:E$999)),ROW(E39))),"")</f>
        <v/>
      </c>
      <c r="F40" s="7"/>
      <c r="G40" s="8"/>
    </row>
    <row r="41" spans="1:7" x14ac:dyDescent="0.25">
      <c r="A41" s="14" t="str">
        <f t="array" ref="A41">IFERROR(INDEX(Основной!A$1:A$999,SMALL(IF(Основной!$E$2:$E$999="Хабибуллин Р.Р.",ROW(Основной!A$2:A$999)),ROW(A40))),"")</f>
        <v/>
      </c>
      <c r="B41" s="14" t="str">
        <f t="array" ref="B41">IFERROR(INDEX(Основной!B$1:B$999,SMALL(IF(Основной!$E$2:$E$999="Хабибуллин Р.Р.",ROW(Основной!B$2:B$999)),ROW(B40))),"")</f>
        <v/>
      </c>
      <c r="C41" s="14" t="str">
        <f t="array" ref="C41">IFERROR(INDEX(Основной!C$1:C$999,SMALL(IF(Основной!$E$2:$E$999="Хабибуллин Р.Р.",ROW(Основной!C$2:C$999)),ROW(C40))),"")</f>
        <v/>
      </c>
      <c r="D41" s="16" t="str">
        <f t="array" ref="D41">IFERROR(INDEX(Основной!D$1:D$999,SMALL(IF(Основной!$E$2:$E$999="Хабибуллин Р.Р.",ROW(Основной!D$2:D$999)),ROW(D40))),"")</f>
        <v/>
      </c>
      <c r="E41" s="14" t="str">
        <f t="array" ref="E41">IFERROR(INDEX(Основной!E$1:E$999,SMALL(IF(Основной!$E$2:$E$999="Хабибуллин Р.Р.",ROW(Основной!E$2:E$999)),ROW(E40))),"")</f>
        <v/>
      </c>
      <c r="F41" s="7"/>
      <c r="G41" s="8"/>
    </row>
    <row r="42" spans="1:7" x14ac:dyDescent="0.25">
      <c r="A42" s="14" t="str">
        <f t="array" ref="A42">IFERROR(INDEX(Основной!A$1:A$999,SMALL(IF(Основной!$E$2:$E$999="Хабибуллин Р.Р.",ROW(Основной!A$2:A$999)),ROW(A41))),"")</f>
        <v/>
      </c>
      <c r="B42" s="14" t="str">
        <f t="array" ref="B42">IFERROR(INDEX(Основной!B$1:B$999,SMALL(IF(Основной!$E$2:$E$999="Хабибуллин Р.Р.",ROW(Основной!B$2:B$999)),ROW(B41))),"")</f>
        <v/>
      </c>
      <c r="C42" s="14" t="str">
        <f t="array" ref="C42">IFERROR(INDEX(Основной!C$1:C$999,SMALL(IF(Основной!$E$2:$E$999="Хабибуллин Р.Р.",ROW(Основной!C$2:C$999)),ROW(C41))),"")</f>
        <v/>
      </c>
      <c r="D42" s="16" t="str">
        <f t="array" ref="D42">IFERROR(INDEX(Основной!D$1:D$999,SMALL(IF(Основной!$E$2:$E$999="Хабибуллин Р.Р.",ROW(Основной!D$2:D$999)),ROW(D41))),"")</f>
        <v/>
      </c>
      <c r="E42" s="14" t="str">
        <f t="array" ref="E42">IFERROR(INDEX(Основной!E$1:E$999,SMALL(IF(Основной!$E$2:$E$999="Хабибуллин Р.Р.",ROW(Основной!E$2:E$999)),ROW(E41))),"")</f>
        <v/>
      </c>
      <c r="F42" s="7"/>
      <c r="G42" s="8"/>
    </row>
    <row r="43" spans="1:7" x14ac:dyDescent="0.25">
      <c r="A43" s="14" t="str">
        <f t="array" ref="A43">IFERROR(INDEX(Основной!A$1:A$999,SMALL(IF(Основной!$E$2:$E$999="Хабибуллин Р.Р.",ROW(Основной!A$2:A$999)),ROW(A42))),"")</f>
        <v/>
      </c>
      <c r="B43" s="14" t="str">
        <f t="array" ref="B43">IFERROR(INDEX(Основной!B$1:B$999,SMALL(IF(Основной!$E$2:$E$999="Хабибуллин Р.Р.",ROW(Основной!B$2:B$999)),ROW(B42))),"")</f>
        <v/>
      </c>
      <c r="C43" s="14" t="str">
        <f t="array" ref="C43">IFERROR(INDEX(Основной!C$1:C$999,SMALL(IF(Основной!$E$2:$E$999="Хабибуллин Р.Р.",ROW(Основной!C$2:C$999)),ROW(C42))),"")</f>
        <v/>
      </c>
      <c r="D43" s="16" t="str">
        <f t="array" ref="D43">IFERROR(INDEX(Основной!D$1:D$999,SMALL(IF(Основной!$E$2:$E$999="Хабибуллин Р.Р.",ROW(Основной!D$2:D$999)),ROW(D42))),"")</f>
        <v/>
      </c>
      <c r="E43" s="14" t="str">
        <f t="array" ref="E43">IFERROR(INDEX(Основной!E$1:E$999,SMALL(IF(Основной!$E$2:$E$999="Хабибуллин Р.Р.",ROW(Основной!E$2:E$999)),ROW(E42))),"")</f>
        <v/>
      </c>
      <c r="F43" s="7"/>
      <c r="G43" s="8"/>
    </row>
    <row r="44" spans="1:7" x14ac:dyDescent="0.25">
      <c r="A44" s="14" t="str">
        <f t="array" ref="A44">IFERROR(INDEX(Основной!A$1:A$999,SMALL(IF(Основной!$E$2:$E$999="Хабибуллин Р.Р.",ROW(Основной!A$2:A$999)),ROW(A43))),"")</f>
        <v/>
      </c>
      <c r="B44" s="14" t="str">
        <f t="array" ref="B44">IFERROR(INDEX(Основной!B$1:B$999,SMALL(IF(Основной!$E$2:$E$999="Хабибуллин Р.Р.",ROW(Основной!B$2:B$999)),ROW(B43))),"")</f>
        <v/>
      </c>
      <c r="C44" s="14" t="str">
        <f t="array" ref="C44">IFERROR(INDEX(Основной!C$1:C$999,SMALL(IF(Основной!$E$2:$E$999="Хабибуллин Р.Р.",ROW(Основной!C$2:C$999)),ROW(C43))),"")</f>
        <v/>
      </c>
      <c r="D44" s="16" t="str">
        <f t="array" ref="D44">IFERROR(INDEX(Основной!D$1:D$999,SMALL(IF(Основной!$E$2:$E$999="Хабибуллин Р.Р.",ROW(Основной!D$2:D$999)),ROW(D43))),"")</f>
        <v/>
      </c>
      <c r="E44" s="14" t="str">
        <f t="array" ref="E44">IFERROR(INDEX(Основной!E$1:E$999,SMALL(IF(Основной!$E$2:$E$999="Хабибуллин Р.Р.",ROW(Основной!E$2:E$999)),ROW(E43))),"")</f>
        <v/>
      </c>
      <c r="F44" s="7"/>
      <c r="G44" s="8"/>
    </row>
    <row r="45" spans="1:7" x14ac:dyDescent="0.25">
      <c r="B45" s="18"/>
    </row>
  </sheetData>
  <autoFilter ref="A1:G44">
    <sortState ref="A2:G44">
      <sortCondition descending="1" ref="F1:F44"/>
    </sortState>
  </autoFilter>
  <conditionalFormatting sqref="A2:G300">
    <cfRule type="expression" dxfId="1" priority="1">
      <formula>$F2="Выполнено"</formula>
    </cfRule>
    <cfRule type="expression" dxfId="0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Основной</vt:lpstr>
      <vt:lpstr>Анисимова И.Д.</vt:lpstr>
      <vt:lpstr>Брюхова Д.А.</vt:lpstr>
      <vt:lpstr>Гулик Е.Н.</vt:lpstr>
      <vt:lpstr>Зобнина Е.Л.</vt:lpstr>
      <vt:lpstr>Мещанинов И.А.</vt:lpstr>
      <vt:lpstr>Хабибуллин Р.Р.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2024-11-26T08:15:35Z</dcterms:modified>
</cp:coreProperties>
</file>