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8800" windowHeight="12450"/>
  </bookViews>
  <sheets>
    <sheet name="Основной" sheetId="1" r:id="rId1"/>
    <sheet name="Анисимова И.Д." sheetId="8" r:id="rId2"/>
    <sheet name="Брюхова Д.А." sheetId="16" r:id="rId3"/>
    <sheet name="Гулик Е.Н." sheetId="17" r:id="rId4"/>
    <sheet name="Зобнина Е.Л." sheetId="18" r:id="rId5"/>
    <sheet name="Мещанинов И.А." sheetId="19" r:id="rId6"/>
    <sheet name="Хабибуллин Р.Р." sheetId="20" r:id="rId7"/>
    <sheet name="Библиотека" sheetId="21" r:id="rId8"/>
  </sheets>
  <definedNames>
    <definedName name="_xlnm._FilterDatabase" localSheetId="1" hidden="1">'Анисимова И.Д.'!$A$1:$G$44</definedName>
    <definedName name="_xlnm._FilterDatabase" localSheetId="2" hidden="1">'Брюхова Д.А.'!$A$1:$G$1</definedName>
    <definedName name="_xlnm._FilterDatabase" localSheetId="3" hidden="1">'Гулик Е.Н.'!$A$1:$G$44</definedName>
    <definedName name="_xlnm._FilterDatabase" localSheetId="4" hidden="1">'Зобнина Е.Л.'!$A$1:$G$44</definedName>
    <definedName name="_xlnm._FilterDatabase" localSheetId="5" hidden="1">'Мещанинов И.А.'!$A$1:$G$44</definedName>
    <definedName name="_xlnm._FilterDatabase" localSheetId="0" hidden="1">Основной!$A$1:$G$300</definedName>
    <definedName name="_xlnm._FilterDatabase" localSheetId="6" hidden="1">'Хабибуллин Р.Р.'!$A$1:$G$44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49" i="1"/>
  <c r="G69" i="1"/>
  <c r="G89" i="1"/>
  <c r="G109" i="1"/>
  <c r="G129" i="1"/>
  <c r="G149" i="1"/>
  <c r="G169" i="1"/>
  <c r="G189" i="1"/>
  <c r="G209" i="1"/>
  <c r="G229" i="1"/>
  <c r="G249" i="1"/>
  <c r="G269" i="1"/>
  <c r="G289" i="1"/>
  <c r="G112" i="1"/>
  <c r="G172" i="1"/>
  <c r="G252" i="1"/>
  <c r="G73" i="1"/>
  <c r="G113" i="1"/>
  <c r="G173" i="1"/>
  <c r="G253" i="1"/>
  <c r="G54" i="1"/>
  <c r="G154" i="1"/>
  <c r="G274" i="1"/>
  <c r="G95" i="1"/>
  <c r="G175" i="1"/>
  <c r="G235" i="1"/>
  <c r="G96" i="1"/>
  <c r="G196" i="1"/>
  <c r="G276" i="1"/>
  <c r="G57" i="1"/>
  <c r="G197" i="1"/>
  <c r="G58" i="1"/>
  <c r="G178" i="1"/>
  <c r="G278" i="1"/>
  <c r="G79" i="1"/>
  <c r="G159" i="1"/>
  <c r="G239" i="1"/>
  <c r="G60" i="1"/>
  <c r="G180" i="1"/>
  <c r="G280" i="1"/>
  <c r="G101" i="1"/>
  <c r="G161" i="1"/>
  <c r="G281" i="1"/>
  <c r="G102" i="1"/>
  <c r="G162" i="1"/>
  <c r="G262" i="1"/>
  <c r="G103" i="1"/>
  <c r="G183" i="1"/>
  <c r="G263" i="1"/>
  <c r="G84" i="1"/>
  <c r="G164" i="1"/>
  <c r="G264" i="1"/>
  <c r="G85" i="1"/>
  <c r="G285" i="1"/>
  <c r="G106" i="1"/>
  <c r="G206" i="1"/>
  <c r="G286" i="1"/>
  <c r="G47" i="1"/>
  <c r="G147" i="1"/>
  <c r="G227" i="1"/>
  <c r="G287" i="1"/>
  <c r="G88" i="1"/>
  <c r="G128" i="1"/>
  <c r="G188" i="1"/>
  <c r="G248" i="1"/>
  <c r="G30" i="1"/>
  <c r="G50" i="1"/>
  <c r="G70" i="1"/>
  <c r="G90" i="1"/>
  <c r="G110" i="1"/>
  <c r="G130" i="1"/>
  <c r="G150" i="1"/>
  <c r="G170" i="1"/>
  <c r="G190" i="1"/>
  <c r="G210" i="1"/>
  <c r="G230" i="1"/>
  <c r="G250" i="1"/>
  <c r="G270" i="1"/>
  <c r="G290" i="1"/>
  <c r="G92" i="1"/>
  <c r="G152" i="1"/>
  <c r="G232" i="1"/>
  <c r="G53" i="1"/>
  <c r="G153" i="1"/>
  <c r="G213" i="1"/>
  <c r="G34" i="1"/>
  <c r="G174" i="1"/>
  <c r="G294" i="1"/>
  <c r="G75" i="1"/>
  <c r="G115" i="1"/>
  <c r="G195" i="1"/>
  <c r="G295" i="1"/>
  <c r="G76" i="1"/>
  <c r="G136" i="1"/>
  <c r="G216" i="1"/>
  <c r="G296" i="1"/>
  <c r="G97" i="1"/>
  <c r="G177" i="1"/>
  <c r="G277" i="1"/>
  <c r="G98" i="1"/>
  <c r="G118" i="1"/>
  <c r="G198" i="1"/>
  <c r="G298" i="1"/>
  <c r="G99" i="1"/>
  <c r="G179" i="1"/>
  <c r="G259" i="1"/>
  <c r="G80" i="1"/>
  <c r="G160" i="1"/>
  <c r="G260" i="1"/>
  <c r="G81" i="1"/>
  <c r="G181" i="1"/>
  <c r="G261" i="1"/>
  <c r="G62" i="1"/>
  <c r="G222" i="1"/>
  <c r="G83" i="1"/>
  <c r="G163" i="1"/>
  <c r="G243" i="1"/>
  <c r="G64" i="1"/>
  <c r="G204" i="1"/>
  <c r="G65" i="1"/>
  <c r="G145" i="1"/>
  <c r="G225" i="1"/>
  <c r="G66" i="1"/>
  <c r="G186" i="1"/>
  <c r="G266" i="1"/>
  <c r="G87" i="1"/>
  <c r="G107" i="1"/>
  <c r="G167" i="1"/>
  <c r="G207" i="1"/>
  <c r="G267" i="1"/>
  <c r="G68" i="1"/>
  <c r="G148" i="1"/>
  <c r="G208" i="1"/>
  <c r="G268" i="1"/>
  <c r="G31" i="1"/>
  <c r="G51" i="1"/>
  <c r="G71" i="1"/>
  <c r="G91" i="1"/>
  <c r="G111" i="1"/>
  <c r="G131" i="1"/>
  <c r="G151" i="1"/>
  <c r="G171" i="1"/>
  <c r="G191" i="1"/>
  <c r="G211" i="1"/>
  <c r="G231" i="1"/>
  <c r="G251" i="1"/>
  <c r="G271" i="1"/>
  <c r="G291" i="1"/>
  <c r="G72" i="1"/>
  <c r="G192" i="1"/>
  <c r="G272" i="1"/>
  <c r="G33" i="1"/>
  <c r="G133" i="1"/>
  <c r="G233" i="1"/>
  <c r="G293" i="1"/>
  <c r="G94" i="1"/>
  <c r="G134" i="1"/>
  <c r="G234" i="1"/>
  <c r="G55" i="1"/>
  <c r="G155" i="1"/>
  <c r="G255" i="1"/>
  <c r="G56" i="1"/>
  <c r="G156" i="1"/>
  <c r="G236" i="1"/>
  <c r="G77" i="1"/>
  <c r="G237" i="1"/>
  <c r="G38" i="1"/>
  <c r="G138" i="1"/>
  <c r="G238" i="1"/>
  <c r="G59" i="1"/>
  <c r="G119" i="1"/>
  <c r="G219" i="1"/>
  <c r="G100" i="1"/>
  <c r="G140" i="1"/>
  <c r="G220" i="1"/>
  <c r="G61" i="1"/>
  <c r="G141" i="1"/>
  <c r="G241" i="1"/>
  <c r="G82" i="1"/>
  <c r="G202" i="1"/>
  <c r="G63" i="1"/>
  <c r="G123" i="1"/>
  <c r="G223" i="1"/>
  <c r="G104" i="1"/>
  <c r="G184" i="1"/>
  <c r="G284" i="1"/>
  <c r="G105" i="1"/>
  <c r="G185" i="1"/>
  <c r="G265" i="1"/>
  <c r="G86" i="1"/>
  <c r="G146" i="1"/>
  <c r="G246" i="1"/>
  <c r="G67" i="1"/>
  <c r="G127" i="1"/>
  <c r="G187" i="1"/>
  <c r="G247" i="1"/>
  <c r="G48" i="1"/>
  <c r="G108" i="1"/>
  <c r="G168" i="1"/>
  <c r="G228" i="1"/>
  <c r="G288" i="1"/>
  <c r="G32" i="1"/>
  <c r="G52" i="1"/>
  <c r="G132" i="1"/>
  <c r="G212" i="1"/>
  <c r="G292" i="1"/>
  <c r="G93" i="1"/>
  <c r="G193" i="1"/>
  <c r="G273" i="1"/>
  <c r="G74" i="1"/>
  <c r="G114" i="1"/>
  <c r="G194" i="1"/>
  <c r="G214" i="1"/>
  <c r="G254" i="1"/>
  <c r="G35" i="1"/>
  <c r="G135" i="1"/>
  <c r="G215" i="1"/>
  <c r="G275" i="1"/>
  <c r="G36" i="1"/>
  <c r="G116" i="1"/>
  <c r="G176" i="1"/>
  <c r="G256" i="1"/>
  <c r="G37" i="1"/>
  <c r="G117" i="1"/>
  <c r="G137" i="1"/>
  <c r="G157" i="1"/>
  <c r="G217" i="1"/>
  <c r="G257" i="1"/>
  <c r="G297" i="1"/>
  <c r="G78" i="1"/>
  <c r="G158" i="1"/>
  <c r="G218" i="1"/>
  <c r="G258" i="1"/>
  <c r="G39" i="1"/>
  <c r="G139" i="1"/>
  <c r="G199" i="1"/>
  <c r="G279" i="1"/>
  <c r="G299" i="1"/>
  <c r="G40" i="1"/>
  <c r="G120" i="1"/>
  <c r="G200" i="1"/>
  <c r="G240" i="1"/>
  <c r="G300" i="1"/>
  <c r="G41" i="1"/>
  <c r="G121" i="1"/>
  <c r="G201" i="1"/>
  <c r="G221" i="1"/>
  <c r="G42" i="1"/>
  <c r="G122" i="1"/>
  <c r="G142" i="1"/>
  <c r="G182" i="1"/>
  <c r="G242" i="1"/>
  <c r="G282" i="1"/>
  <c r="G43" i="1"/>
  <c r="G143" i="1"/>
  <c r="G203" i="1"/>
  <c r="G283" i="1"/>
  <c r="G44" i="1"/>
  <c r="G124" i="1"/>
  <c r="G144" i="1"/>
  <c r="G224" i="1"/>
  <c r="G244" i="1"/>
  <c r="G45" i="1"/>
  <c r="G125" i="1"/>
  <c r="G165" i="1"/>
  <c r="G205" i="1"/>
  <c r="G245" i="1"/>
  <c r="G46" i="1"/>
  <c r="G126" i="1"/>
  <c r="G166" i="1"/>
  <c r="G226" i="1"/>
  <c r="G13" i="1"/>
  <c r="G17" i="1"/>
  <c r="G19" i="1"/>
  <c r="G25" i="1"/>
  <c r="G28" i="1"/>
  <c r="G14" i="1"/>
  <c r="G18" i="1"/>
  <c r="G21" i="1"/>
  <c r="G23" i="1"/>
  <c r="G15" i="1"/>
  <c r="G16" i="1"/>
  <c r="G20" i="1"/>
  <c r="G24" i="1"/>
  <c r="G26" i="1"/>
  <c r="G22" i="1"/>
  <c r="G27" i="1"/>
  <c r="G3" i="1"/>
  <c r="G7" i="1"/>
  <c r="G11" i="1"/>
  <c r="G4" i="1"/>
  <c r="G8" i="1"/>
  <c r="G10" i="1"/>
  <c r="G5" i="1"/>
  <c r="G6" i="1"/>
  <c r="G9" i="1"/>
  <c r="G12" i="1"/>
  <c r="G2" i="1"/>
  <c r="B4" i="8" l="1" a="1"/>
  <c r="B4" i="8" s="1"/>
  <c r="A3" i="20" a="1"/>
  <c r="A3" i="20" s="1"/>
  <c r="B3" i="20" a="1"/>
  <c r="B3" i="20" s="1"/>
  <c r="C3" i="20" a="1"/>
  <c r="C3" i="20" s="1"/>
  <c r="D3" i="20" a="1"/>
  <c r="D3" i="20" s="1"/>
  <c r="A4" i="20" a="1"/>
  <c r="A4" i="20" s="1"/>
  <c r="B4" i="20" a="1"/>
  <c r="B4" i="20" s="1"/>
  <c r="C4" i="20" a="1"/>
  <c r="C4" i="20" s="1"/>
  <c r="D4" i="20" a="1"/>
  <c r="D4" i="20" s="1"/>
  <c r="A5" i="20" a="1"/>
  <c r="A5" i="20" s="1"/>
  <c r="B5" i="20" a="1"/>
  <c r="B5" i="20" s="1"/>
  <c r="C5" i="20" a="1"/>
  <c r="C5" i="20" s="1"/>
  <c r="D5" i="20" a="1"/>
  <c r="D5" i="20" s="1"/>
  <c r="A6" i="20" a="1"/>
  <c r="A6" i="20" s="1"/>
  <c r="B6" i="20" a="1"/>
  <c r="B6" i="20" s="1"/>
  <c r="C6" i="20" a="1"/>
  <c r="C6" i="20" s="1"/>
  <c r="D6" i="20" a="1"/>
  <c r="D6" i="20" s="1"/>
  <c r="A7" i="20" a="1"/>
  <c r="A7" i="20" s="1"/>
  <c r="B7" i="20" a="1"/>
  <c r="B7" i="20" s="1"/>
  <c r="C7" i="20" a="1"/>
  <c r="C7" i="20" s="1"/>
  <c r="D7" i="20" a="1"/>
  <c r="D7" i="20" s="1"/>
  <c r="A8" i="20" a="1"/>
  <c r="A8" i="20" s="1"/>
  <c r="B8" i="20" a="1"/>
  <c r="B8" i="20" s="1"/>
  <c r="C8" i="20" a="1"/>
  <c r="C8" i="20" s="1"/>
  <c r="D8" i="20" a="1"/>
  <c r="D8" i="20" s="1"/>
  <c r="A9" i="20" a="1"/>
  <c r="A9" i="20" s="1"/>
  <c r="B9" i="20" a="1"/>
  <c r="B9" i="20" s="1"/>
  <c r="C9" i="20" a="1"/>
  <c r="C9" i="20" s="1"/>
  <c r="D9" i="20" a="1"/>
  <c r="D9" i="20" s="1"/>
  <c r="A10" i="20" a="1"/>
  <c r="A10" i="20" s="1"/>
  <c r="B10" i="20" a="1"/>
  <c r="B10" i="20" s="1"/>
  <c r="C10" i="20" a="1"/>
  <c r="C10" i="20" s="1"/>
  <c r="D10" i="20" a="1"/>
  <c r="D10" i="20" s="1"/>
  <c r="A11" i="20" a="1"/>
  <c r="A11" i="20" s="1"/>
  <c r="B11" i="20" a="1"/>
  <c r="B11" i="20" s="1"/>
  <c r="C11" i="20" a="1"/>
  <c r="C11" i="20" s="1"/>
  <c r="D11" i="20" a="1"/>
  <c r="D11" i="20" s="1"/>
  <c r="A12" i="20" a="1"/>
  <c r="A12" i="20" s="1"/>
  <c r="B12" i="20" a="1"/>
  <c r="B12" i="20" s="1"/>
  <c r="C12" i="20" a="1"/>
  <c r="C12" i="20" s="1"/>
  <c r="D12" i="20" a="1"/>
  <c r="D12" i="20" s="1"/>
  <c r="A13" i="20" a="1"/>
  <c r="A13" i="20" s="1"/>
  <c r="B13" i="20" a="1"/>
  <c r="B13" i="20" s="1"/>
  <c r="C13" i="20" a="1"/>
  <c r="C13" i="20" s="1"/>
  <c r="D13" i="20" a="1"/>
  <c r="D13" i="20" s="1"/>
  <c r="A14" i="20" a="1"/>
  <c r="A14" i="20" s="1"/>
  <c r="B14" i="20" a="1"/>
  <c r="B14" i="20" s="1"/>
  <c r="C14" i="20" a="1"/>
  <c r="C14" i="20" s="1"/>
  <c r="D14" i="20" a="1"/>
  <c r="D14" i="20" s="1"/>
  <c r="A15" i="20" a="1"/>
  <c r="A15" i="20" s="1"/>
  <c r="B15" i="20" a="1"/>
  <c r="B15" i="20" s="1"/>
  <c r="C15" i="20" a="1"/>
  <c r="C15" i="20" s="1"/>
  <c r="D15" i="20" a="1"/>
  <c r="D15" i="20" s="1"/>
  <c r="A16" i="20" a="1"/>
  <c r="A16" i="20" s="1"/>
  <c r="B16" i="20" a="1"/>
  <c r="B16" i="20" s="1"/>
  <c r="C16" i="20" a="1"/>
  <c r="C16" i="20" s="1"/>
  <c r="D16" i="20" a="1"/>
  <c r="D16" i="20" s="1"/>
  <c r="A17" i="20" a="1"/>
  <c r="A17" i="20" s="1"/>
  <c r="B17" i="20" a="1"/>
  <c r="B17" i="20" s="1"/>
  <c r="C17" i="20" a="1"/>
  <c r="C17" i="20" s="1"/>
  <c r="D17" i="20" a="1"/>
  <c r="D17" i="20" s="1"/>
  <c r="A18" i="20" a="1"/>
  <c r="A18" i="20" s="1"/>
  <c r="B18" i="20" a="1"/>
  <c r="B18" i="20" s="1"/>
  <c r="C18" i="20" a="1"/>
  <c r="C18" i="20" s="1"/>
  <c r="D18" i="20" a="1"/>
  <c r="D18" i="20" s="1"/>
  <c r="A19" i="20" a="1"/>
  <c r="A19" i="20" s="1"/>
  <c r="B19" i="20" a="1"/>
  <c r="B19" i="20" s="1"/>
  <c r="C19" i="20" a="1"/>
  <c r="C19" i="20" s="1"/>
  <c r="D19" i="20" a="1"/>
  <c r="D19" i="20" s="1"/>
  <c r="A20" i="20" a="1"/>
  <c r="A20" i="20" s="1"/>
  <c r="B20" i="20" a="1"/>
  <c r="B20" i="20" s="1"/>
  <c r="C20" i="20" a="1"/>
  <c r="C20" i="20" s="1"/>
  <c r="D20" i="20" a="1"/>
  <c r="D20" i="20" s="1"/>
  <c r="A21" i="20" a="1"/>
  <c r="A21" i="20" s="1"/>
  <c r="B21" i="20" a="1"/>
  <c r="B21" i="20" s="1"/>
  <c r="C21" i="20" a="1"/>
  <c r="C21" i="20" s="1"/>
  <c r="D21" i="20" a="1"/>
  <c r="D21" i="20" s="1"/>
  <c r="A22" i="20" a="1"/>
  <c r="A22" i="20" s="1"/>
  <c r="B22" i="20" a="1"/>
  <c r="B22" i="20" s="1"/>
  <c r="C22" i="20" a="1"/>
  <c r="C22" i="20" s="1"/>
  <c r="D22" i="20" a="1"/>
  <c r="D22" i="20" s="1"/>
  <c r="A23" i="20" a="1"/>
  <c r="A23" i="20" s="1"/>
  <c r="B23" i="20" a="1"/>
  <c r="B23" i="20" s="1"/>
  <c r="C23" i="20" a="1"/>
  <c r="C23" i="20" s="1"/>
  <c r="D23" i="20" a="1"/>
  <c r="D23" i="20" s="1"/>
  <c r="A24" i="20" a="1"/>
  <c r="A24" i="20" s="1"/>
  <c r="B24" i="20" a="1"/>
  <c r="B24" i="20" s="1"/>
  <c r="C24" i="20" a="1"/>
  <c r="C24" i="20" s="1"/>
  <c r="D24" i="20" a="1"/>
  <c r="D24" i="20" s="1"/>
  <c r="A25" i="20" a="1"/>
  <c r="A25" i="20" s="1"/>
  <c r="B25" i="20" a="1"/>
  <c r="B25" i="20" s="1"/>
  <c r="C25" i="20" a="1"/>
  <c r="C25" i="20" s="1"/>
  <c r="D25" i="20" a="1"/>
  <c r="D25" i="20" s="1"/>
  <c r="A26" i="20" a="1"/>
  <c r="A26" i="20" s="1"/>
  <c r="B26" i="20" a="1"/>
  <c r="B26" i="20" s="1"/>
  <c r="C26" i="20" a="1"/>
  <c r="C26" i="20" s="1"/>
  <c r="D26" i="20" a="1"/>
  <c r="D26" i="20" s="1"/>
  <c r="A27" i="20" a="1"/>
  <c r="A27" i="20" s="1"/>
  <c r="B27" i="20" a="1"/>
  <c r="B27" i="20" s="1"/>
  <c r="C27" i="20" a="1"/>
  <c r="C27" i="20" s="1"/>
  <c r="D27" i="20" a="1"/>
  <c r="D27" i="20" s="1"/>
  <c r="A28" i="20" a="1"/>
  <c r="A28" i="20" s="1"/>
  <c r="B28" i="20" a="1"/>
  <c r="B28" i="20" s="1"/>
  <c r="C28" i="20" a="1"/>
  <c r="C28" i="20" s="1"/>
  <c r="D28" i="20" a="1"/>
  <c r="D28" i="20" s="1"/>
  <c r="A29" i="20" a="1"/>
  <c r="A29" i="20" s="1"/>
  <c r="B29" i="20" a="1"/>
  <c r="B29" i="20" s="1"/>
  <c r="C29" i="20" a="1"/>
  <c r="C29" i="20" s="1"/>
  <c r="D29" i="20" a="1"/>
  <c r="D29" i="20" s="1"/>
  <c r="A30" i="20" a="1"/>
  <c r="A30" i="20" s="1"/>
  <c r="B30" i="20" a="1"/>
  <c r="B30" i="20" s="1"/>
  <c r="C30" i="20" a="1"/>
  <c r="C30" i="20" s="1"/>
  <c r="D30" i="20" a="1"/>
  <c r="D30" i="20" s="1"/>
  <c r="A31" i="20" a="1"/>
  <c r="A31" i="20" s="1"/>
  <c r="B31" i="20" a="1"/>
  <c r="B31" i="20" s="1"/>
  <c r="C31" i="20" a="1"/>
  <c r="C31" i="20" s="1"/>
  <c r="D31" i="20" a="1"/>
  <c r="D31" i="20" s="1"/>
  <c r="A32" i="20" a="1"/>
  <c r="A32" i="20" s="1"/>
  <c r="B32" i="20" a="1"/>
  <c r="B32" i="20" s="1"/>
  <c r="C32" i="20" a="1"/>
  <c r="C32" i="20" s="1"/>
  <c r="D32" i="20" a="1"/>
  <c r="D32" i="20" s="1"/>
  <c r="A33" i="20" a="1"/>
  <c r="A33" i="20" s="1"/>
  <c r="B33" i="20" a="1"/>
  <c r="B33" i="20" s="1"/>
  <c r="C33" i="20" a="1"/>
  <c r="C33" i="20" s="1"/>
  <c r="D33" i="20" a="1"/>
  <c r="D33" i="20" s="1"/>
  <c r="A34" i="20" a="1"/>
  <c r="A34" i="20" s="1"/>
  <c r="B34" i="20" a="1"/>
  <c r="B34" i="20" s="1"/>
  <c r="C34" i="20" a="1"/>
  <c r="C34" i="20" s="1"/>
  <c r="D34" i="20" a="1"/>
  <c r="D34" i="20" s="1"/>
  <c r="A35" i="20" a="1"/>
  <c r="A35" i="20" s="1"/>
  <c r="B35" i="20" a="1"/>
  <c r="B35" i="20" s="1"/>
  <c r="C35" i="20" a="1"/>
  <c r="C35" i="20" s="1"/>
  <c r="D35" i="20" a="1"/>
  <c r="D35" i="20" s="1"/>
  <c r="A36" i="20" a="1"/>
  <c r="A36" i="20" s="1"/>
  <c r="B36" i="20" a="1"/>
  <c r="B36" i="20" s="1"/>
  <c r="C36" i="20" a="1"/>
  <c r="C36" i="20" s="1"/>
  <c r="D36" i="20" a="1"/>
  <c r="D36" i="20" s="1"/>
  <c r="A37" i="20" a="1"/>
  <c r="A37" i="20" s="1"/>
  <c r="B37" i="20" a="1"/>
  <c r="B37" i="20" s="1"/>
  <c r="C37" i="20" a="1"/>
  <c r="C37" i="20" s="1"/>
  <c r="D37" i="20" a="1"/>
  <c r="D37" i="20" s="1"/>
  <c r="A38" i="20" a="1"/>
  <c r="A38" i="20" s="1"/>
  <c r="B38" i="20" a="1"/>
  <c r="B38" i="20" s="1"/>
  <c r="C38" i="20" a="1"/>
  <c r="C38" i="20" s="1"/>
  <c r="D38" i="20" a="1"/>
  <c r="D38" i="20" s="1"/>
  <c r="A39" i="20" a="1"/>
  <c r="A39" i="20" s="1"/>
  <c r="B39" i="20" a="1"/>
  <c r="B39" i="20" s="1"/>
  <c r="C39" i="20" a="1"/>
  <c r="C39" i="20" s="1"/>
  <c r="D39" i="20" a="1"/>
  <c r="D39" i="20" s="1"/>
  <c r="A40" i="20" a="1"/>
  <c r="A40" i="20" s="1"/>
  <c r="B40" i="20" a="1"/>
  <c r="B40" i="20" s="1"/>
  <c r="C40" i="20" a="1"/>
  <c r="C40" i="20" s="1"/>
  <c r="D40" i="20" a="1"/>
  <c r="D40" i="20" s="1"/>
  <c r="A41" i="20" a="1"/>
  <c r="A41" i="20" s="1"/>
  <c r="B41" i="20" a="1"/>
  <c r="B41" i="20" s="1"/>
  <c r="C41" i="20" a="1"/>
  <c r="C41" i="20" s="1"/>
  <c r="D41" i="20" a="1"/>
  <c r="D41" i="20" s="1"/>
  <c r="A42" i="20" a="1"/>
  <c r="A42" i="20" s="1"/>
  <c r="B42" i="20" a="1"/>
  <c r="B42" i="20" s="1"/>
  <c r="C42" i="20" a="1"/>
  <c r="C42" i="20" s="1"/>
  <c r="D42" i="20" a="1"/>
  <c r="D42" i="20" s="1"/>
  <c r="A43" i="20" a="1"/>
  <c r="A43" i="20" s="1"/>
  <c r="B43" i="20" a="1"/>
  <c r="B43" i="20" s="1"/>
  <c r="C43" i="20" a="1"/>
  <c r="C43" i="20" s="1"/>
  <c r="D43" i="20" a="1"/>
  <c r="D43" i="20" s="1"/>
  <c r="A44" i="20" a="1"/>
  <c r="A44" i="20" s="1"/>
  <c r="B44" i="20" a="1"/>
  <c r="B44" i="20" s="1"/>
  <c r="C44" i="20" a="1"/>
  <c r="C44" i="20" s="1"/>
  <c r="D44" i="20" a="1"/>
  <c r="D44" i="20" s="1"/>
  <c r="B2" i="20" a="1"/>
  <c r="B2" i="20" s="1"/>
  <c r="C2" i="20" a="1"/>
  <c r="C2" i="20" s="1"/>
  <c r="D2" i="20" a="1"/>
  <c r="D2" i="20" s="1"/>
  <c r="A2" i="20" a="1"/>
  <c r="A2" i="20" s="1"/>
  <c r="A3" i="19" a="1"/>
  <c r="A3" i="19" s="1"/>
  <c r="B3" i="19" a="1"/>
  <c r="B3" i="19" s="1"/>
  <c r="C3" i="19" a="1"/>
  <c r="C3" i="19" s="1"/>
  <c r="D3" i="19" a="1"/>
  <c r="D3" i="19" s="1"/>
  <c r="A4" i="19" a="1"/>
  <c r="A4" i="19" s="1"/>
  <c r="B4" i="19" a="1"/>
  <c r="B4" i="19" s="1"/>
  <c r="C4" i="19" a="1"/>
  <c r="C4" i="19" s="1"/>
  <c r="D4" i="19" a="1"/>
  <c r="D4" i="19" s="1"/>
  <c r="A5" i="19" a="1"/>
  <c r="A5" i="19" s="1"/>
  <c r="B5" i="19" a="1"/>
  <c r="B5" i="19" s="1"/>
  <c r="C5" i="19" a="1"/>
  <c r="C5" i="19" s="1"/>
  <c r="D5" i="19" a="1"/>
  <c r="D5" i="19" s="1"/>
  <c r="A6" i="19" a="1"/>
  <c r="A6" i="19" s="1"/>
  <c r="B6" i="19" a="1"/>
  <c r="B6" i="19" s="1"/>
  <c r="C6" i="19" a="1"/>
  <c r="C6" i="19" s="1"/>
  <c r="D6" i="19" a="1"/>
  <c r="D6" i="19" s="1"/>
  <c r="A7" i="19" a="1"/>
  <c r="A7" i="19" s="1"/>
  <c r="B7" i="19" a="1"/>
  <c r="B7" i="19" s="1"/>
  <c r="C7" i="19" a="1"/>
  <c r="C7" i="19" s="1"/>
  <c r="D7" i="19" a="1"/>
  <c r="D7" i="19" s="1"/>
  <c r="A8" i="19" a="1"/>
  <c r="A8" i="19" s="1"/>
  <c r="B8" i="19" a="1"/>
  <c r="B8" i="19" s="1"/>
  <c r="C8" i="19" a="1"/>
  <c r="C8" i="19" s="1"/>
  <c r="D8" i="19" a="1"/>
  <c r="D8" i="19" s="1"/>
  <c r="A9" i="19" a="1"/>
  <c r="A9" i="19" s="1"/>
  <c r="B9" i="19" a="1"/>
  <c r="B9" i="19" s="1"/>
  <c r="C9" i="19" a="1"/>
  <c r="C9" i="19" s="1"/>
  <c r="D9" i="19" a="1"/>
  <c r="D9" i="19" s="1"/>
  <c r="A10" i="19" a="1"/>
  <c r="A10" i="19" s="1"/>
  <c r="B10" i="19" a="1"/>
  <c r="B10" i="19" s="1"/>
  <c r="C10" i="19" a="1"/>
  <c r="C10" i="19" s="1"/>
  <c r="D10" i="19" a="1"/>
  <c r="D10" i="19" s="1"/>
  <c r="A11" i="19" a="1"/>
  <c r="A11" i="19" s="1"/>
  <c r="B11" i="19" a="1"/>
  <c r="B11" i="19" s="1"/>
  <c r="C11" i="19" a="1"/>
  <c r="C11" i="19" s="1"/>
  <c r="D11" i="19" a="1"/>
  <c r="D11" i="19" s="1"/>
  <c r="A12" i="19" a="1"/>
  <c r="A12" i="19" s="1"/>
  <c r="B12" i="19" a="1"/>
  <c r="B12" i="19" s="1"/>
  <c r="C12" i="19" a="1"/>
  <c r="C12" i="19" s="1"/>
  <c r="D12" i="19" a="1"/>
  <c r="D12" i="19" s="1"/>
  <c r="A13" i="19" a="1"/>
  <c r="A13" i="19" s="1"/>
  <c r="B13" i="19" a="1"/>
  <c r="B13" i="19" s="1"/>
  <c r="C13" i="19" a="1"/>
  <c r="C13" i="19" s="1"/>
  <c r="D13" i="19" a="1"/>
  <c r="D13" i="19" s="1"/>
  <c r="A14" i="19" a="1"/>
  <c r="A14" i="19" s="1"/>
  <c r="B14" i="19" a="1"/>
  <c r="B14" i="19" s="1"/>
  <c r="C14" i="19" a="1"/>
  <c r="C14" i="19" s="1"/>
  <c r="D14" i="19" a="1"/>
  <c r="D14" i="19" s="1"/>
  <c r="A15" i="19" a="1"/>
  <c r="A15" i="19" s="1"/>
  <c r="B15" i="19" a="1"/>
  <c r="B15" i="19" s="1"/>
  <c r="C15" i="19" a="1"/>
  <c r="C15" i="19" s="1"/>
  <c r="D15" i="19" a="1"/>
  <c r="D15" i="19" s="1"/>
  <c r="A16" i="19" a="1"/>
  <c r="A16" i="19" s="1"/>
  <c r="B16" i="19" a="1"/>
  <c r="B16" i="19" s="1"/>
  <c r="C16" i="19" a="1"/>
  <c r="C16" i="19" s="1"/>
  <c r="D16" i="19" a="1"/>
  <c r="D16" i="19" s="1"/>
  <c r="A17" i="19" a="1"/>
  <c r="A17" i="19" s="1"/>
  <c r="B17" i="19" a="1"/>
  <c r="B17" i="19" s="1"/>
  <c r="C17" i="19" a="1"/>
  <c r="C17" i="19" s="1"/>
  <c r="D17" i="19" a="1"/>
  <c r="D17" i="19" s="1"/>
  <c r="A18" i="19" a="1"/>
  <c r="A18" i="19" s="1"/>
  <c r="B18" i="19" a="1"/>
  <c r="B18" i="19" s="1"/>
  <c r="C18" i="19" a="1"/>
  <c r="C18" i="19" s="1"/>
  <c r="D18" i="19" a="1"/>
  <c r="D18" i="19" s="1"/>
  <c r="A19" i="19" a="1"/>
  <c r="A19" i="19" s="1"/>
  <c r="B19" i="19" a="1"/>
  <c r="B19" i="19" s="1"/>
  <c r="C19" i="19" a="1"/>
  <c r="C19" i="19" s="1"/>
  <c r="D19" i="19" a="1"/>
  <c r="D19" i="19" s="1"/>
  <c r="A20" i="19" a="1"/>
  <c r="A20" i="19" s="1"/>
  <c r="B20" i="19" a="1"/>
  <c r="B20" i="19" s="1"/>
  <c r="C20" i="19" a="1"/>
  <c r="C20" i="19" s="1"/>
  <c r="D20" i="19" a="1"/>
  <c r="D20" i="19" s="1"/>
  <c r="A21" i="19" a="1"/>
  <c r="A21" i="19" s="1"/>
  <c r="B21" i="19" a="1"/>
  <c r="B21" i="19" s="1"/>
  <c r="C21" i="19" a="1"/>
  <c r="C21" i="19" s="1"/>
  <c r="D21" i="19" a="1"/>
  <c r="D21" i="19" s="1"/>
  <c r="A22" i="19" a="1"/>
  <c r="A22" i="19" s="1"/>
  <c r="B22" i="19" a="1"/>
  <c r="B22" i="19" s="1"/>
  <c r="C22" i="19" a="1"/>
  <c r="C22" i="19" s="1"/>
  <c r="D22" i="19" a="1"/>
  <c r="D22" i="19" s="1"/>
  <c r="A23" i="19" a="1"/>
  <c r="A23" i="19" s="1"/>
  <c r="B23" i="19" a="1"/>
  <c r="B23" i="19" s="1"/>
  <c r="C23" i="19" a="1"/>
  <c r="C23" i="19" s="1"/>
  <c r="D23" i="19" a="1"/>
  <c r="D23" i="19" s="1"/>
  <c r="A24" i="19" a="1"/>
  <c r="A24" i="19" s="1"/>
  <c r="B24" i="19" a="1"/>
  <c r="B24" i="19" s="1"/>
  <c r="C24" i="19" a="1"/>
  <c r="C24" i="19" s="1"/>
  <c r="D24" i="19" a="1"/>
  <c r="D24" i="19" s="1"/>
  <c r="A25" i="19" a="1"/>
  <c r="A25" i="19" s="1"/>
  <c r="B25" i="19" a="1"/>
  <c r="B25" i="19" s="1"/>
  <c r="C25" i="19" a="1"/>
  <c r="C25" i="19" s="1"/>
  <c r="D25" i="19" a="1"/>
  <c r="D25" i="19" s="1"/>
  <c r="A26" i="19" a="1"/>
  <c r="A26" i="19" s="1"/>
  <c r="B26" i="19" a="1"/>
  <c r="B26" i="19" s="1"/>
  <c r="C26" i="19" a="1"/>
  <c r="C26" i="19" s="1"/>
  <c r="D26" i="19" a="1"/>
  <c r="D26" i="19" s="1"/>
  <c r="A27" i="19" a="1"/>
  <c r="A27" i="19" s="1"/>
  <c r="B27" i="19" a="1"/>
  <c r="B27" i="19" s="1"/>
  <c r="C27" i="19" a="1"/>
  <c r="C27" i="19" s="1"/>
  <c r="D27" i="19" a="1"/>
  <c r="D27" i="19" s="1"/>
  <c r="A28" i="19" a="1"/>
  <c r="A28" i="19" s="1"/>
  <c r="B28" i="19" a="1"/>
  <c r="B28" i="19" s="1"/>
  <c r="C28" i="19" a="1"/>
  <c r="C28" i="19" s="1"/>
  <c r="D28" i="19" a="1"/>
  <c r="D28" i="19" s="1"/>
  <c r="A29" i="19" a="1"/>
  <c r="A29" i="19" s="1"/>
  <c r="B29" i="19" a="1"/>
  <c r="B29" i="19" s="1"/>
  <c r="C29" i="19" a="1"/>
  <c r="C29" i="19" s="1"/>
  <c r="D29" i="19" a="1"/>
  <c r="D29" i="19" s="1"/>
  <c r="A30" i="19" a="1"/>
  <c r="A30" i="19" s="1"/>
  <c r="B30" i="19" a="1"/>
  <c r="B30" i="19" s="1"/>
  <c r="C30" i="19" a="1"/>
  <c r="C30" i="19" s="1"/>
  <c r="D30" i="19" a="1"/>
  <c r="D30" i="19" s="1"/>
  <c r="A31" i="19" a="1"/>
  <c r="A31" i="19" s="1"/>
  <c r="B31" i="19" a="1"/>
  <c r="B31" i="19" s="1"/>
  <c r="C31" i="19" a="1"/>
  <c r="C31" i="19" s="1"/>
  <c r="D31" i="19" a="1"/>
  <c r="D31" i="19" s="1"/>
  <c r="A32" i="19" a="1"/>
  <c r="A32" i="19" s="1"/>
  <c r="B32" i="19" a="1"/>
  <c r="B32" i="19" s="1"/>
  <c r="C32" i="19" a="1"/>
  <c r="C32" i="19" s="1"/>
  <c r="D32" i="19" a="1"/>
  <c r="D32" i="19" s="1"/>
  <c r="A33" i="19" a="1"/>
  <c r="A33" i="19" s="1"/>
  <c r="B33" i="19" a="1"/>
  <c r="B33" i="19" s="1"/>
  <c r="C33" i="19" a="1"/>
  <c r="C33" i="19" s="1"/>
  <c r="D33" i="19" a="1"/>
  <c r="D33" i="19" s="1"/>
  <c r="A34" i="19" a="1"/>
  <c r="A34" i="19" s="1"/>
  <c r="B34" i="19" a="1"/>
  <c r="B34" i="19" s="1"/>
  <c r="C34" i="19" a="1"/>
  <c r="C34" i="19" s="1"/>
  <c r="D34" i="19" a="1"/>
  <c r="D34" i="19" s="1"/>
  <c r="A35" i="19" a="1"/>
  <c r="A35" i="19" s="1"/>
  <c r="B35" i="19" a="1"/>
  <c r="B35" i="19" s="1"/>
  <c r="C35" i="19" a="1"/>
  <c r="C35" i="19" s="1"/>
  <c r="D35" i="19" a="1"/>
  <c r="D35" i="19" s="1"/>
  <c r="A36" i="19" a="1"/>
  <c r="A36" i="19" s="1"/>
  <c r="B36" i="19" a="1"/>
  <c r="B36" i="19" s="1"/>
  <c r="C36" i="19" a="1"/>
  <c r="C36" i="19" s="1"/>
  <c r="D36" i="19" a="1"/>
  <c r="D36" i="19" s="1"/>
  <c r="A37" i="19" a="1"/>
  <c r="A37" i="19" s="1"/>
  <c r="B37" i="19" a="1"/>
  <c r="B37" i="19" s="1"/>
  <c r="C37" i="19" a="1"/>
  <c r="C37" i="19" s="1"/>
  <c r="D37" i="19" a="1"/>
  <c r="D37" i="19" s="1"/>
  <c r="A38" i="19" a="1"/>
  <c r="A38" i="19" s="1"/>
  <c r="B38" i="19" a="1"/>
  <c r="B38" i="19" s="1"/>
  <c r="C38" i="19" a="1"/>
  <c r="C38" i="19" s="1"/>
  <c r="D38" i="19" a="1"/>
  <c r="D38" i="19" s="1"/>
  <c r="A39" i="19" a="1"/>
  <c r="A39" i="19" s="1"/>
  <c r="B39" i="19" a="1"/>
  <c r="B39" i="19" s="1"/>
  <c r="C39" i="19" a="1"/>
  <c r="C39" i="19" s="1"/>
  <c r="D39" i="19" a="1"/>
  <c r="D39" i="19" s="1"/>
  <c r="A40" i="19" a="1"/>
  <c r="A40" i="19" s="1"/>
  <c r="B40" i="19" a="1"/>
  <c r="B40" i="19" s="1"/>
  <c r="C40" i="19" a="1"/>
  <c r="C40" i="19" s="1"/>
  <c r="D40" i="19" a="1"/>
  <c r="D40" i="19" s="1"/>
  <c r="A41" i="19" a="1"/>
  <c r="A41" i="19" s="1"/>
  <c r="B41" i="19" a="1"/>
  <c r="B41" i="19" s="1"/>
  <c r="C41" i="19" a="1"/>
  <c r="C41" i="19" s="1"/>
  <c r="D41" i="19" a="1"/>
  <c r="D41" i="19" s="1"/>
  <c r="A42" i="19" a="1"/>
  <c r="A42" i="19" s="1"/>
  <c r="B42" i="19" a="1"/>
  <c r="B42" i="19" s="1"/>
  <c r="C42" i="19" a="1"/>
  <c r="C42" i="19" s="1"/>
  <c r="D42" i="19" a="1"/>
  <c r="D42" i="19" s="1"/>
  <c r="A43" i="19" a="1"/>
  <c r="A43" i="19" s="1"/>
  <c r="B43" i="19" a="1"/>
  <c r="B43" i="19" s="1"/>
  <c r="C43" i="19" a="1"/>
  <c r="C43" i="19" s="1"/>
  <c r="D43" i="19" a="1"/>
  <c r="D43" i="19" s="1"/>
  <c r="A44" i="19" a="1"/>
  <c r="A44" i="19" s="1"/>
  <c r="B44" i="19" a="1"/>
  <c r="B44" i="19" s="1"/>
  <c r="C44" i="19" a="1"/>
  <c r="C44" i="19" s="1"/>
  <c r="D44" i="19" a="1"/>
  <c r="D44" i="19" s="1"/>
  <c r="B2" i="19" a="1"/>
  <c r="B2" i="19" s="1"/>
  <c r="C2" i="19" a="1"/>
  <c r="C2" i="19" s="1"/>
  <c r="D2" i="19" a="1"/>
  <c r="D2" i="19" s="1"/>
  <c r="A2" i="19" a="1"/>
  <c r="A2" i="19" s="1"/>
  <c r="A3" i="18" a="1"/>
  <c r="A3" i="18" s="1"/>
  <c r="B3" i="18" a="1"/>
  <c r="B3" i="18" s="1"/>
  <c r="C3" i="18" a="1"/>
  <c r="C3" i="18" s="1"/>
  <c r="D3" i="18" a="1"/>
  <c r="D3" i="18" s="1"/>
  <c r="A4" i="18" a="1"/>
  <c r="A4" i="18" s="1"/>
  <c r="B4" i="18" a="1"/>
  <c r="B4" i="18" s="1"/>
  <c r="C4" i="18" a="1"/>
  <c r="C4" i="18" s="1"/>
  <c r="D4" i="18" a="1"/>
  <c r="D4" i="18" s="1"/>
  <c r="A5" i="18" a="1"/>
  <c r="A5" i="18" s="1"/>
  <c r="B5" i="18" a="1"/>
  <c r="B5" i="18" s="1"/>
  <c r="C5" i="18" a="1"/>
  <c r="C5" i="18" s="1"/>
  <c r="D5" i="18" a="1"/>
  <c r="D5" i="18" s="1"/>
  <c r="A6" i="18" a="1"/>
  <c r="A6" i="18" s="1"/>
  <c r="B6" i="18" a="1"/>
  <c r="B6" i="18" s="1"/>
  <c r="C6" i="18" a="1"/>
  <c r="C6" i="18" s="1"/>
  <c r="D6" i="18" a="1"/>
  <c r="D6" i="18" s="1"/>
  <c r="A7" i="18" a="1"/>
  <c r="A7" i="18" s="1"/>
  <c r="B7" i="18" a="1"/>
  <c r="B7" i="18" s="1"/>
  <c r="C7" i="18" a="1"/>
  <c r="C7" i="18" s="1"/>
  <c r="D7" i="18" a="1"/>
  <c r="D7" i="18" s="1"/>
  <c r="A8" i="18" a="1"/>
  <c r="A8" i="18" s="1"/>
  <c r="B8" i="18" a="1"/>
  <c r="B8" i="18" s="1"/>
  <c r="C8" i="18" a="1"/>
  <c r="C8" i="18" s="1"/>
  <c r="D8" i="18" a="1"/>
  <c r="D8" i="18" s="1"/>
  <c r="A9" i="18" a="1"/>
  <c r="A9" i="18" s="1"/>
  <c r="B9" i="18" a="1"/>
  <c r="B9" i="18" s="1"/>
  <c r="C9" i="18" a="1"/>
  <c r="C9" i="18" s="1"/>
  <c r="D9" i="18" a="1"/>
  <c r="D9" i="18" s="1"/>
  <c r="A10" i="18" a="1"/>
  <c r="A10" i="18" s="1"/>
  <c r="B10" i="18" a="1"/>
  <c r="B10" i="18" s="1"/>
  <c r="C10" i="18" a="1"/>
  <c r="C10" i="18" s="1"/>
  <c r="D10" i="18" a="1"/>
  <c r="D10" i="18" s="1"/>
  <c r="A11" i="18" a="1"/>
  <c r="A11" i="18" s="1"/>
  <c r="B11" i="18" a="1"/>
  <c r="B11" i="18" s="1"/>
  <c r="C11" i="18" a="1"/>
  <c r="C11" i="18" s="1"/>
  <c r="D11" i="18" a="1"/>
  <c r="D11" i="18" s="1"/>
  <c r="A12" i="18" a="1"/>
  <c r="A12" i="18" s="1"/>
  <c r="B12" i="18" a="1"/>
  <c r="B12" i="18" s="1"/>
  <c r="C12" i="18" a="1"/>
  <c r="C12" i="18" s="1"/>
  <c r="D12" i="18" a="1"/>
  <c r="D12" i="18" s="1"/>
  <c r="A13" i="18" a="1"/>
  <c r="A13" i="18" s="1"/>
  <c r="B13" i="18" a="1"/>
  <c r="B13" i="18" s="1"/>
  <c r="C13" i="18" a="1"/>
  <c r="C13" i="18" s="1"/>
  <c r="D13" i="18" a="1"/>
  <c r="D13" i="18" s="1"/>
  <c r="A14" i="18" a="1"/>
  <c r="A14" i="18" s="1"/>
  <c r="B14" i="18" a="1"/>
  <c r="B14" i="18" s="1"/>
  <c r="C14" i="18" a="1"/>
  <c r="C14" i="18" s="1"/>
  <c r="D14" i="18" a="1"/>
  <c r="D14" i="18" s="1"/>
  <c r="A15" i="18" a="1"/>
  <c r="A15" i="18" s="1"/>
  <c r="B15" i="18" a="1"/>
  <c r="B15" i="18" s="1"/>
  <c r="C15" i="18" a="1"/>
  <c r="C15" i="18" s="1"/>
  <c r="D15" i="18" a="1"/>
  <c r="D15" i="18" s="1"/>
  <c r="A16" i="18" a="1"/>
  <c r="A16" i="18" s="1"/>
  <c r="B16" i="18" a="1"/>
  <c r="B16" i="18" s="1"/>
  <c r="C16" i="18" a="1"/>
  <c r="C16" i="18" s="1"/>
  <c r="D16" i="18" a="1"/>
  <c r="D16" i="18" s="1"/>
  <c r="A17" i="18" a="1"/>
  <c r="A17" i="18" s="1"/>
  <c r="B17" i="18" a="1"/>
  <c r="B17" i="18" s="1"/>
  <c r="C17" i="18" a="1"/>
  <c r="C17" i="18" s="1"/>
  <c r="D17" i="18" a="1"/>
  <c r="D17" i="18" s="1"/>
  <c r="A18" i="18" a="1"/>
  <c r="A18" i="18" s="1"/>
  <c r="B18" i="18" a="1"/>
  <c r="B18" i="18" s="1"/>
  <c r="C18" i="18" a="1"/>
  <c r="C18" i="18" s="1"/>
  <c r="D18" i="18" a="1"/>
  <c r="D18" i="18" s="1"/>
  <c r="A19" i="18" a="1"/>
  <c r="A19" i="18" s="1"/>
  <c r="B19" i="18" a="1"/>
  <c r="B19" i="18" s="1"/>
  <c r="C19" i="18" a="1"/>
  <c r="C19" i="18" s="1"/>
  <c r="D19" i="18" a="1"/>
  <c r="D19" i="18" s="1"/>
  <c r="A20" i="18" a="1"/>
  <c r="A20" i="18" s="1"/>
  <c r="B20" i="18" a="1"/>
  <c r="B20" i="18" s="1"/>
  <c r="C20" i="18" a="1"/>
  <c r="C20" i="18" s="1"/>
  <c r="D20" i="18" a="1"/>
  <c r="D20" i="18" s="1"/>
  <c r="A21" i="18" a="1"/>
  <c r="A21" i="18" s="1"/>
  <c r="B21" i="18" a="1"/>
  <c r="B21" i="18" s="1"/>
  <c r="C21" i="18" a="1"/>
  <c r="C21" i="18" s="1"/>
  <c r="D21" i="18" a="1"/>
  <c r="D21" i="18" s="1"/>
  <c r="A22" i="18" a="1"/>
  <c r="A22" i="18" s="1"/>
  <c r="B22" i="18" a="1"/>
  <c r="B22" i="18" s="1"/>
  <c r="C22" i="18" a="1"/>
  <c r="C22" i="18" s="1"/>
  <c r="D22" i="18" a="1"/>
  <c r="D22" i="18" s="1"/>
  <c r="A23" i="18" a="1"/>
  <c r="A23" i="18" s="1"/>
  <c r="B23" i="18" a="1"/>
  <c r="B23" i="18" s="1"/>
  <c r="C23" i="18" a="1"/>
  <c r="C23" i="18" s="1"/>
  <c r="D23" i="18" a="1"/>
  <c r="D23" i="18" s="1"/>
  <c r="A24" i="18" a="1"/>
  <c r="A24" i="18" s="1"/>
  <c r="B24" i="18" a="1"/>
  <c r="B24" i="18" s="1"/>
  <c r="C24" i="18" a="1"/>
  <c r="C24" i="18" s="1"/>
  <c r="D24" i="18" a="1"/>
  <c r="D24" i="18" s="1"/>
  <c r="A25" i="18" a="1"/>
  <c r="A25" i="18" s="1"/>
  <c r="B25" i="18" a="1"/>
  <c r="B25" i="18" s="1"/>
  <c r="C25" i="18" a="1"/>
  <c r="C25" i="18" s="1"/>
  <c r="D25" i="18" a="1"/>
  <c r="D25" i="18" s="1"/>
  <c r="A26" i="18" a="1"/>
  <c r="A26" i="18" s="1"/>
  <c r="B26" i="18" a="1"/>
  <c r="B26" i="18" s="1"/>
  <c r="C26" i="18" a="1"/>
  <c r="C26" i="18" s="1"/>
  <c r="D26" i="18" a="1"/>
  <c r="D26" i="18" s="1"/>
  <c r="A27" i="18" a="1"/>
  <c r="A27" i="18" s="1"/>
  <c r="B27" i="18" a="1"/>
  <c r="B27" i="18" s="1"/>
  <c r="C27" i="18" a="1"/>
  <c r="C27" i="18" s="1"/>
  <c r="D27" i="18" a="1"/>
  <c r="D27" i="18" s="1"/>
  <c r="A28" i="18" a="1"/>
  <c r="A28" i="18" s="1"/>
  <c r="B28" i="18" a="1"/>
  <c r="B28" i="18" s="1"/>
  <c r="C28" i="18" a="1"/>
  <c r="C28" i="18" s="1"/>
  <c r="D28" i="18" a="1"/>
  <c r="D28" i="18" s="1"/>
  <c r="A29" i="18" a="1"/>
  <c r="A29" i="18" s="1"/>
  <c r="B29" i="18" a="1"/>
  <c r="B29" i="18" s="1"/>
  <c r="C29" i="18" a="1"/>
  <c r="C29" i="18" s="1"/>
  <c r="D29" i="18" a="1"/>
  <c r="D29" i="18" s="1"/>
  <c r="A30" i="18" a="1"/>
  <c r="A30" i="18" s="1"/>
  <c r="B30" i="18" a="1"/>
  <c r="B30" i="18" s="1"/>
  <c r="C30" i="18" a="1"/>
  <c r="C30" i="18" s="1"/>
  <c r="D30" i="18" a="1"/>
  <c r="D30" i="18" s="1"/>
  <c r="A31" i="18" a="1"/>
  <c r="A31" i="18" s="1"/>
  <c r="B31" i="18" a="1"/>
  <c r="B31" i="18" s="1"/>
  <c r="C31" i="18" a="1"/>
  <c r="C31" i="18" s="1"/>
  <c r="D31" i="18" a="1"/>
  <c r="D31" i="18" s="1"/>
  <c r="A32" i="18" a="1"/>
  <c r="A32" i="18" s="1"/>
  <c r="B32" i="18" a="1"/>
  <c r="B32" i="18" s="1"/>
  <c r="C32" i="18" a="1"/>
  <c r="C32" i="18" s="1"/>
  <c r="D32" i="18" a="1"/>
  <c r="D32" i="18" s="1"/>
  <c r="A33" i="18" a="1"/>
  <c r="A33" i="18" s="1"/>
  <c r="B33" i="18" a="1"/>
  <c r="B33" i="18" s="1"/>
  <c r="C33" i="18" a="1"/>
  <c r="C33" i="18" s="1"/>
  <c r="D33" i="18" a="1"/>
  <c r="D33" i="18" s="1"/>
  <c r="A34" i="18" a="1"/>
  <c r="A34" i="18" s="1"/>
  <c r="B34" i="18" a="1"/>
  <c r="B34" i="18" s="1"/>
  <c r="C34" i="18" a="1"/>
  <c r="C34" i="18" s="1"/>
  <c r="D34" i="18" a="1"/>
  <c r="D34" i="18" s="1"/>
  <c r="A35" i="18" a="1"/>
  <c r="A35" i="18" s="1"/>
  <c r="B35" i="18" a="1"/>
  <c r="B35" i="18" s="1"/>
  <c r="C35" i="18" a="1"/>
  <c r="C35" i="18" s="1"/>
  <c r="D35" i="18" a="1"/>
  <c r="D35" i="18" s="1"/>
  <c r="A36" i="18" a="1"/>
  <c r="A36" i="18" s="1"/>
  <c r="B36" i="18" a="1"/>
  <c r="B36" i="18" s="1"/>
  <c r="C36" i="18" a="1"/>
  <c r="C36" i="18" s="1"/>
  <c r="D36" i="18" a="1"/>
  <c r="D36" i="18" s="1"/>
  <c r="A37" i="18" a="1"/>
  <c r="A37" i="18" s="1"/>
  <c r="B37" i="18" a="1"/>
  <c r="B37" i="18" s="1"/>
  <c r="C37" i="18" a="1"/>
  <c r="C37" i="18" s="1"/>
  <c r="D37" i="18" a="1"/>
  <c r="D37" i="18" s="1"/>
  <c r="A38" i="18" a="1"/>
  <c r="A38" i="18" s="1"/>
  <c r="B38" i="18" a="1"/>
  <c r="B38" i="18" s="1"/>
  <c r="C38" i="18" a="1"/>
  <c r="C38" i="18" s="1"/>
  <c r="D38" i="18" a="1"/>
  <c r="D38" i="18" s="1"/>
  <c r="A39" i="18" a="1"/>
  <c r="A39" i="18" s="1"/>
  <c r="B39" i="18" a="1"/>
  <c r="B39" i="18" s="1"/>
  <c r="C39" i="18" a="1"/>
  <c r="C39" i="18" s="1"/>
  <c r="D39" i="18" a="1"/>
  <c r="D39" i="18" s="1"/>
  <c r="A40" i="18" a="1"/>
  <c r="A40" i="18" s="1"/>
  <c r="B40" i="18" a="1"/>
  <c r="B40" i="18" s="1"/>
  <c r="C40" i="18" a="1"/>
  <c r="C40" i="18" s="1"/>
  <c r="D40" i="18" a="1"/>
  <c r="D40" i="18" s="1"/>
  <c r="A41" i="18" a="1"/>
  <c r="A41" i="18" s="1"/>
  <c r="B41" i="18" a="1"/>
  <c r="B41" i="18" s="1"/>
  <c r="C41" i="18" a="1"/>
  <c r="C41" i="18" s="1"/>
  <c r="D41" i="18" a="1"/>
  <c r="D41" i="18" s="1"/>
  <c r="A42" i="18" a="1"/>
  <c r="A42" i="18" s="1"/>
  <c r="B42" i="18" a="1"/>
  <c r="B42" i="18" s="1"/>
  <c r="C42" i="18" a="1"/>
  <c r="C42" i="18" s="1"/>
  <c r="D42" i="18" a="1"/>
  <c r="D42" i="18" s="1"/>
  <c r="A43" i="18" a="1"/>
  <c r="A43" i="18" s="1"/>
  <c r="B43" i="18" a="1"/>
  <c r="B43" i="18" s="1"/>
  <c r="C43" i="18" a="1"/>
  <c r="C43" i="18" s="1"/>
  <c r="D43" i="18" a="1"/>
  <c r="D43" i="18" s="1"/>
  <c r="A44" i="18" a="1"/>
  <c r="A44" i="18" s="1"/>
  <c r="B44" i="18" a="1"/>
  <c r="B44" i="18" s="1"/>
  <c r="C44" i="18" a="1"/>
  <c r="C44" i="18" s="1"/>
  <c r="D44" i="18" a="1"/>
  <c r="D44" i="18" s="1"/>
  <c r="B2" i="18" a="1"/>
  <c r="B2" i="18" s="1"/>
  <c r="C2" i="18" a="1"/>
  <c r="C2" i="18" s="1"/>
  <c r="D2" i="18" a="1"/>
  <c r="D2" i="18" s="1"/>
  <c r="A2" i="18" a="1"/>
  <c r="A2" i="18" s="1"/>
  <c r="A3" i="17" a="1"/>
  <c r="A3" i="17" s="1"/>
  <c r="B3" i="17" a="1"/>
  <c r="B3" i="17" s="1"/>
  <c r="C3" i="17" a="1"/>
  <c r="C3" i="17" s="1"/>
  <c r="D3" i="17" a="1"/>
  <c r="D3" i="17" s="1"/>
  <c r="A4" i="17" a="1"/>
  <c r="A4" i="17" s="1"/>
  <c r="B4" i="17" a="1"/>
  <c r="B4" i="17" s="1"/>
  <c r="C4" i="17" a="1"/>
  <c r="C4" i="17" s="1"/>
  <c r="D4" i="17" a="1"/>
  <c r="D4" i="17" s="1"/>
  <c r="A5" i="17" a="1"/>
  <c r="A5" i="17" s="1"/>
  <c r="B5" i="17" a="1"/>
  <c r="B5" i="17" s="1"/>
  <c r="C5" i="17" a="1"/>
  <c r="C5" i="17" s="1"/>
  <c r="D5" i="17" a="1"/>
  <c r="D5" i="17" s="1"/>
  <c r="A6" i="17" a="1"/>
  <c r="A6" i="17" s="1"/>
  <c r="B6" i="17" a="1"/>
  <c r="B6" i="17" s="1"/>
  <c r="C6" i="17" a="1"/>
  <c r="C6" i="17" s="1"/>
  <c r="D6" i="17" a="1"/>
  <c r="D6" i="17" s="1"/>
  <c r="A7" i="17" a="1"/>
  <c r="A7" i="17" s="1"/>
  <c r="B7" i="17" a="1"/>
  <c r="B7" i="17" s="1"/>
  <c r="C7" i="17" a="1"/>
  <c r="C7" i="17" s="1"/>
  <c r="D7" i="17" a="1"/>
  <c r="D7" i="17" s="1"/>
  <c r="A8" i="17" a="1"/>
  <c r="A8" i="17" s="1"/>
  <c r="B8" i="17" a="1"/>
  <c r="B8" i="17" s="1"/>
  <c r="C8" i="17" a="1"/>
  <c r="C8" i="17" s="1"/>
  <c r="D8" i="17" a="1"/>
  <c r="D8" i="17" s="1"/>
  <c r="A9" i="17" a="1"/>
  <c r="A9" i="17" s="1"/>
  <c r="B9" i="17" a="1"/>
  <c r="B9" i="17" s="1"/>
  <c r="C9" i="17" a="1"/>
  <c r="C9" i="17" s="1"/>
  <c r="D9" i="17" a="1"/>
  <c r="D9" i="17" s="1"/>
  <c r="A10" i="17" a="1"/>
  <c r="A10" i="17" s="1"/>
  <c r="B10" i="17" a="1"/>
  <c r="B10" i="17" s="1"/>
  <c r="C10" i="17" a="1"/>
  <c r="C10" i="17" s="1"/>
  <c r="D10" i="17" a="1"/>
  <c r="D10" i="17" s="1"/>
  <c r="A11" i="17" a="1"/>
  <c r="A11" i="17" s="1"/>
  <c r="B11" i="17" a="1"/>
  <c r="B11" i="17" s="1"/>
  <c r="C11" i="17" a="1"/>
  <c r="C11" i="17" s="1"/>
  <c r="D11" i="17" a="1"/>
  <c r="D11" i="17" s="1"/>
  <c r="A12" i="17" a="1"/>
  <c r="A12" i="17" s="1"/>
  <c r="B12" i="17" a="1"/>
  <c r="B12" i="17" s="1"/>
  <c r="C12" i="17" a="1"/>
  <c r="C12" i="17" s="1"/>
  <c r="D12" i="17" a="1"/>
  <c r="D12" i="17" s="1"/>
  <c r="A13" i="17" a="1"/>
  <c r="A13" i="17" s="1"/>
  <c r="B13" i="17" a="1"/>
  <c r="B13" i="17" s="1"/>
  <c r="C13" i="17" a="1"/>
  <c r="C13" i="17" s="1"/>
  <c r="D13" i="17" a="1"/>
  <c r="D13" i="17" s="1"/>
  <c r="A14" i="17" a="1"/>
  <c r="A14" i="17" s="1"/>
  <c r="B14" i="17" a="1"/>
  <c r="B14" i="17" s="1"/>
  <c r="C14" i="17" a="1"/>
  <c r="C14" i="17" s="1"/>
  <c r="D14" i="17" a="1"/>
  <c r="D14" i="17" s="1"/>
  <c r="A15" i="17" a="1"/>
  <c r="A15" i="17" s="1"/>
  <c r="B15" i="17" a="1"/>
  <c r="B15" i="17" s="1"/>
  <c r="C15" i="17" a="1"/>
  <c r="C15" i="17" s="1"/>
  <c r="D15" i="17" a="1"/>
  <c r="D15" i="17" s="1"/>
  <c r="A16" i="17" a="1"/>
  <c r="A16" i="17" s="1"/>
  <c r="B16" i="17" a="1"/>
  <c r="B16" i="17" s="1"/>
  <c r="C16" i="17" a="1"/>
  <c r="C16" i="17" s="1"/>
  <c r="D16" i="17" a="1"/>
  <c r="D16" i="17" s="1"/>
  <c r="A17" i="17" a="1"/>
  <c r="A17" i="17" s="1"/>
  <c r="B17" i="17" a="1"/>
  <c r="B17" i="17" s="1"/>
  <c r="C17" i="17" a="1"/>
  <c r="C17" i="17" s="1"/>
  <c r="D17" i="17" a="1"/>
  <c r="D17" i="17" s="1"/>
  <c r="A18" i="17" a="1"/>
  <c r="A18" i="17" s="1"/>
  <c r="B18" i="17" a="1"/>
  <c r="B18" i="17" s="1"/>
  <c r="C18" i="17" a="1"/>
  <c r="C18" i="17" s="1"/>
  <c r="D18" i="17" a="1"/>
  <c r="D18" i="17" s="1"/>
  <c r="A19" i="17" a="1"/>
  <c r="A19" i="17" s="1"/>
  <c r="B19" i="17" a="1"/>
  <c r="B19" i="17" s="1"/>
  <c r="C19" i="17" a="1"/>
  <c r="C19" i="17" s="1"/>
  <c r="D19" i="17" a="1"/>
  <c r="D19" i="17" s="1"/>
  <c r="A20" i="17" a="1"/>
  <c r="A20" i="17" s="1"/>
  <c r="B20" i="17" a="1"/>
  <c r="B20" i="17" s="1"/>
  <c r="C20" i="17" a="1"/>
  <c r="C20" i="17" s="1"/>
  <c r="D20" i="17" a="1"/>
  <c r="D20" i="17" s="1"/>
  <c r="A21" i="17" a="1"/>
  <c r="A21" i="17" s="1"/>
  <c r="B21" i="17" a="1"/>
  <c r="B21" i="17" s="1"/>
  <c r="C21" i="17" a="1"/>
  <c r="C21" i="17" s="1"/>
  <c r="D21" i="17" a="1"/>
  <c r="D21" i="17" s="1"/>
  <c r="A22" i="17" a="1"/>
  <c r="A22" i="17" s="1"/>
  <c r="B22" i="17" a="1"/>
  <c r="B22" i="17" s="1"/>
  <c r="C22" i="17" a="1"/>
  <c r="C22" i="17" s="1"/>
  <c r="D22" i="17" a="1"/>
  <c r="D22" i="17" s="1"/>
  <c r="A23" i="17" a="1"/>
  <c r="A23" i="17" s="1"/>
  <c r="B23" i="17" a="1"/>
  <c r="B23" i="17" s="1"/>
  <c r="C23" i="17" a="1"/>
  <c r="C23" i="17" s="1"/>
  <c r="D23" i="17" a="1"/>
  <c r="D23" i="17" s="1"/>
  <c r="A24" i="17" a="1"/>
  <c r="A24" i="17" s="1"/>
  <c r="B24" i="17" a="1"/>
  <c r="B24" i="17" s="1"/>
  <c r="C24" i="17" a="1"/>
  <c r="C24" i="17" s="1"/>
  <c r="D24" i="17" a="1"/>
  <c r="D24" i="17" s="1"/>
  <c r="A25" i="17" a="1"/>
  <c r="A25" i="17" s="1"/>
  <c r="B25" i="17" a="1"/>
  <c r="B25" i="17" s="1"/>
  <c r="C25" i="17" a="1"/>
  <c r="C25" i="17" s="1"/>
  <c r="D25" i="17" a="1"/>
  <c r="D25" i="17" s="1"/>
  <c r="A26" i="17" a="1"/>
  <c r="A26" i="17" s="1"/>
  <c r="B26" i="17" a="1"/>
  <c r="B26" i="17" s="1"/>
  <c r="C26" i="17" a="1"/>
  <c r="C26" i="17" s="1"/>
  <c r="D26" i="17" a="1"/>
  <c r="D26" i="17" s="1"/>
  <c r="A27" i="17" a="1"/>
  <c r="A27" i="17" s="1"/>
  <c r="B27" i="17" a="1"/>
  <c r="B27" i="17" s="1"/>
  <c r="C27" i="17" a="1"/>
  <c r="C27" i="17" s="1"/>
  <c r="D27" i="17" a="1"/>
  <c r="D27" i="17" s="1"/>
  <c r="A28" i="17" a="1"/>
  <c r="A28" i="17" s="1"/>
  <c r="B28" i="17" a="1"/>
  <c r="B28" i="17" s="1"/>
  <c r="C28" i="17" a="1"/>
  <c r="C28" i="17" s="1"/>
  <c r="D28" i="17" a="1"/>
  <c r="D28" i="17" s="1"/>
  <c r="A29" i="17" a="1"/>
  <c r="A29" i="17" s="1"/>
  <c r="B29" i="17" a="1"/>
  <c r="B29" i="17" s="1"/>
  <c r="C29" i="17" a="1"/>
  <c r="C29" i="17" s="1"/>
  <c r="D29" i="17" a="1"/>
  <c r="D29" i="17" s="1"/>
  <c r="A30" i="17" a="1"/>
  <c r="A30" i="17" s="1"/>
  <c r="B30" i="17" a="1"/>
  <c r="B30" i="17" s="1"/>
  <c r="C30" i="17" a="1"/>
  <c r="C30" i="17" s="1"/>
  <c r="D30" i="17" a="1"/>
  <c r="D30" i="17" s="1"/>
  <c r="A31" i="17" a="1"/>
  <c r="A31" i="17" s="1"/>
  <c r="B31" i="17" a="1"/>
  <c r="B31" i="17" s="1"/>
  <c r="C31" i="17" a="1"/>
  <c r="C31" i="17" s="1"/>
  <c r="D31" i="17" a="1"/>
  <c r="D31" i="17" s="1"/>
  <c r="A32" i="17" a="1"/>
  <c r="A32" i="17" s="1"/>
  <c r="B32" i="17" a="1"/>
  <c r="B32" i="17" s="1"/>
  <c r="C32" i="17" a="1"/>
  <c r="C32" i="17" s="1"/>
  <c r="D32" i="17" a="1"/>
  <c r="D32" i="17" s="1"/>
  <c r="A33" i="17" a="1"/>
  <c r="A33" i="17" s="1"/>
  <c r="B33" i="17" a="1"/>
  <c r="B33" i="17" s="1"/>
  <c r="C33" i="17" a="1"/>
  <c r="C33" i="17" s="1"/>
  <c r="D33" i="17" a="1"/>
  <c r="D33" i="17" s="1"/>
  <c r="A34" i="17" a="1"/>
  <c r="A34" i="17" s="1"/>
  <c r="B34" i="17" a="1"/>
  <c r="B34" i="17" s="1"/>
  <c r="C34" i="17" a="1"/>
  <c r="C34" i="17" s="1"/>
  <c r="D34" i="17" a="1"/>
  <c r="D34" i="17" s="1"/>
  <c r="A35" i="17" a="1"/>
  <c r="A35" i="17" s="1"/>
  <c r="B35" i="17" a="1"/>
  <c r="B35" i="17" s="1"/>
  <c r="C35" i="17" a="1"/>
  <c r="C35" i="17" s="1"/>
  <c r="D35" i="17" a="1"/>
  <c r="D35" i="17" s="1"/>
  <c r="A36" i="17" a="1"/>
  <c r="A36" i="17" s="1"/>
  <c r="B36" i="17" a="1"/>
  <c r="B36" i="17" s="1"/>
  <c r="C36" i="17" a="1"/>
  <c r="C36" i="17" s="1"/>
  <c r="D36" i="17" a="1"/>
  <c r="D36" i="17" s="1"/>
  <c r="A37" i="17" a="1"/>
  <c r="A37" i="17" s="1"/>
  <c r="B37" i="17" a="1"/>
  <c r="B37" i="17" s="1"/>
  <c r="C37" i="17" a="1"/>
  <c r="C37" i="17" s="1"/>
  <c r="D37" i="17" a="1"/>
  <c r="D37" i="17" s="1"/>
  <c r="A38" i="17" a="1"/>
  <c r="A38" i="17" s="1"/>
  <c r="B38" i="17" a="1"/>
  <c r="B38" i="17" s="1"/>
  <c r="C38" i="17" a="1"/>
  <c r="C38" i="17" s="1"/>
  <c r="D38" i="17" a="1"/>
  <c r="D38" i="17" s="1"/>
  <c r="A39" i="17" a="1"/>
  <c r="A39" i="17" s="1"/>
  <c r="B39" i="17" a="1"/>
  <c r="B39" i="17" s="1"/>
  <c r="C39" i="17" a="1"/>
  <c r="C39" i="17" s="1"/>
  <c r="D39" i="17" a="1"/>
  <c r="D39" i="17" s="1"/>
  <c r="A40" i="17" a="1"/>
  <c r="A40" i="17" s="1"/>
  <c r="B40" i="17" a="1"/>
  <c r="B40" i="17" s="1"/>
  <c r="C40" i="17" a="1"/>
  <c r="C40" i="17" s="1"/>
  <c r="D40" i="17" a="1"/>
  <c r="D40" i="17" s="1"/>
  <c r="A41" i="17" a="1"/>
  <c r="A41" i="17" s="1"/>
  <c r="B41" i="17" a="1"/>
  <c r="B41" i="17" s="1"/>
  <c r="C41" i="17" a="1"/>
  <c r="C41" i="17" s="1"/>
  <c r="D41" i="17" a="1"/>
  <c r="D41" i="17" s="1"/>
  <c r="A42" i="17" a="1"/>
  <c r="A42" i="17" s="1"/>
  <c r="B42" i="17" a="1"/>
  <c r="B42" i="17" s="1"/>
  <c r="C42" i="17" a="1"/>
  <c r="C42" i="17" s="1"/>
  <c r="D42" i="17" a="1"/>
  <c r="D42" i="17" s="1"/>
  <c r="A43" i="17" a="1"/>
  <c r="A43" i="17" s="1"/>
  <c r="B43" i="17" a="1"/>
  <c r="B43" i="17" s="1"/>
  <c r="C43" i="17" a="1"/>
  <c r="C43" i="17" s="1"/>
  <c r="D43" i="17" a="1"/>
  <c r="D43" i="17" s="1"/>
  <c r="A44" i="17" a="1"/>
  <c r="A44" i="17" s="1"/>
  <c r="B44" i="17" a="1"/>
  <c r="B44" i="17" s="1"/>
  <c r="C44" i="17" a="1"/>
  <c r="C44" i="17" s="1"/>
  <c r="D44" i="17" a="1"/>
  <c r="D44" i="17" s="1"/>
  <c r="B2" i="17" a="1"/>
  <c r="B2" i="17" s="1"/>
  <c r="C2" i="17" a="1"/>
  <c r="C2" i="17" s="1"/>
  <c r="D2" i="17" a="1"/>
  <c r="D2" i="17" s="1"/>
  <c r="A2" i="17" a="1"/>
  <c r="A2" i="17" s="1"/>
  <c r="A2" i="16" a="1"/>
  <c r="A2" i="16" s="1"/>
  <c r="B2" i="16" a="1"/>
  <c r="B2" i="16" s="1"/>
  <c r="C2" i="16" a="1"/>
  <c r="C2" i="16" s="1"/>
  <c r="D2" i="16" a="1"/>
  <c r="D2" i="16" s="1"/>
  <c r="A3" i="16" a="1"/>
  <c r="A3" i="16" s="1"/>
  <c r="B3" i="16" a="1"/>
  <c r="B3" i="16" s="1"/>
  <c r="C3" i="16" a="1"/>
  <c r="C3" i="16" s="1"/>
  <c r="D3" i="16" a="1"/>
  <c r="D3" i="16" s="1"/>
  <c r="A6" i="16" a="1"/>
  <c r="A6" i="16" s="1"/>
  <c r="B6" i="16" a="1"/>
  <c r="B6" i="16" s="1"/>
  <c r="C6" i="16" a="1"/>
  <c r="C6" i="16" s="1"/>
  <c r="D6" i="16" a="1"/>
  <c r="D6" i="16" s="1"/>
  <c r="A7" i="16" a="1"/>
  <c r="A7" i="16" s="1"/>
  <c r="B7" i="16" a="1"/>
  <c r="B7" i="16" s="1"/>
  <c r="C7" i="16" a="1"/>
  <c r="C7" i="16" s="1"/>
  <c r="D7" i="16" a="1"/>
  <c r="D7" i="16" s="1"/>
  <c r="A8" i="16" a="1"/>
  <c r="A8" i="16" s="1"/>
  <c r="B8" i="16" a="1"/>
  <c r="B8" i="16" s="1"/>
  <c r="C8" i="16" a="1"/>
  <c r="C8" i="16" s="1"/>
  <c r="D8" i="16" a="1"/>
  <c r="D8" i="16" s="1"/>
  <c r="A9" i="16" a="1"/>
  <c r="A9" i="16" s="1"/>
  <c r="B9" i="16" a="1"/>
  <c r="B9" i="16" s="1"/>
  <c r="C9" i="16" a="1"/>
  <c r="C9" i="16" s="1"/>
  <c r="D9" i="16" a="1"/>
  <c r="D9" i="16" s="1"/>
  <c r="A10" i="16" a="1"/>
  <c r="A10" i="16" s="1"/>
  <c r="B10" i="16" a="1"/>
  <c r="B10" i="16" s="1"/>
  <c r="C10" i="16" a="1"/>
  <c r="C10" i="16" s="1"/>
  <c r="D10" i="16" a="1"/>
  <c r="D10" i="16" s="1"/>
  <c r="A11" i="16" a="1"/>
  <c r="A11" i="16" s="1"/>
  <c r="B11" i="16" a="1"/>
  <c r="B11" i="16" s="1"/>
  <c r="C11" i="16" a="1"/>
  <c r="C11" i="16" s="1"/>
  <c r="D11" i="16" a="1"/>
  <c r="D11" i="16" s="1"/>
  <c r="A12" i="16" a="1"/>
  <c r="A12" i="16" s="1"/>
  <c r="B12" i="16" a="1"/>
  <c r="B12" i="16" s="1"/>
  <c r="C12" i="16" a="1"/>
  <c r="C12" i="16" s="1"/>
  <c r="D12" i="16" a="1"/>
  <c r="D12" i="16" s="1"/>
  <c r="A13" i="16" a="1"/>
  <c r="A13" i="16" s="1"/>
  <c r="B13" i="16" a="1"/>
  <c r="B13" i="16" s="1"/>
  <c r="C13" i="16" a="1"/>
  <c r="C13" i="16" s="1"/>
  <c r="D13" i="16" a="1"/>
  <c r="D13" i="16" s="1"/>
  <c r="A14" i="16" a="1"/>
  <c r="A14" i="16" s="1"/>
  <c r="B14" i="16" a="1"/>
  <c r="B14" i="16" s="1"/>
  <c r="C14" i="16" a="1"/>
  <c r="C14" i="16" s="1"/>
  <c r="D14" i="16" a="1"/>
  <c r="D14" i="16" s="1"/>
  <c r="A4" i="16" a="1"/>
  <c r="A4" i="16" s="1"/>
  <c r="B4" i="16" a="1"/>
  <c r="B4" i="16" s="1"/>
  <c r="C4" i="16" a="1"/>
  <c r="C4" i="16" s="1"/>
  <c r="D4" i="16" a="1"/>
  <c r="D4" i="16" s="1"/>
  <c r="A15" i="16" a="1"/>
  <c r="A15" i="16" s="1"/>
  <c r="B15" i="16" a="1"/>
  <c r="B15" i="16" s="1"/>
  <c r="C15" i="16" a="1"/>
  <c r="C15" i="16" s="1"/>
  <c r="D15" i="16" a="1"/>
  <c r="D15" i="16" s="1"/>
  <c r="A16" i="16" a="1"/>
  <c r="A16" i="16" s="1"/>
  <c r="B16" i="16" a="1"/>
  <c r="B16" i="16" s="1"/>
  <c r="C16" i="16" a="1"/>
  <c r="C16" i="16" s="1"/>
  <c r="D16" i="16" a="1"/>
  <c r="D16" i="16" s="1"/>
  <c r="A17" i="16" a="1"/>
  <c r="A17" i="16" s="1"/>
  <c r="B17" i="16" a="1"/>
  <c r="B17" i="16" s="1"/>
  <c r="C17" i="16" a="1"/>
  <c r="C17" i="16" s="1"/>
  <c r="D17" i="16" a="1"/>
  <c r="D17" i="16" s="1"/>
  <c r="A18" i="16" a="1"/>
  <c r="A18" i="16" s="1"/>
  <c r="B18" i="16" a="1"/>
  <c r="B18" i="16" s="1"/>
  <c r="C18" i="16" a="1"/>
  <c r="C18" i="16" s="1"/>
  <c r="D18" i="16" a="1"/>
  <c r="D18" i="16" s="1"/>
  <c r="A19" i="16" a="1"/>
  <c r="A19" i="16" s="1"/>
  <c r="B19" i="16" a="1"/>
  <c r="B19" i="16" s="1"/>
  <c r="C19" i="16" a="1"/>
  <c r="C19" i="16" s="1"/>
  <c r="D19" i="16" a="1"/>
  <c r="D19" i="16" s="1"/>
  <c r="A20" i="16" a="1"/>
  <c r="A20" i="16" s="1"/>
  <c r="B20" i="16" a="1"/>
  <c r="B20" i="16" s="1"/>
  <c r="C20" i="16" a="1"/>
  <c r="C20" i="16" s="1"/>
  <c r="D20" i="16" a="1"/>
  <c r="D20" i="16" s="1"/>
  <c r="A21" i="16" a="1"/>
  <c r="A21" i="16" s="1"/>
  <c r="B21" i="16" a="1"/>
  <c r="B21" i="16" s="1"/>
  <c r="C21" i="16" a="1"/>
  <c r="C21" i="16" s="1"/>
  <c r="D21" i="16" a="1"/>
  <c r="D21" i="16" s="1"/>
  <c r="A22" i="16" a="1"/>
  <c r="A22" i="16" s="1"/>
  <c r="B22" i="16" a="1"/>
  <c r="B22" i="16" s="1"/>
  <c r="C22" i="16" a="1"/>
  <c r="C22" i="16" s="1"/>
  <c r="D22" i="16" a="1"/>
  <c r="D22" i="16" s="1"/>
  <c r="A23" i="16" a="1"/>
  <c r="A23" i="16" s="1"/>
  <c r="B23" i="16" a="1"/>
  <c r="B23" i="16" s="1"/>
  <c r="C23" i="16" a="1"/>
  <c r="C23" i="16" s="1"/>
  <c r="D23" i="16" a="1"/>
  <c r="D23" i="16" s="1"/>
  <c r="A24" i="16" a="1"/>
  <c r="A24" i="16" s="1"/>
  <c r="B24" i="16" a="1"/>
  <c r="B24" i="16" s="1"/>
  <c r="C24" i="16" a="1"/>
  <c r="C24" i="16" s="1"/>
  <c r="D24" i="16" a="1"/>
  <c r="D24" i="16" s="1"/>
  <c r="A25" i="16" a="1"/>
  <c r="A25" i="16" s="1"/>
  <c r="B25" i="16" a="1"/>
  <c r="B25" i="16" s="1"/>
  <c r="C25" i="16" a="1"/>
  <c r="C25" i="16" s="1"/>
  <c r="D25" i="16" a="1"/>
  <c r="D25" i="16" s="1"/>
  <c r="A26" i="16" a="1"/>
  <c r="A26" i="16" s="1"/>
  <c r="B26" i="16" a="1"/>
  <c r="B26" i="16" s="1"/>
  <c r="C26" i="16" a="1"/>
  <c r="C26" i="16" s="1"/>
  <c r="D26" i="16" a="1"/>
  <c r="D26" i="16" s="1"/>
  <c r="A27" i="16" a="1"/>
  <c r="A27" i="16" s="1"/>
  <c r="B27" i="16" a="1"/>
  <c r="B27" i="16" s="1"/>
  <c r="C27" i="16" a="1"/>
  <c r="C27" i="16" s="1"/>
  <c r="D27" i="16" a="1"/>
  <c r="D27" i="16" s="1"/>
  <c r="A28" i="16" a="1"/>
  <c r="A28" i="16" s="1"/>
  <c r="B28" i="16" a="1"/>
  <c r="B28" i="16" s="1"/>
  <c r="C28" i="16" a="1"/>
  <c r="C28" i="16" s="1"/>
  <c r="D28" i="16" a="1"/>
  <c r="D28" i="16" s="1"/>
  <c r="A29" i="16" a="1"/>
  <c r="A29" i="16" s="1"/>
  <c r="B29" i="16" a="1"/>
  <c r="B29" i="16" s="1"/>
  <c r="C29" i="16" a="1"/>
  <c r="C29" i="16" s="1"/>
  <c r="D29" i="16" a="1"/>
  <c r="D29" i="16" s="1"/>
  <c r="A30" i="16" a="1"/>
  <c r="A30" i="16" s="1"/>
  <c r="B30" i="16" a="1"/>
  <c r="B30" i="16" s="1"/>
  <c r="C30" i="16" a="1"/>
  <c r="C30" i="16" s="1"/>
  <c r="D30" i="16" a="1"/>
  <c r="D30" i="16" s="1"/>
  <c r="A31" i="16" a="1"/>
  <c r="A31" i="16" s="1"/>
  <c r="B31" i="16" a="1"/>
  <c r="B31" i="16" s="1"/>
  <c r="C31" i="16" a="1"/>
  <c r="C31" i="16" s="1"/>
  <c r="D31" i="16" a="1"/>
  <c r="D31" i="16" s="1"/>
  <c r="A32" i="16" a="1"/>
  <c r="A32" i="16" s="1"/>
  <c r="B32" i="16" a="1"/>
  <c r="B32" i="16" s="1"/>
  <c r="C32" i="16" a="1"/>
  <c r="C32" i="16" s="1"/>
  <c r="D32" i="16" a="1"/>
  <c r="D32" i="16" s="1"/>
  <c r="A33" i="16" a="1"/>
  <c r="A33" i="16" s="1"/>
  <c r="B33" i="16" a="1"/>
  <c r="B33" i="16" s="1"/>
  <c r="C33" i="16" a="1"/>
  <c r="C33" i="16" s="1"/>
  <c r="D33" i="16" a="1"/>
  <c r="D33" i="16" s="1"/>
  <c r="A34" i="16" a="1"/>
  <c r="A34" i="16" s="1"/>
  <c r="B34" i="16" a="1"/>
  <c r="B34" i="16" s="1"/>
  <c r="C34" i="16" a="1"/>
  <c r="C34" i="16" s="1"/>
  <c r="D34" i="16" a="1"/>
  <c r="D34" i="16" s="1"/>
  <c r="A35" i="16" a="1"/>
  <c r="A35" i="16" s="1"/>
  <c r="B35" i="16" a="1"/>
  <c r="B35" i="16" s="1"/>
  <c r="C35" i="16" a="1"/>
  <c r="C35" i="16" s="1"/>
  <c r="D35" i="16" a="1"/>
  <c r="D35" i="16" s="1"/>
  <c r="A36" i="16" a="1"/>
  <c r="A36" i="16" s="1"/>
  <c r="B36" i="16" a="1"/>
  <c r="B36" i="16" s="1"/>
  <c r="C36" i="16" a="1"/>
  <c r="C36" i="16" s="1"/>
  <c r="D36" i="16" a="1"/>
  <c r="D36" i="16" s="1"/>
  <c r="A37" i="16" a="1"/>
  <c r="A37" i="16" s="1"/>
  <c r="B37" i="16" a="1"/>
  <c r="B37" i="16" s="1"/>
  <c r="C37" i="16" a="1"/>
  <c r="C37" i="16" s="1"/>
  <c r="D37" i="16" a="1"/>
  <c r="D37" i="16" s="1"/>
  <c r="A38" i="16" a="1"/>
  <c r="A38" i="16" s="1"/>
  <c r="B38" i="16" a="1"/>
  <c r="B38" i="16" s="1"/>
  <c r="C38" i="16" a="1"/>
  <c r="C38" i="16" s="1"/>
  <c r="D38" i="16" a="1"/>
  <c r="D38" i="16" s="1"/>
  <c r="A39" i="16" a="1"/>
  <c r="A39" i="16" s="1"/>
  <c r="B39" i="16" a="1"/>
  <c r="B39" i="16" s="1"/>
  <c r="C39" i="16" a="1"/>
  <c r="C39" i="16" s="1"/>
  <c r="D39" i="16" a="1"/>
  <c r="D39" i="16" s="1"/>
  <c r="A40" i="16" a="1"/>
  <c r="A40" i="16" s="1"/>
  <c r="B40" i="16" a="1"/>
  <c r="B40" i="16" s="1"/>
  <c r="C40" i="16" a="1"/>
  <c r="C40" i="16" s="1"/>
  <c r="D40" i="16" a="1"/>
  <c r="D40" i="16" s="1"/>
  <c r="A41" i="16" a="1"/>
  <c r="A41" i="16" s="1"/>
  <c r="B41" i="16" a="1"/>
  <c r="B41" i="16" s="1"/>
  <c r="C41" i="16" a="1"/>
  <c r="C41" i="16" s="1"/>
  <c r="D41" i="16" a="1"/>
  <c r="D41" i="16" s="1"/>
  <c r="A42" i="16" a="1"/>
  <c r="A42" i="16" s="1"/>
  <c r="B42" i="16" a="1"/>
  <c r="B42" i="16" s="1"/>
  <c r="C42" i="16" a="1"/>
  <c r="C42" i="16" s="1"/>
  <c r="D42" i="16" a="1"/>
  <c r="D42" i="16" s="1"/>
  <c r="A43" i="16" a="1"/>
  <c r="A43" i="16" s="1"/>
  <c r="B43" i="16" a="1"/>
  <c r="B43" i="16" s="1"/>
  <c r="C43" i="16" a="1"/>
  <c r="C43" i="16" s="1"/>
  <c r="D43" i="16" a="1"/>
  <c r="D43" i="16" s="1"/>
  <c r="A44" i="16" a="1"/>
  <c r="A44" i="16" s="1"/>
  <c r="B44" i="16" a="1"/>
  <c r="B44" i="16" s="1"/>
  <c r="C44" i="16" a="1"/>
  <c r="C44" i="16" s="1"/>
  <c r="D44" i="16" a="1"/>
  <c r="D44" i="16" s="1"/>
  <c r="B5" i="16" a="1"/>
  <c r="B5" i="16" s="1"/>
  <c r="C5" i="16" a="1"/>
  <c r="C5" i="16" s="1"/>
  <c r="D5" i="16" a="1"/>
  <c r="D5" i="16" s="1"/>
  <c r="A5" i="16" a="1"/>
  <c r="A5" i="16" s="1"/>
  <c r="A2" i="8" a="1"/>
  <c r="A2" i="8" s="1"/>
  <c r="B2" i="8" a="1"/>
  <c r="B2" i="8" s="1"/>
  <c r="C2" i="8" a="1"/>
  <c r="C2" i="8" s="1"/>
  <c r="D2" i="8" a="1"/>
  <c r="D2" i="8" s="1"/>
  <c r="A4" i="8" a="1"/>
  <c r="A4" i="8" s="1"/>
  <c r="C4" i="8" a="1"/>
  <c r="C4" i="8" s="1"/>
  <c r="D4" i="8" a="1"/>
  <c r="D4" i="8" s="1"/>
  <c r="A44" i="8" a="1"/>
  <c r="A44" i="8" s="1"/>
  <c r="B44" i="8" a="1"/>
  <c r="B44" i="8" s="1"/>
  <c r="C44" i="8" a="1"/>
  <c r="C44" i="8" s="1"/>
  <c r="D44" i="8" a="1"/>
  <c r="D44" i="8" s="1"/>
  <c r="A43" i="8" a="1"/>
  <c r="A43" i="8" s="1"/>
  <c r="B43" i="8" a="1"/>
  <c r="B43" i="8" s="1"/>
  <c r="C43" i="8" a="1"/>
  <c r="C43" i="8" s="1"/>
  <c r="D43" i="8" a="1"/>
  <c r="D43" i="8" s="1"/>
  <c r="A42" i="8" a="1"/>
  <c r="A42" i="8" s="1"/>
  <c r="B42" i="8" a="1"/>
  <c r="B42" i="8" s="1"/>
  <c r="C42" i="8" a="1"/>
  <c r="C42" i="8" s="1"/>
  <c r="D42" i="8" a="1"/>
  <c r="D42" i="8" s="1"/>
  <c r="A6" i="8" a="1"/>
  <c r="A6" i="8" s="1"/>
  <c r="B6" i="8" a="1"/>
  <c r="B6" i="8" s="1"/>
  <c r="C6" i="8" a="1"/>
  <c r="C6" i="8" s="1"/>
  <c r="D6" i="8" a="1"/>
  <c r="D6" i="8" s="1"/>
  <c r="A3" i="8" a="1"/>
  <c r="A3" i="8" s="1"/>
  <c r="B3" i="8" a="1"/>
  <c r="B3" i="8" s="1"/>
  <c r="C3" i="8" a="1"/>
  <c r="C3" i="8" s="1"/>
  <c r="D3" i="8" a="1"/>
  <c r="D3" i="8" s="1"/>
  <c r="A7" i="8" a="1"/>
  <c r="A7" i="8" s="1"/>
  <c r="B7" i="8" a="1"/>
  <c r="B7" i="8" s="1"/>
  <c r="C7" i="8" a="1"/>
  <c r="C7" i="8" s="1"/>
  <c r="D7" i="8" a="1"/>
  <c r="D7" i="8" s="1"/>
  <c r="A8" i="8" a="1"/>
  <c r="A8" i="8" s="1"/>
  <c r="B8" i="8" a="1"/>
  <c r="B8" i="8" s="1"/>
  <c r="C8" i="8" a="1"/>
  <c r="C8" i="8" s="1"/>
  <c r="D8" i="8" a="1"/>
  <c r="D8" i="8" s="1"/>
  <c r="A9" i="8" a="1"/>
  <c r="A9" i="8" s="1"/>
  <c r="B9" i="8" a="1"/>
  <c r="B9" i="8" s="1"/>
  <c r="C9" i="8" a="1"/>
  <c r="C9" i="8" s="1"/>
  <c r="D9" i="8" a="1"/>
  <c r="D9" i="8" s="1"/>
  <c r="A10" i="8" a="1"/>
  <c r="A10" i="8" s="1"/>
  <c r="B10" i="8" a="1"/>
  <c r="B10" i="8" s="1"/>
  <c r="C10" i="8" a="1"/>
  <c r="C10" i="8" s="1"/>
  <c r="D10" i="8" a="1"/>
  <c r="D10" i="8" s="1"/>
  <c r="A11" i="8" a="1"/>
  <c r="A11" i="8" s="1"/>
  <c r="B11" i="8" a="1"/>
  <c r="B11" i="8" s="1"/>
  <c r="C11" i="8" a="1"/>
  <c r="C11" i="8" s="1"/>
  <c r="D11" i="8" a="1"/>
  <c r="D11" i="8" s="1"/>
  <c r="A12" i="8" a="1"/>
  <c r="A12" i="8" s="1"/>
  <c r="B12" i="8" a="1"/>
  <c r="B12" i="8" s="1"/>
  <c r="C12" i="8" a="1"/>
  <c r="C12" i="8" s="1"/>
  <c r="D12" i="8" a="1"/>
  <c r="D12" i="8" s="1"/>
  <c r="A13" i="8" a="1"/>
  <c r="A13" i="8" s="1"/>
  <c r="B13" i="8" a="1"/>
  <c r="B13" i="8" s="1"/>
  <c r="C13" i="8" a="1"/>
  <c r="C13" i="8" s="1"/>
  <c r="D13" i="8" a="1"/>
  <c r="D13" i="8" s="1"/>
  <c r="A14" i="8" a="1"/>
  <c r="A14" i="8" s="1"/>
  <c r="B14" i="8" a="1"/>
  <c r="B14" i="8" s="1"/>
  <c r="C14" i="8" a="1"/>
  <c r="C14" i="8" s="1"/>
  <c r="D14" i="8" a="1"/>
  <c r="D14" i="8" s="1"/>
  <c r="A15" i="8" a="1"/>
  <c r="A15" i="8" s="1"/>
  <c r="B15" i="8" a="1"/>
  <c r="B15" i="8" s="1"/>
  <c r="C15" i="8" a="1"/>
  <c r="C15" i="8" s="1"/>
  <c r="D15" i="8" a="1"/>
  <c r="D15" i="8" s="1"/>
  <c r="A16" i="8" a="1"/>
  <c r="A16" i="8" s="1"/>
  <c r="B16" i="8" a="1"/>
  <c r="B16" i="8" s="1"/>
  <c r="C16" i="8" a="1"/>
  <c r="C16" i="8" s="1"/>
  <c r="D16" i="8" a="1"/>
  <c r="D16" i="8" s="1"/>
  <c r="A17" i="8" a="1"/>
  <c r="A17" i="8" s="1"/>
  <c r="B17" i="8" a="1"/>
  <c r="B17" i="8" s="1"/>
  <c r="C17" i="8" a="1"/>
  <c r="C17" i="8" s="1"/>
  <c r="D17" i="8" a="1"/>
  <c r="D17" i="8" s="1"/>
  <c r="A18" i="8" a="1"/>
  <c r="A18" i="8" s="1"/>
  <c r="B18" i="8" a="1"/>
  <c r="B18" i="8" s="1"/>
  <c r="C18" i="8" a="1"/>
  <c r="C18" i="8" s="1"/>
  <c r="D18" i="8" a="1"/>
  <c r="D18" i="8" s="1"/>
  <c r="A19" i="8" a="1"/>
  <c r="A19" i="8" s="1"/>
  <c r="B19" i="8" a="1"/>
  <c r="B19" i="8" s="1"/>
  <c r="C19" i="8" a="1"/>
  <c r="C19" i="8" s="1"/>
  <c r="D19" i="8" a="1"/>
  <c r="D19" i="8" s="1"/>
  <c r="A20" i="8" a="1"/>
  <c r="A20" i="8" s="1"/>
  <c r="B20" i="8" a="1"/>
  <c r="B20" i="8" s="1"/>
  <c r="C20" i="8" a="1"/>
  <c r="C20" i="8" s="1"/>
  <c r="D20" i="8" a="1"/>
  <c r="D20" i="8" s="1"/>
  <c r="A21" i="8" a="1"/>
  <c r="A21" i="8" s="1"/>
  <c r="B21" i="8" a="1"/>
  <c r="B21" i="8" s="1"/>
  <c r="C21" i="8" a="1"/>
  <c r="C21" i="8" s="1"/>
  <c r="D21" i="8" a="1"/>
  <c r="D21" i="8" s="1"/>
  <c r="A22" i="8" a="1"/>
  <c r="A22" i="8" s="1"/>
  <c r="B22" i="8" a="1"/>
  <c r="B22" i="8" s="1"/>
  <c r="C22" i="8" a="1"/>
  <c r="C22" i="8" s="1"/>
  <c r="D22" i="8" a="1"/>
  <c r="D22" i="8" s="1"/>
  <c r="A23" i="8" a="1"/>
  <c r="A23" i="8" s="1"/>
  <c r="B23" i="8" a="1"/>
  <c r="B23" i="8" s="1"/>
  <c r="C23" i="8" a="1"/>
  <c r="C23" i="8" s="1"/>
  <c r="D23" i="8" a="1"/>
  <c r="D23" i="8" s="1"/>
  <c r="A24" i="8" a="1"/>
  <c r="A24" i="8" s="1"/>
  <c r="B24" i="8" a="1"/>
  <c r="B24" i="8" s="1"/>
  <c r="C24" i="8" a="1"/>
  <c r="C24" i="8" s="1"/>
  <c r="D24" i="8" a="1"/>
  <c r="D24" i="8" s="1"/>
  <c r="A25" i="8" a="1"/>
  <c r="A25" i="8" s="1"/>
  <c r="B25" i="8" a="1"/>
  <c r="B25" i="8" s="1"/>
  <c r="C25" i="8" a="1"/>
  <c r="C25" i="8" s="1"/>
  <c r="D25" i="8" a="1"/>
  <c r="D25" i="8" s="1"/>
  <c r="A26" i="8" a="1"/>
  <c r="A26" i="8" s="1"/>
  <c r="B26" i="8" a="1"/>
  <c r="B26" i="8" s="1"/>
  <c r="C26" i="8" a="1"/>
  <c r="C26" i="8" s="1"/>
  <c r="D26" i="8" a="1"/>
  <c r="D26" i="8" s="1"/>
  <c r="A27" i="8" a="1"/>
  <c r="A27" i="8" s="1"/>
  <c r="B27" i="8" a="1"/>
  <c r="B27" i="8" s="1"/>
  <c r="C27" i="8" a="1"/>
  <c r="C27" i="8" s="1"/>
  <c r="D27" i="8" a="1"/>
  <c r="D27" i="8" s="1"/>
  <c r="A28" i="8" a="1"/>
  <c r="A28" i="8" s="1"/>
  <c r="B28" i="8" a="1"/>
  <c r="B28" i="8" s="1"/>
  <c r="C28" i="8" a="1"/>
  <c r="C28" i="8" s="1"/>
  <c r="D28" i="8" a="1"/>
  <c r="D28" i="8" s="1"/>
  <c r="A29" i="8" a="1"/>
  <c r="A29" i="8" s="1"/>
  <c r="B29" i="8" a="1"/>
  <c r="B29" i="8" s="1"/>
  <c r="C29" i="8" a="1"/>
  <c r="C29" i="8" s="1"/>
  <c r="D29" i="8" a="1"/>
  <c r="D29" i="8" s="1"/>
  <c r="A30" i="8" a="1"/>
  <c r="A30" i="8" s="1"/>
  <c r="B30" i="8" a="1"/>
  <c r="B30" i="8" s="1"/>
  <c r="C30" i="8" a="1"/>
  <c r="C30" i="8" s="1"/>
  <c r="D30" i="8" a="1"/>
  <c r="D30" i="8" s="1"/>
  <c r="A31" i="8" a="1"/>
  <c r="A31" i="8" s="1"/>
  <c r="B31" i="8" a="1"/>
  <c r="B31" i="8" s="1"/>
  <c r="C31" i="8" a="1"/>
  <c r="C31" i="8" s="1"/>
  <c r="D31" i="8" a="1"/>
  <c r="D31" i="8" s="1"/>
  <c r="A32" i="8" a="1"/>
  <c r="A32" i="8" s="1"/>
  <c r="B32" i="8" a="1"/>
  <c r="B32" i="8" s="1"/>
  <c r="C32" i="8" a="1"/>
  <c r="C32" i="8" s="1"/>
  <c r="D32" i="8" a="1"/>
  <c r="D32" i="8" s="1"/>
  <c r="A33" i="8" a="1"/>
  <c r="A33" i="8" s="1"/>
  <c r="B33" i="8" a="1"/>
  <c r="B33" i="8" s="1"/>
  <c r="C33" i="8" a="1"/>
  <c r="C33" i="8" s="1"/>
  <c r="D33" i="8" a="1"/>
  <c r="D33" i="8" s="1"/>
  <c r="A34" i="8" a="1"/>
  <c r="A34" i="8" s="1"/>
  <c r="B34" i="8" a="1"/>
  <c r="B34" i="8" s="1"/>
  <c r="C34" i="8" a="1"/>
  <c r="C34" i="8" s="1"/>
  <c r="D34" i="8" a="1"/>
  <c r="D34" i="8" s="1"/>
  <c r="A35" i="8" a="1"/>
  <c r="A35" i="8" s="1"/>
  <c r="B35" i="8" a="1"/>
  <c r="B35" i="8" s="1"/>
  <c r="C35" i="8" a="1"/>
  <c r="C35" i="8" s="1"/>
  <c r="D35" i="8" a="1"/>
  <c r="D35" i="8" s="1"/>
  <c r="A36" i="8" a="1"/>
  <c r="A36" i="8" s="1"/>
  <c r="B36" i="8" a="1"/>
  <c r="B36" i="8" s="1"/>
  <c r="C36" i="8" a="1"/>
  <c r="C36" i="8" s="1"/>
  <c r="D36" i="8" a="1"/>
  <c r="D36" i="8" s="1"/>
  <c r="A37" i="8" a="1"/>
  <c r="A37" i="8" s="1"/>
  <c r="B37" i="8" a="1"/>
  <c r="B37" i="8" s="1"/>
  <c r="C37" i="8" a="1"/>
  <c r="C37" i="8" s="1"/>
  <c r="D37" i="8" a="1"/>
  <c r="D37" i="8" s="1"/>
  <c r="A38" i="8" a="1"/>
  <c r="A38" i="8" s="1"/>
  <c r="B38" i="8" a="1"/>
  <c r="B38" i="8" s="1"/>
  <c r="C38" i="8" a="1"/>
  <c r="C38" i="8" s="1"/>
  <c r="D38" i="8" a="1"/>
  <c r="D38" i="8" s="1"/>
  <c r="A39" i="8" a="1"/>
  <c r="A39" i="8" s="1"/>
  <c r="B39" i="8" a="1"/>
  <c r="B39" i="8" s="1"/>
  <c r="C39" i="8" a="1"/>
  <c r="C39" i="8" s="1"/>
  <c r="D39" i="8" a="1"/>
  <c r="D39" i="8" s="1"/>
  <c r="A40" i="8" a="1"/>
  <c r="A40" i="8" s="1"/>
  <c r="B40" i="8" a="1"/>
  <c r="B40" i="8" s="1"/>
  <c r="C40" i="8" a="1"/>
  <c r="C40" i="8" s="1"/>
  <c r="D40" i="8" a="1"/>
  <c r="D40" i="8" s="1"/>
  <c r="A41" i="8" a="1"/>
  <c r="A41" i="8" s="1"/>
  <c r="B41" i="8" a="1"/>
  <c r="B41" i="8" s="1"/>
  <c r="C41" i="8" a="1"/>
  <c r="C41" i="8" s="1"/>
  <c r="D41" i="8" a="1"/>
  <c r="D41" i="8" s="1"/>
  <c r="B5" i="8" a="1"/>
  <c r="B5" i="8" s="1"/>
  <c r="C5" i="8" a="1"/>
  <c r="C5" i="8" s="1"/>
  <c r="D5" i="8" a="1"/>
  <c r="D5" i="8" s="1"/>
  <c r="A5" i="8" a="1"/>
  <c r="A5" i="8" s="1"/>
  <c r="F3" i="1"/>
  <c r="F23" i="1"/>
  <c r="F43" i="1"/>
  <c r="F63" i="1"/>
  <c r="F83" i="1"/>
  <c r="F103" i="1"/>
  <c r="F123" i="1"/>
  <c r="F143" i="1"/>
  <c r="F163" i="1"/>
  <c r="F183" i="1"/>
  <c r="F203" i="1"/>
  <c r="F223" i="1"/>
  <c r="F243" i="1"/>
  <c r="F263" i="1"/>
  <c r="F283" i="1"/>
  <c r="F5" i="1"/>
  <c r="F65" i="1"/>
  <c r="F105" i="1"/>
  <c r="F145" i="1"/>
  <c r="F185" i="1"/>
  <c r="F225" i="1"/>
  <c r="F265" i="1"/>
  <c r="F66" i="1"/>
  <c r="F146" i="1"/>
  <c r="F206" i="1"/>
  <c r="F246" i="1"/>
  <c r="F7" i="1"/>
  <c r="F87" i="1"/>
  <c r="F127" i="1"/>
  <c r="F187" i="1"/>
  <c r="F247" i="1"/>
  <c r="F8" i="1"/>
  <c r="F148" i="1"/>
  <c r="F228" i="1"/>
  <c r="F29" i="1"/>
  <c r="F89" i="1"/>
  <c r="F169" i="1"/>
  <c r="F249" i="1"/>
  <c r="F50" i="1"/>
  <c r="F90" i="1"/>
  <c r="F170" i="1"/>
  <c r="F250" i="1"/>
  <c r="F31" i="1"/>
  <c r="F111" i="1"/>
  <c r="F191" i="1"/>
  <c r="F291" i="1"/>
  <c r="F72" i="1"/>
  <c r="F152" i="1"/>
  <c r="F272" i="1"/>
  <c r="F33" i="1"/>
  <c r="F153" i="1"/>
  <c r="F253" i="1"/>
  <c r="F74" i="1"/>
  <c r="F114" i="1"/>
  <c r="F194" i="1"/>
  <c r="F294" i="1"/>
  <c r="F75" i="1"/>
  <c r="F115" i="1"/>
  <c r="F215" i="1"/>
  <c r="F36" i="1"/>
  <c r="F116" i="1"/>
  <c r="F196" i="1"/>
  <c r="F17" i="1"/>
  <c r="F97" i="1"/>
  <c r="F197" i="1"/>
  <c r="F277" i="1"/>
  <c r="F78" i="1"/>
  <c r="F138" i="1"/>
  <c r="F238" i="1"/>
  <c r="F39" i="1"/>
  <c r="F119" i="1"/>
  <c r="F219" i="1"/>
  <c r="F40" i="1"/>
  <c r="F160" i="1"/>
  <c r="F260" i="1"/>
  <c r="F61" i="1"/>
  <c r="F161" i="1"/>
  <c r="F261" i="1"/>
  <c r="F62" i="1"/>
  <c r="F182" i="1"/>
  <c r="F4" i="1"/>
  <c r="F24" i="1"/>
  <c r="F44" i="1"/>
  <c r="F64" i="1"/>
  <c r="F84" i="1"/>
  <c r="F104" i="1"/>
  <c r="F124" i="1"/>
  <c r="F144" i="1"/>
  <c r="F164" i="1"/>
  <c r="F184" i="1"/>
  <c r="F204" i="1"/>
  <c r="F224" i="1"/>
  <c r="F244" i="1"/>
  <c r="F264" i="1"/>
  <c r="F284" i="1"/>
  <c r="F25" i="1"/>
  <c r="F45" i="1"/>
  <c r="F85" i="1"/>
  <c r="F125" i="1"/>
  <c r="F165" i="1"/>
  <c r="F205" i="1"/>
  <c r="F245" i="1"/>
  <c r="F285" i="1"/>
  <c r="F86" i="1"/>
  <c r="F126" i="1"/>
  <c r="F186" i="1"/>
  <c r="F226" i="1"/>
  <c r="F266" i="1"/>
  <c r="F47" i="1"/>
  <c r="F107" i="1"/>
  <c r="F147" i="1"/>
  <c r="F207" i="1"/>
  <c r="F267" i="1"/>
  <c r="F28" i="1"/>
  <c r="F128" i="1"/>
  <c r="F208" i="1"/>
  <c r="F288" i="1"/>
  <c r="F49" i="1"/>
  <c r="F129" i="1"/>
  <c r="F229" i="1"/>
  <c r="F10" i="1"/>
  <c r="F130" i="1"/>
  <c r="F210" i="1"/>
  <c r="F290" i="1"/>
  <c r="F71" i="1"/>
  <c r="F151" i="1"/>
  <c r="F251" i="1"/>
  <c r="F32" i="1"/>
  <c r="F132" i="1"/>
  <c r="F252" i="1"/>
  <c r="F13" i="1"/>
  <c r="F133" i="1"/>
  <c r="F233" i="1"/>
  <c r="F34" i="1"/>
  <c r="F174" i="1"/>
  <c r="F274" i="1"/>
  <c r="F55" i="1"/>
  <c r="F155" i="1"/>
  <c r="F235" i="1"/>
  <c r="F56" i="1"/>
  <c r="F136" i="1"/>
  <c r="F216" i="1"/>
  <c r="F296" i="1"/>
  <c r="F77" i="1"/>
  <c r="F157" i="1"/>
  <c r="F237" i="1"/>
  <c r="F38" i="1"/>
  <c r="F198" i="1"/>
  <c r="F298" i="1"/>
  <c r="F59" i="1"/>
  <c r="F159" i="1"/>
  <c r="F259" i="1"/>
  <c r="F60" i="1"/>
  <c r="F140" i="1"/>
  <c r="F220" i="1"/>
  <c r="F21" i="1"/>
  <c r="F121" i="1"/>
  <c r="F221" i="1"/>
  <c r="F42" i="1"/>
  <c r="F162" i="1"/>
  <c r="F282" i="1"/>
  <c r="F27" i="1"/>
  <c r="F88" i="1"/>
  <c r="F268" i="1"/>
  <c r="F69" i="1"/>
  <c r="F189" i="1"/>
  <c r="F289" i="1"/>
  <c r="F70" i="1"/>
  <c r="F230" i="1"/>
  <c r="F51" i="1"/>
  <c r="F131" i="1"/>
  <c r="F231" i="1"/>
  <c r="F52" i="1"/>
  <c r="F112" i="1"/>
  <c r="F212" i="1"/>
  <c r="F73" i="1"/>
  <c r="F93" i="1"/>
  <c r="F173" i="1"/>
  <c r="F273" i="1"/>
  <c r="F54" i="1"/>
  <c r="F154" i="1"/>
  <c r="F234" i="1"/>
  <c r="F35" i="1"/>
  <c r="F175" i="1"/>
  <c r="F295" i="1"/>
  <c r="F76" i="1"/>
  <c r="F156" i="1"/>
  <c r="F256" i="1"/>
  <c r="F57" i="1"/>
  <c r="F137" i="1"/>
  <c r="F217" i="1"/>
  <c r="F297" i="1"/>
  <c r="F58" i="1"/>
  <c r="F158" i="1"/>
  <c r="F278" i="1"/>
  <c r="F79" i="1"/>
  <c r="F179" i="1"/>
  <c r="F279" i="1"/>
  <c r="F80" i="1"/>
  <c r="F120" i="1"/>
  <c r="F200" i="1"/>
  <c r="F300" i="1"/>
  <c r="F81" i="1"/>
  <c r="F181" i="1"/>
  <c r="F281" i="1"/>
  <c r="F82" i="1"/>
  <c r="F142" i="1"/>
  <c r="F242" i="1"/>
  <c r="F6" i="1"/>
  <c r="F26" i="1"/>
  <c r="F46" i="1"/>
  <c r="F106" i="1"/>
  <c r="F166" i="1"/>
  <c r="F286" i="1"/>
  <c r="F67" i="1"/>
  <c r="F167" i="1"/>
  <c r="F227" i="1"/>
  <c r="F287" i="1"/>
  <c r="F48" i="1"/>
  <c r="F68" i="1"/>
  <c r="F108" i="1"/>
  <c r="F168" i="1"/>
  <c r="F188" i="1"/>
  <c r="F248" i="1"/>
  <c r="F9" i="1"/>
  <c r="F109" i="1"/>
  <c r="F149" i="1"/>
  <c r="F209" i="1"/>
  <c r="F269" i="1"/>
  <c r="F30" i="1"/>
  <c r="F110" i="1"/>
  <c r="F150" i="1"/>
  <c r="F190" i="1"/>
  <c r="F270" i="1"/>
  <c r="F11" i="1"/>
  <c r="F91" i="1"/>
  <c r="F171" i="1"/>
  <c r="F211" i="1"/>
  <c r="F271" i="1"/>
  <c r="F12" i="1"/>
  <c r="F92" i="1"/>
  <c r="F172" i="1"/>
  <c r="F192" i="1"/>
  <c r="F232" i="1"/>
  <c r="F292" i="1"/>
  <c r="F53" i="1"/>
  <c r="F113" i="1"/>
  <c r="F193" i="1"/>
  <c r="F213" i="1"/>
  <c r="F293" i="1"/>
  <c r="F14" i="1"/>
  <c r="F94" i="1"/>
  <c r="F134" i="1"/>
  <c r="F214" i="1"/>
  <c r="F254" i="1"/>
  <c r="F15" i="1"/>
  <c r="F95" i="1"/>
  <c r="F135" i="1"/>
  <c r="F195" i="1"/>
  <c r="F255" i="1"/>
  <c r="F275" i="1"/>
  <c r="F16" i="1"/>
  <c r="F96" i="1"/>
  <c r="F176" i="1"/>
  <c r="F236" i="1"/>
  <c r="F276" i="1"/>
  <c r="F37" i="1"/>
  <c r="F117" i="1"/>
  <c r="F177" i="1"/>
  <c r="F257" i="1"/>
  <c r="F18" i="1"/>
  <c r="F98" i="1"/>
  <c r="F118" i="1"/>
  <c r="F178" i="1"/>
  <c r="F218" i="1"/>
  <c r="F258" i="1"/>
  <c r="F19" i="1"/>
  <c r="F99" i="1"/>
  <c r="F139" i="1"/>
  <c r="F199" i="1"/>
  <c r="F239" i="1"/>
  <c r="F299" i="1"/>
  <c r="F20" i="1"/>
  <c r="F100" i="1"/>
  <c r="F180" i="1"/>
  <c r="F240" i="1"/>
  <c r="F280" i="1"/>
  <c r="F41" i="1"/>
  <c r="F101" i="1"/>
  <c r="F141" i="1"/>
  <c r="F201" i="1"/>
  <c r="F241" i="1"/>
  <c r="F22" i="1"/>
  <c r="F102" i="1"/>
  <c r="F122" i="1"/>
  <c r="F202" i="1"/>
  <c r="F222" i="1"/>
  <c r="F262" i="1"/>
  <c r="F2" i="1"/>
</calcChain>
</file>

<file path=xl/sharedStrings.xml><?xml version="1.0" encoding="utf-8"?>
<sst xmlns="http://schemas.openxmlformats.org/spreadsheetml/2006/main" count="648" uniqueCount="134">
  <si>
    <t>Наименование</t>
  </si>
  <si>
    <t>Статус работ</t>
  </si>
  <si>
    <t>Выполнено</t>
  </si>
  <si>
    <t>В работе</t>
  </si>
  <si>
    <t>Кто выполняет</t>
  </si>
  <si>
    <t>Примечание</t>
  </si>
  <si>
    <t>Менеджер</t>
  </si>
  <si>
    <t>Поступил в работу</t>
  </si>
  <si>
    <t>ОГЗ на ДКС Берегового м/р</t>
  </si>
  <si>
    <t>Приоритетность</t>
  </si>
  <si>
    <t>Анисимова И.Д.</t>
  </si>
  <si>
    <t>Брюхова Д.А.</t>
  </si>
  <si>
    <t>Гулик Е.Н.</t>
  </si>
  <si>
    <t>Зобнина Е.Л.</t>
  </si>
  <si>
    <t>Мещанинов И.А.</t>
  </si>
  <si>
    <t>Менеджер 1</t>
  </si>
  <si>
    <t>«Трансграничная канатно-подвесная дорога через реку Амур
между городами Благовещенск (РФ) и Хэйхэ (КНР) с пассажирским
терминалом»</t>
  </si>
  <si>
    <t>Калнанград мост</t>
  </si>
  <si>
    <t>Канев</t>
  </si>
  <si>
    <t xml:space="preserve">	3000-RHINAWP1-C03-00031-01, 3000-RHINAWP1-C03-00032-01</t>
  </si>
  <si>
    <t>Сеймур</t>
  </si>
  <si>
    <t>Запрос исходных данных</t>
  </si>
  <si>
    <t>Башмедь расчет  Скипо-Клетевая</t>
  </si>
  <si>
    <t>Тюмень</t>
  </si>
  <si>
    <t>ФОК Родина - корректировка проекта (изм. РП)</t>
  </si>
  <si>
    <t>Безбородов</t>
  </si>
  <si>
    <t xml:space="preserve">Заявка на расчет ОГЗ. Башкирская медь. Месторождение «Юбилейное». Хайбуллинская обогатительная фабрика. </t>
  </si>
  <si>
    <t>Степанцов/Митрофанов</t>
  </si>
  <si>
    <t>Корректировка АБК - Порт Высоцк</t>
  </si>
  <si>
    <t xml:space="preserve">Сафина Алина Артуровна </t>
  </si>
  <si>
    <t>АБК Файзулин - ответ на замечания</t>
  </si>
  <si>
    <t>Ворожеина Кристина Андреевна</t>
  </si>
  <si>
    <t>Сургутская ГРЭС расчет - заново расчет и проект</t>
  </si>
  <si>
    <t>Куперман</t>
  </si>
  <si>
    <t>Башмедь РП  Скипо-Клетевая</t>
  </si>
  <si>
    <t xml:space="preserve">Заявка на проект ОГЗ. Башкирская медь. Месторождение «Юбилейное». Хайбуллинская обогатительная фабрика. </t>
  </si>
  <si>
    <t>ДВВС ремонт РП</t>
  </si>
  <si>
    <t>ДВВС РП добавить протоколы</t>
  </si>
  <si>
    <t>Южно-Якутская ТЭЦ графич часть к РП</t>
  </si>
  <si>
    <t>Свободнинская ТЭС - расчет (тендер)</t>
  </si>
  <si>
    <t>Пороховой завод запрос РП уч 5696 км3 (опоры)</t>
  </si>
  <si>
    <t>Шевцов Дмитрий Сергеевич</t>
  </si>
  <si>
    <t>Запрос КП на огнезащитный состав строительство модульного спортивного зала Ярославль</t>
  </si>
  <si>
    <t>Строительная Компания</t>
  </si>
  <si>
    <t>ПАО «Ашинский метзавод»</t>
  </si>
  <si>
    <t>Сергеенков Валерий Александрович</t>
  </si>
  <si>
    <t>Письмо о наличии сертификации ПЛ-5 в КЗ для ТОО Нефтестройсервис!</t>
  </si>
  <si>
    <t>Даут Адиль Талгатулы</t>
  </si>
  <si>
    <t>объект _Амирост, / расчет КП на огнезащиту (Кукуруза)</t>
  </si>
  <si>
    <t>Тимофеев</t>
  </si>
  <si>
    <t>Черногорский корректировки изм. Уточнить</t>
  </si>
  <si>
    <t>Росрезерв - база хранения восток расчет</t>
  </si>
  <si>
    <t>Лукьянов</t>
  </si>
  <si>
    <t>Строительство холодильного компл. Комбинат Дальний</t>
  </si>
  <si>
    <t>ОГЗ конв. галереи АБК и КПП в Кемерово обл.</t>
  </si>
  <si>
    <t>Ярощук</t>
  </si>
  <si>
    <t>Склад мк первоуральск</t>
  </si>
  <si>
    <t>Миронова</t>
  </si>
  <si>
    <t>Здание 101 + доп. Задания</t>
  </si>
  <si>
    <t>Короп</t>
  </si>
  <si>
    <t>Ямал СПГ Ярославль</t>
  </si>
  <si>
    <t xml:space="preserve">Черногрицкий Артем </t>
  </si>
  <si>
    <t>Архангельский ЦБК ктц тест 1</t>
  </si>
  <si>
    <t>Сазонов</t>
  </si>
  <si>
    <t>здания 10 шт от новые строительство комплекса зданий и сооруж методом литья под давлением</t>
  </si>
  <si>
    <t xml:space="preserve">Компания НТЦ ФСК ЕЭС. </t>
  </si>
  <si>
    <t>Щербинина Оксана</t>
  </si>
  <si>
    <t>Навес  на 40м.мест.pdf</t>
  </si>
  <si>
    <t>Кияткин Александр Михайлович</t>
  </si>
  <si>
    <t>Гараж Челябинская нефтебаза</t>
  </si>
  <si>
    <t>Республика Татарстан, Елабужский муниципальный район,
город Елабуга</t>
  </si>
  <si>
    <t>Калимуллин Марат</t>
  </si>
  <si>
    <t>Склад комбикормов</t>
  </si>
  <si>
    <t>АДМ. Зд. Покрытие</t>
  </si>
  <si>
    <t>Касимов Айрат Римович</t>
  </si>
  <si>
    <t>ТЕПЛОФИКАТОР</t>
  </si>
  <si>
    <t>Сенцов Дмитрий</t>
  </si>
  <si>
    <t>НЗНП  Новошахтинский</t>
  </si>
  <si>
    <t>Песков</t>
  </si>
  <si>
    <t>СИБУР. Нижнекамскнефтехим</t>
  </si>
  <si>
    <t>Эстакада Волковское</t>
  </si>
  <si>
    <t>Баринов Иван Алексеевич</t>
  </si>
  <si>
    <t>Строительство котельной на щепе мощностью 7,0 МВт по ул.
Октябрьская г. Суоярви Республики Карелия</t>
  </si>
  <si>
    <t>Запрос на расчет ОГЗ по проекту Чона</t>
  </si>
  <si>
    <t>Антикор Протектив</t>
  </si>
  <si>
    <t>Нижнекамскнефтехим (камключ)</t>
  </si>
  <si>
    <t>Рустам</t>
  </si>
  <si>
    <t>Тамбовский пороховой завод - расчет</t>
  </si>
  <si>
    <t>Усть-Луга 2 РП</t>
  </si>
  <si>
    <t>FW: Запрос на расчет ОГЗ по проекту Чона</t>
  </si>
  <si>
    <t>Антикорпротектив/
Коровин</t>
  </si>
  <si>
    <t xml:space="preserve">«НПО «Стрела» проект пл2 </t>
  </si>
  <si>
    <t>Сажин Александр</t>
  </si>
  <si>
    <t>Еврохим-Усть-Луга. КГ№4,1 замечания к РП</t>
  </si>
  <si>
    <t>Эстакада волковское замена мат</t>
  </si>
  <si>
    <t>Красноярск запрос на РП уточнили про стену</t>
  </si>
  <si>
    <t>Боговой</t>
  </si>
  <si>
    <t>Илим ВАРОЧНЫЙ ОТДЕЛ 6+303</t>
  </si>
  <si>
    <t>Проект Градографика</t>
  </si>
  <si>
    <t>сухой лог - РП изм. Добавить пену</t>
  </si>
  <si>
    <t>СТЭП корректировка</t>
  </si>
  <si>
    <t xml:space="preserve">Огнезащита Сосьва закрытая стоянка </t>
  </si>
  <si>
    <t>Тюм</t>
  </si>
  <si>
    <t>БМКУ КСПГ Узловая - Запрос РП</t>
  </si>
  <si>
    <t>мобилбетон жд эстакада РП изм</t>
  </si>
  <si>
    <t>Расчет ОГЗ Кабельные эстакады Лебединский ГОК</t>
  </si>
  <si>
    <t>Малявина</t>
  </si>
  <si>
    <t>Сухой лог запрос изм РП</t>
  </si>
  <si>
    <t>Кабанов Василий Андреевич</t>
  </si>
  <si>
    <t>Запрос на расчет ОГЗ ( Гермес) - очистные запрос</t>
  </si>
  <si>
    <t>Ледков</t>
  </si>
  <si>
    <t>Северодвинск</t>
  </si>
  <si>
    <t>Бондар Максим Сергеевич</t>
  </si>
  <si>
    <t>ЕПП16-53 чертеж на каркас (модуль)</t>
  </si>
  <si>
    <t>Толстов Денис Александрович</t>
  </si>
  <si>
    <t>две стойки</t>
  </si>
  <si>
    <t>Цех 50 лет</t>
  </si>
  <si>
    <t>Безбородов Антон Сергеевич</t>
  </si>
  <si>
    <t>Несущая конструкция блочно-модульной котельной
АО «Транснефть – Дружба» 241020, г. Брянск</t>
  </si>
  <si>
    <t>ООО СпецСтройИнжиниринг 
Вадим</t>
  </si>
  <si>
    <t>Склад для хранения аммиачной селитры. г. Калининск</t>
  </si>
  <si>
    <t>«Домостроительная фабрика Брусника. Индустриализация. Расположенная по адресу РФ, г.Москва, внутригородская территория поселения Щаповское, квартал 399, земельный участок 1А.»</t>
  </si>
  <si>
    <t>Спортивного комплекса в Туркестанской области, Жетысайском районе пос. Асыката</t>
  </si>
  <si>
    <t>Комплекс подготовки и переработки газа (КППГ). Блок НКУ (поз. 53.8)</t>
  </si>
  <si>
    <t>Байков Михаил Иванович</t>
  </si>
  <si>
    <t>Хабибуллин Р.Р.</t>
  </si>
  <si>
    <t>Список листов, в которых искать</t>
  </si>
  <si>
    <t>Ссылка не открывается</t>
  </si>
  <si>
    <t>«Реконструкция здания головного авиационного учебно-
методического и научно- технического центра ПАО «Яковлев»</t>
  </si>
  <si>
    <t>Строительство завода по производству насосно-компрессорных труб (НКТ) и насосных штанг (НШ) по адресу: Мангистауская область, г. Жанаозен</t>
  </si>
  <si>
    <t>До 28.11.2024</t>
  </si>
  <si>
    <t>Задала вопросы, ждем</t>
  </si>
  <si>
    <t>-</t>
  </si>
  <si>
    <t>Ждем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</si>
</sst>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wrapText="1"/>
    </xf>
    <xf numFmtId="0" fontId="1" fillId="5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</cellXfs>
  <cellStyles count="1">
    <cellStyle name="Обычный" xfId="0" builtinId="0"/>
  </cellStyles>
  <dxfs count="14">
    <dxf>
      <font>
        <color auto="1"/>
      </font>
      <fill>
        <patternFill>
          <bgColor rgb="FF92D050"/>
        </patternFill>
      </fill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00B0F0"/>
  </sheetPr>
  <dimension ref="A1:I300"/>
  <sheetViews>
    <sheetView tabSelected="1" workbookViewId="0">
      <pane ySplit="1" topLeftCell="A2" activePane="bottomLeft" state="frozen"/>
      <selection pane="bottomLeft" activeCell="F2" sqref="F2"/>
    </sheetView>
  </sheetViews>
  <sheetFormatPr defaultColWidth="21.7109375" defaultRowHeight="15" x14ac:dyDescent="0.25"/>
  <cols>
    <col min="1" max="1" width="15.7109375" style="1" customWidth="1"/>
    <col min="2" max="2" width="80" style="1" customWidth="1"/>
    <col min="3" max="3" width="21.7109375" style="16"/>
    <col min="4" max="4" width="20" style="1" customWidth="1"/>
    <col min="5" max="5" width="19.5703125" style="1" customWidth="1"/>
    <col min="6" max="6" width="18.42578125" style="1" customWidth="1"/>
    <col min="7" max="16384" width="21.7109375" style="1"/>
  </cols>
  <sheetData>
    <row r="1" spans="1:9" ht="30" x14ac:dyDescent="0.25">
      <c r="A1" s="2" t="s">
        <v>7</v>
      </c>
      <c r="B1" s="2" t="s">
        <v>0</v>
      </c>
      <c r="C1" s="2" t="s">
        <v>6</v>
      </c>
      <c r="D1" s="2" t="s">
        <v>9</v>
      </c>
      <c r="E1" s="2" t="s">
        <v>4</v>
      </c>
      <c r="F1" s="2" t="s">
        <v>1</v>
      </c>
      <c r="G1" s="2" t="s">
        <v>5</v>
      </c>
      <c r="H1" s="3"/>
    </row>
    <row r="2" spans="1:9" ht="42.75" x14ac:dyDescent="0.25">
      <c r="A2" s="6">
        <v>45525</v>
      </c>
      <c r="B2" s="7" t="s">
        <v>16</v>
      </c>
      <c r="C2" s="8" t="s">
        <v>15</v>
      </c>
      <c r="D2" s="9" t="s">
        <v>132</v>
      </c>
      <c r="E2" s="9" t="s">
        <v>10</v>
      </c>
      <c r="F2" s="10" t="str">
        <f ca="1">IFERROR(VLOOKUP(B2,INDIRECT("'"&amp;E2&amp;"'!b1"):INDIRECT("'"&amp;E2&amp;"'!f999"),5,0),"")</f>
        <v>Запрос исходных данных</v>
      </c>
      <c r="G2" s="10">
        <f ca="1">IFERROR(VLOOKUP(B2,INDIRECT("'"&amp;E2&amp;"'!b1"):INDIRECT("'"&amp;E2&amp;"'!g999"),6,0),"")</f>
        <v>0</v>
      </c>
      <c r="I2" s="3"/>
    </row>
    <row r="3" spans="1:9" x14ac:dyDescent="0.25">
      <c r="A3" s="6">
        <v>45520</v>
      </c>
      <c r="B3" s="7" t="s">
        <v>17</v>
      </c>
      <c r="C3" s="8" t="s">
        <v>18</v>
      </c>
      <c r="D3" s="9" t="s">
        <v>132</v>
      </c>
      <c r="E3" s="9" t="s">
        <v>10</v>
      </c>
      <c r="F3" s="10" t="str">
        <f ca="1">IFERROR(VLOOKUP(B3,INDIRECT("'"&amp;E3&amp;"'!b1"):INDIRECT("'"&amp;E3&amp;"'!f999"),5,0),"")</f>
        <v>Выполнено</v>
      </c>
      <c r="G3" s="10">
        <f ca="1">IFERROR(VLOOKUP(B3,INDIRECT("'"&amp;E3&amp;"'!b1"):INDIRECT("'"&amp;E3&amp;"'!g999"),6,0),"")</f>
        <v>0</v>
      </c>
    </row>
    <row r="4" spans="1:9" x14ac:dyDescent="0.25">
      <c r="A4" s="6">
        <v>45526</v>
      </c>
      <c r="B4" s="7" t="s">
        <v>19</v>
      </c>
      <c r="C4" s="8" t="s">
        <v>20</v>
      </c>
      <c r="D4" s="9" t="s">
        <v>132</v>
      </c>
      <c r="E4" s="9" t="s">
        <v>10</v>
      </c>
      <c r="F4" s="10" t="str">
        <f ca="1">IFERROR(VLOOKUP(B4,INDIRECT("'"&amp;E4&amp;"'!b1"):INDIRECT("'"&amp;E4&amp;"'!f999"),5,0),"")</f>
        <v>В работе</v>
      </c>
      <c r="G4" s="10">
        <f ca="1">IFERROR(VLOOKUP(B4,INDIRECT("'"&amp;E4&amp;"'!b1"):INDIRECT("'"&amp;E4&amp;"'!g999"),6,0),"")</f>
        <v>0</v>
      </c>
    </row>
    <row r="5" spans="1:9" x14ac:dyDescent="0.25">
      <c r="A5" s="6">
        <v>45598</v>
      </c>
      <c r="B5" s="7" t="s">
        <v>22</v>
      </c>
      <c r="C5" s="8" t="s">
        <v>23</v>
      </c>
      <c r="D5" s="9" t="s">
        <v>132</v>
      </c>
      <c r="E5" s="9" t="s">
        <v>13</v>
      </c>
      <c r="F5" s="10" t="str">
        <f ca="1">IFERROR(VLOOKUP(B5,INDIRECT("'"&amp;E5&amp;"'!b1"):INDIRECT("'"&amp;E5&amp;"'!f999"),5,0),"")</f>
        <v>Выполнено</v>
      </c>
      <c r="G5" s="10">
        <f ca="1">IFERROR(VLOOKUP(B5,INDIRECT("'"&amp;E5&amp;"'!b1"):INDIRECT("'"&amp;E5&amp;"'!g999"),6,0),"")</f>
        <v>0</v>
      </c>
    </row>
    <row r="6" spans="1:9" ht="24" x14ac:dyDescent="0.25">
      <c r="A6" s="6">
        <v>45603</v>
      </c>
      <c r="B6" s="7" t="s">
        <v>24</v>
      </c>
      <c r="C6" s="8" t="s">
        <v>117</v>
      </c>
      <c r="D6" s="9" t="s">
        <v>132</v>
      </c>
      <c r="E6" s="9" t="s">
        <v>13</v>
      </c>
      <c r="F6" s="10" t="str">
        <f ca="1">IFERROR(VLOOKUP(B6,INDIRECT("'"&amp;E6&amp;"'!b1"):INDIRECT("'"&amp;E6&amp;"'!f999"),5,0),"")</f>
        <v>В работе</v>
      </c>
      <c r="G6" s="10">
        <f ca="1">IFERROR(VLOOKUP(B6,INDIRECT("'"&amp;E6&amp;"'!b1"):INDIRECT("'"&amp;E6&amp;"'!g999"),6,0),"")</f>
        <v>0</v>
      </c>
    </row>
    <row r="7" spans="1:9" ht="28.5" x14ac:dyDescent="0.25">
      <c r="A7" s="6">
        <v>45607</v>
      </c>
      <c r="B7" s="7" t="s">
        <v>26</v>
      </c>
      <c r="C7" s="8" t="s">
        <v>27</v>
      </c>
      <c r="D7" s="9" t="s">
        <v>132</v>
      </c>
      <c r="E7" s="9" t="s">
        <v>13</v>
      </c>
      <c r="F7" s="10" t="str">
        <f ca="1">IFERROR(VLOOKUP(B7,INDIRECT("'"&amp;E7&amp;"'!b1"):INDIRECT("'"&amp;E7&amp;"'!f999"),5,0),"")</f>
        <v>Выполнено</v>
      </c>
      <c r="G7" s="10">
        <f ca="1">IFERROR(VLOOKUP(B7,INDIRECT("'"&amp;E7&amp;"'!b1"):INDIRECT("'"&amp;E7&amp;"'!g999"),6,0),"")</f>
        <v>0</v>
      </c>
    </row>
    <row r="8" spans="1:9" ht="24" x14ac:dyDescent="0.25">
      <c r="A8" s="6">
        <v>45607</v>
      </c>
      <c r="B8" s="7" t="s">
        <v>28</v>
      </c>
      <c r="C8" s="8" t="s">
        <v>29</v>
      </c>
      <c r="D8" s="9" t="s">
        <v>132</v>
      </c>
      <c r="E8" s="9" t="s">
        <v>13</v>
      </c>
      <c r="F8" s="10" t="str">
        <f ca="1">IFERROR(VLOOKUP(B8,INDIRECT("'"&amp;E8&amp;"'!b1"):INDIRECT("'"&amp;E8&amp;"'!f999"),5,0),"")</f>
        <v>Выполнено</v>
      </c>
      <c r="G8" s="10">
        <f ca="1">IFERROR(VLOOKUP(B8,INDIRECT("'"&amp;E8&amp;"'!b1"):INDIRECT("'"&amp;E8&amp;"'!g999"),6,0),"")</f>
        <v>0</v>
      </c>
    </row>
    <row r="9" spans="1:9" ht="24" x14ac:dyDescent="0.25">
      <c r="A9" s="6">
        <v>45607</v>
      </c>
      <c r="B9" s="7" t="s">
        <v>30</v>
      </c>
      <c r="C9" s="8" t="s">
        <v>31</v>
      </c>
      <c r="D9" s="9" t="s">
        <v>132</v>
      </c>
      <c r="E9" s="9" t="s">
        <v>13</v>
      </c>
      <c r="F9" s="10" t="str">
        <f ca="1">IFERROR(VLOOKUP(B9,INDIRECT("'"&amp;E9&amp;"'!b1"):INDIRECT("'"&amp;E9&amp;"'!f999"),5,0),"")</f>
        <v>Выполнено</v>
      </c>
      <c r="G9" s="10">
        <f ca="1">IFERROR(VLOOKUP(B9,INDIRECT("'"&amp;E9&amp;"'!b1"):INDIRECT("'"&amp;E9&amp;"'!g999"),6,0),"")</f>
        <v>0</v>
      </c>
    </row>
    <row r="10" spans="1:9" x14ac:dyDescent="0.25">
      <c r="A10" s="6">
        <v>45607</v>
      </c>
      <c r="B10" s="7" t="s">
        <v>32</v>
      </c>
      <c r="C10" s="8" t="s">
        <v>33</v>
      </c>
      <c r="D10" s="9">
        <v>3</v>
      </c>
      <c r="E10" s="9" t="s">
        <v>13</v>
      </c>
      <c r="F10" s="10" t="str">
        <f ca="1">IFERROR(VLOOKUP(B10,INDIRECT("'"&amp;E10&amp;"'!b1"):INDIRECT("'"&amp;E10&amp;"'!f999"),5,0),"")</f>
        <v>В работе</v>
      </c>
      <c r="G10" s="10">
        <f ca="1">IFERROR(VLOOKUP(B10,INDIRECT("'"&amp;E10&amp;"'!b1"):INDIRECT("'"&amp;E10&amp;"'!g999"),6,0),"")</f>
        <v>0</v>
      </c>
    </row>
    <row r="11" spans="1:9" ht="28.5" x14ac:dyDescent="0.25">
      <c r="A11" s="6">
        <v>45598</v>
      </c>
      <c r="B11" s="7" t="s">
        <v>34</v>
      </c>
      <c r="C11" s="8" t="s">
        <v>23</v>
      </c>
      <c r="D11" s="9" t="s">
        <v>132</v>
      </c>
      <c r="E11" s="9" t="s">
        <v>13</v>
      </c>
      <c r="F11" s="10" t="str">
        <f ca="1">IFERROR(VLOOKUP(B11,INDIRECT("'"&amp;E11&amp;"'!b1"):INDIRECT("'"&amp;E11&amp;"'!f999"),5,0),"")</f>
        <v>Запрос исходных данных</v>
      </c>
      <c r="G11" s="10" t="str">
        <f ca="1">IFERROR(VLOOKUP(B11,INDIRECT("'"&amp;E11&amp;"'!b1"):INDIRECT("'"&amp;E11&amp;"'!g999"),6,0),"")</f>
        <v>Задала вопросы, ждем</v>
      </c>
    </row>
    <row r="12" spans="1:9" ht="28.5" x14ac:dyDescent="0.25">
      <c r="A12" s="6">
        <v>45607</v>
      </c>
      <c r="B12" s="7" t="s">
        <v>35</v>
      </c>
      <c r="C12" s="8" t="s">
        <v>27</v>
      </c>
      <c r="D12" s="9">
        <v>2</v>
      </c>
      <c r="E12" s="9" t="s">
        <v>13</v>
      </c>
      <c r="F12" s="10" t="str">
        <f ca="1">IFERROR(VLOOKUP(B12,INDIRECT("'"&amp;E12&amp;"'!b1"):INDIRECT("'"&amp;E12&amp;"'!f999"),5,0),"")</f>
        <v>В работе</v>
      </c>
      <c r="G12" s="10">
        <f ca="1">IFERROR(VLOOKUP(B12,INDIRECT("'"&amp;E12&amp;"'!b1"):INDIRECT("'"&amp;E12&amp;"'!g999"),6,0),"")</f>
        <v>0</v>
      </c>
    </row>
    <row r="13" spans="1:9" x14ac:dyDescent="0.25">
      <c r="A13" s="6">
        <v>45607</v>
      </c>
      <c r="B13" s="7" t="s">
        <v>36</v>
      </c>
      <c r="C13" s="8" t="s">
        <v>15</v>
      </c>
      <c r="D13" s="9" t="s">
        <v>132</v>
      </c>
      <c r="E13" s="9" t="s">
        <v>13</v>
      </c>
      <c r="F13" s="10" t="str">
        <f ca="1">IFERROR(VLOOKUP(B13,INDIRECT("'"&amp;E13&amp;"'!b1"):INDIRECT("'"&amp;E13&amp;"'!f999"),5,0),"")</f>
        <v>Выполнено</v>
      </c>
      <c r="G13" s="10">
        <f ca="1">IFERROR(VLOOKUP(B13,INDIRECT("'"&amp;E13&amp;"'!b1"):INDIRECT("'"&amp;E13&amp;"'!g999"),6,0),"")</f>
        <v>0</v>
      </c>
    </row>
    <row r="14" spans="1:9" x14ac:dyDescent="0.25">
      <c r="A14" s="6">
        <v>45607</v>
      </c>
      <c r="B14" s="7" t="s">
        <v>37</v>
      </c>
      <c r="C14" s="8" t="s">
        <v>15</v>
      </c>
      <c r="D14" s="9" t="s">
        <v>132</v>
      </c>
      <c r="E14" s="9" t="s">
        <v>13</v>
      </c>
      <c r="F14" s="10" t="str">
        <f ca="1">IFERROR(VLOOKUP(B14,INDIRECT("'"&amp;E14&amp;"'!b1"):INDIRECT("'"&amp;E14&amp;"'!f999"),5,0),"")</f>
        <v>Выполнено</v>
      </c>
      <c r="G14" s="10">
        <f ca="1">IFERROR(VLOOKUP(B14,INDIRECT("'"&amp;E14&amp;"'!b1"):INDIRECT("'"&amp;E14&amp;"'!g999"),6,0),"")</f>
        <v>0</v>
      </c>
    </row>
    <row r="15" spans="1:9" x14ac:dyDescent="0.25">
      <c r="A15" s="6">
        <v>45607</v>
      </c>
      <c r="B15" s="7" t="s">
        <v>38</v>
      </c>
      <c r="C15" s="8" t="s">
        <v>33</v>
      </c>
      <c r="D15" s="9">
        <v>4</v>
      </c>
      <c r="E15" s="9" t="s">
        <v>13</v>
      </c>
      <c r="F15" s="10" t="str">
        <f ca="1">IFERROR(VLOOKUP(B15,INDIRECT("'"&amp;E15&amp;"'!b1"):INDIRECT("'"&amp;E15&amp;"'!f999"),5,0),"")</f>
        <v>В работе</v>
      </c>
      <c r="G15" s="10">
        <f ca="1">IFERROR(VLOOKUP(B15,INDIRECT("'"&amp;E15&amp;"'!b1"):INDIRECT("'"&amp;E15&amp;"'!g999"),6,0),"")</f>
        <v>0</v>
      </c>
    </row>
    <row r="16" spans="1:9" x14ac:dyDescent="0.25">
      <c r="A16" s="6">
        <v>45607</v>
      </c>
      <c r="B16" s="7" t="s">
        <v>39</v>
      </c>
      <c r="C16" s="8" t="s">
        <v>33</v>
      </c>
      <c r="D16" s="9">
        <v>1</v>
      </c>
      <c r="E16" s="9" t="s">
        <v>13</v>
      </c>
      <c r="F16" s="10" t="str">
        <f ca="1">IFERROR(VLOOKUP(B16,INDIRECT("'"&amp;E16&amp;"'!b1"):INDIRECT("'"&amp;E16&amp;"'!f999"),5,0),"")</f>
        <v>В работе</v>
      </c>
      <c r="G16" s="10">
        <f ca="1">IFERROR(VLOOKUP(B16,INDIRECT("'"&amp;E16&amp;"'!b1"):INDIRECT("'"&amp;E16&amp;"'!g999"),6,0),"")</f>
        <v>0</v>
      </c>
    </row>
    <row r="17" spans="1:7" ht="24" x14ac:dyDescent="0.25">
      <c r="A17" s="6">
        <v>45607</v>
      </c>
      <c r="B17" s="7" t="s">
        <v>40</v>
      </c>
      <c r="C17" s="8" t="s">
        <v>41</v>
      </c>
      <c r="D17" s="9">
        <v>5</v>
      </c>
      <c r="E17" s="9" t="s">
        <v>13</v>
      </c>
      <c r="F17" s="10" t="str">
        <f ca="1">IFERROR(VLOOKUP(B17,INDIRECT("'"&amp;E17&amp;"'!b1"):INDIRECT("'"&amp;E17&amp;"'!f999"),5,0),"")</f>
        <v>В работе</v>
      </c>
      <c r="G17" s="10">
        <f ca="1">IFERROR(VLOOKUP(B17,INDIRECT("'"&amp;E17&amp;"'!b1"):INDIRECT("'"&amp;E17&amp;"'!g999"),6,0),"")</f>
        <v>0</v>
      </c>
    </row>
    <row r="18" spans="1:7" ht="28.5" x14ac:dyDescent="0.25">
      <c r="A18" s="6">
        <v>45583</v>
      </c>
      <c r="B18" s="7" t="s">
        <v>42</v>
      </c>
      <c r="C18" s="8" t="s">
        <v>43</v>
      </c>
      <c r="D18" s="9" t="s">
        <v>132</v>
      </c>
      <c r="E18" s="9" t="s">
        <v>12</v>
      </c>
      <c r="F18" s="10" t="str">
        <f ca="1">IFERROR(VLOOKUP(B18,INDIRECT("'"&amp;E18&amp;"'!b1"):INDIRECT("'"&amp;E18&amp;"'!f999"),5,0),"")</f>
        <v>Выполнено</v>
      </c>
      <c r="G18" s="10">
        <f ca="1">IFERROR(VLOOKUP(B18,INDIRECT("'"&amp;E18&amp;"'!b1"):INDIRECT("'"&amp;E18&amp;"'!g999"),6,0),"")</f>
        <v>0</v>
      </c>
    </row>
    <row r="19" spans="1:7" ht="24" x14ac:dyDescent="0.25">
      <c r="A19" s="6">
        <v>45593</v>
      </c>
      <c r="B19" s="7" t="s">
        <v>44</v>
      </c>
      <c r="C19" s="8" t="s">
        <v>45</v>
      </c>
      <c r="D19" s="9" t="s">
        <v>132</v>
      </c>
      <c r="E19" s="9" t="s">
        <v>12</v>
      </c>
      <c r="F19" s="10" t="str">
        <f ca="1">IFERROR(VLOOKUP(B19,INDIRECT("'"&amp;E19&amp;"'!b1"):INDIRECT("'"&amp;E19&amp;"'!f999"),5,0),"")</f>
        <v>В работе</v>
      </c>
      <c r="G19" s="10">
        <f ca="1">IFERROR(VLOOKUP(B19,INDIRECT("'"&amp;E19&amp;"'!b1"):INDIRECT("'"&amp;E19&amp;"'!g999"),6,0),"")</f>
        <v>0</v>
      </c>
    </row>
    <row r="20" spans="1:7" x14ac:dyDescent="0.25">
      <c r="A20" s="6">
        <v>45593</v>
      </c>
      <c r="B20" s="7" t="s">
        <v>46</v>
      </c>
      <c r="C20" s="8" t="s">
        <v>47</v>
      </c>
      <c r="D20" s="9" t="s">
        <v>132</v>
      </c>
      <c r="E20" s="9" t="s">
        <v>12</v>
      </c>
      <c r="F20" s="10" t="str">
        <f ca="1">IFERROR(VLOOKUP(B20,INDIRECT("'"&amp;E20&amp;"'!b1"):INDIRECT("'"&amp;E20&amp;"'!f999"),5,0),"")</f>
        <v>Выполнено</v>
      </c>
      <c r="G20" s="10">
        <f ca="1">IFERROR(VLOOKUP(B20,INDIRECT("'"&amp;E20&amp;"'!b1"):INDIRECT("'"&amp;E20&amp;"'!g999"),6,0),"")</f>
        <v>0</v>
      </c>
    </row>
    <row r="21" spans="1:7" x14ac:dyDescent="0.25">
      <c r="A21" s="6">
        <v>45587</v>
      </c>
      <c r="B21" s="7" t="s">
        <v>48</v>
      </c>
      <c r="C21" s="8" t="s">
        <v>49</v>
      </c>
      <c r="D21" s="9" t="s">
        <v>132</v>
      </c>
      <c r="E21" s="9" t="s">
        <v>12</v>
      </c>
      <c r="F21" s="10" t="str">
        <f ca="1">IFERROR(VLOOKUP(B21,INDIRECT("'"&amp;E21&amp;"'!b1"):INDIRECT("'"&amp;E21&amp;"'!f999"),5,0),"")</f>
        <v>Выполнено</v>
      </c>
      <c r="G21" s="10">
        <f ca="1">IFERROR(VLOOKUP(B21,INDIRECT("'"&amp;E21&amp;"'!b1"):INDIRECT("'"&amp;E21&amp;"'!g999"),6,0),"")</f>
        <v>0</v>
      </c>
    </row>
    <row r="22" spans="1:7" ht="28.5" x14ac:dyDescent="0.25">
      <c r="A22" s="6">
        <v>45609</v>
      </c>
      <c r="B22" s="7" t="s">
        <v>50</v>
      </c>
      <c r="C22" s="8" t="s">
        <v>25</v>
      </c>
      <c r="D22" s="9" t="s">
        <v>132</v>
      </c>
      <c r="E22" s="9" t="s">
        <v>12</v>
      </c>
      <c r="F22" s="10" t="str">
        <f ca="1">IFERROR(VLOOKUP(B22,INDIRECT("'"&amp;E22&amp;"'!b1"):INDIRECT("'"&amp;E22&amp;"'!f999"),5,0),"")</f>
        <v>Выполнено</v>
      </c>
      <c r="G22" s="10">
        <f ca="1">IFERROR(VLOOKUP(B22,INDIRECT("'"&amp;E22&amp;"'!b1"):INDIRECT("'"&amp;E22&amp;"'!g999"),6,0),"")</f>
        <v>0</v>
      </c>
    </row>
    <row r="23" spans="1:7" x14ac:dyDescent="0.25">
      <c r="A23" s="6">
        <v>45609</v>
      </c>
      <c r="B23" s="7" t="s">
        <v>51</v>
      </c>
      <c r="C23" s="8" t="s">
        <v>52</v>
      </c>
      <c r="D23" s="9" t="s">
        <v>132</v>
      </c>
      <c r="E23" s="9" t="s">
        <v>12</v>
      </c>
      <c r="F23" s="10" t="str">
        <f ca="1">IFERROR(VLOOKUP(B23,INDIRECT("'"&amp;E23&amp;"'!b1"):INDIRECT("'"&amp;E23&amp;"'!f999"),5,0),"")</f>
        <v>Выполнено</v>
      </c>
      <c r="G23" s="10">
        <f ca="1">IFERROR(VLOOKUP(B23,INDIRECT("'"&amp;E23&amp;"'!b1"):INDIRECT("'"&amp;E23&amp;"'!g999"),6,0),"")</f>
        <v>0</v>
      </c>
    </row>
    <row r="24" spans="1:7" x14ac:dyDescent="0.25">
      <c r="A24" s="6">
        <v>45609</v>
      </c>
      <c r="B24" s="7" t="s">
        <v>53</v>
      </c>
      <c r="C24" s="8" t="s">
        <v>52</v>
      </c>
      <c r="D24" s="9" t="s">
        <v>132</v>
      </c>
      <c r="E24" s="9" t="s">
        <v>12</v>
      </c>
      <c r="F24" s="10" t="str">
        <f ca="1">IFERROR(VLOOKUP(B24,INDIRECT("'"&amp;E24&amp;"'!b1"):INDIRECT("'"&amp;E24&amp;"'!f999"),5,0),"")</f>
        <v>Выполнено</v>
      </c>
      <c r="G24" s="10">
        <f ca="1">IFERROR(VLOOKUP(B24,INDIRECT("'"&amp;E24&amp;"'!b1"):INDIRECT("'"&amp;E24&amp;"'!g999"),6,0),"")</f>
        <v>0</v>
      </c>
    </row>
    <row r="25" spans="1:7" x14ac:dyDescent="0.25">
      <c r="A25" s="6">
        <v>45608</v>
      </c>
      <c r="B25" s="7" t="s">
        <v>54</v>
      </c>
      <c r="C25" s="8" t="s">
        <v>55</v>
      </c>
      <c r="D25" s="9" t="s">
        <v>132</v>
      </c>
      <c r="E25" s="9" t="s">
        <v>12</v>
      </c>
      <c r="F25" s="10" t="str">
        <f ca="1">IFERROR(VLOOKUP(B25,INDIRECT("'"&amp;E25&amp;"'!b1"):INDIRECT("'"&amp;E25&amp;"'!f999"),5,0),"")</f>
        <v>В работе</v>
      </c>
      <c r="G25" s="10">
        <f ca="1">IFERROR(VLOOKUP(B25,INDIRECT("'"&amp;E25&amp;"'!b1"):INDIRECT("'"&amp;E25&amp;"'!g999"),6,0),"")</f>
        <v>0</v>
      </c>
    </row>
    <row r="26" spans="1:7" x14ac:dyDescent="0.25">
      <c r="A26" s="6">
        <v>45608</v>
      </c>
      <c r="B26" s="7" t="s">
        <v>56</v>
      </c>
      <c r="C26" s="8" t="s">
        <v>57</v>
      </c>
      <c r="D26" s="9">
        <v>3</v>
      </c>
      <c r="E26" s="9" t="s">
        <v>12</v>
      </c>
      <c r="F26" s="10" t="str">
        <f ca="1">IFERROR(VLOOKUP(B26,INDIRECT("'"&amp;E26&amp;"'!b1"):INDIRECT("'"&amp;E26&amp;"'!f999"),5,0),"")</f>
        <v>В работе</v>
      </c>
      <c r="G26" s="10" t="str">
        <f ca="1">IFERROR(VLOOKUP(B26,INDIRECT("'"&amp;E26&amp;"'!b1"):INDIRECT("'"&amp;E26&amp;"'!g999"),6,0),"")</f>
        <v>До 28.11.2024</v>
      </c>
    </row>
    <row r="27" spans="1:7" x14ac:dyDescent="0.25">
      <c r="A27" s="6">
        <v>45608</v>
      </c>
      <c r="B27" s="7" t="s">
        <v>58</v>
      </c>
      <c r="C27" s="8" t="s">
        <v>59</v>
      </c>
      <c r="D27" s="9" t="s">
        <v>132</v>
      </c>
      <c r="E27" s="9" t="s">
        <v>12</v>
      </c>
      <c r="F27" s="10" t="str">
        <f ca="1">IFERROR(VLOOKUP(B27,INDIRECT("'"&amp;E27&amp;"'!b1"):INDIRECT("'"&amp;E27&amp;"'!f999"),5,0),"")</f>
        <v>Выполнено</v>
      </c>
      <c r="G27" s="10">
        <f ca="1">IFERROR(VLOOKUP(B27,INDIRECT("'"&amp;E27&amp;"'!b1"):INDIRECT("'"&amp;E27&amp;"'!g999"),6,0),"")</f>
        <v>0</v>
      </c>
    </row>
    <row r="28" spans="1:7" ht="29.25" customHeight="1" x14ac:dyDescent="0.25">
      <c r="A28" s="6">
        <v>45609</v>
      </c>
      <c r="B28" s="7" t="s">
        <v>60</v>
      </c>
      <c r="C28" s="8" t="s">
        <v>61</v>
      </c>
      <c r="D28" s="9" t="s">
        <v>132</v>
      </c>
      <c r="E28" s="9" t="s">
        <v>12</v>
      </c>
      <c r="F28" s="10" t="str">
        <f ca="1">IFERROR(VLOOKUP(B28,INDIRECT("'"&amp;E28&amp;"'!b1"):INDIRECT("'"&amp;E28&amp;"'!f999"),5,0),"")</f>
        <v>Запрос исходных данных</v>
      </c>
      <c r="G28" s="10" t="str">
        <f ca="1">IFERROR(VLOOKUP(B28,INDIRECT("'"&amp;E28&amp;"'!b1"):INDIRECT("'"&amp;E28&amp;"'!g999"),6,0),"")</f>
        <v>Ссылка не открывается</v>
      </c>
    </row>
    <row r="29" spans="1:7" x14ac:dyDescent="0.25">
      <c r="A29" s="6">
        <v>45611</v>
      </c>
      <c r="B29" s="7" t="s">
        <v>62</v>
      </c>
      <c r="C29" s="8" t="s">
        <v>63</v>
      </c>
      <c r="D29" s="9" t="s">
        <v>132</v>
      </c>
      <c r="E29" s="9" t="s">
        <v>12</v>
      </c>
      <c r="F29" s="10" t="str">
        <f ca="1">IFERROR(VLOOKUP(B29,INDIRECT("'"&amp;E29&amp;"'!b1"):INDIRECT("'"&amp;E29&amp;"'!f999"),5,0),"")</f>
        <v>Выполнено</v>
      </c>
      <c r="G29" s="10">
        <f ca="1">IFERROR(VLOOKUP(B29,INDIRECT("'"&amp;E29&amp;"'!b1"):INDIRECT("'"&amp;E29&amp;"'!g999"),6,0),"")</f>
        <v>0</v>
      </c>
    </row>
    <row r="30" spans="1:7" ht="28.5" x14ac:dyDescent="0.25">
      <c r="A30" s="6">
        <v>45614</v>
      </c>
      <c r="B30" s="7" t="s">
        <v>64</v>
      </c>
      <c r="C30" s="8" t="s">
        <v>59</v>
      </c>
      <c r="D30" s="9" t="s">
        <v>132</v>
      </c>
      <c r="E30" s="9" t="s">
        <v>12</v>
      </c>
      <c r="F30" s="10" t="str">
        <f ca="1">IFERROR(VLOOKUP(B30,INDIRECT("'"&amp;E30&amp;"'!b1"):INDIRECT("'"&amp;E30&amp;"'!f999"),5,0),"")</f>
        <v>В работе</v>
      </c>
      <c r="G30" s="10">
        <f ca="1">IFERROR(VLOOKUP(B30,INDIRECT("'"&amp;E30&amp;"'!b1"):INDIRECT("'"&amp;E30&amp;"'!g999"),6,0),"")</f>
        <v>0</v>
      </c>
    </row>
    <row r="31" spans="1:7" x14ac:dyDescent="0.25">
      <c r="A31" s="6">
        <v>45614</v>
      </c>
      <c r="B31" s="7" t="s">
        <v>65</v>
      </c>
      <c r="C31" s="8" t="s">
        <v>66</v>
      </c>
      <c r="D31" s="9" t="s">
        <v>132</v>
      </c>
      <c r="E31" s="9" t="s">
        <v>12</v>
      </c>
      <c r="F31" s="10" t="str">
        <f ca="1">IFERROR(VLOOKUP(B31,INDIRECT("'"&amp;E31&amp;"'!b1"):INDIRECT("'"&amp;E31&amp;"'!f999"),5,0),"")</f>
        <v>В работе</v>
      </c>
      <c r="G31" s="10">
        <f ca="1">IFERROR(VLOOKUP(B31,INDIRECT("'"&amp;E31&amp;"'!b1"):INDIRECT("'"&amp;E31&amp;"'!g999"),6,0),"")</f>
        <v>0</v>
      </c>
    </row>
    <row r="32" spans="1:7" ht="24" x14ac:dyDescent="0.25">
      <c r="A32" s="6">
        <v>45614</v>
      </c>
      <c r="B32" s="7" t="s">
        <v>67</v>
      </c>
      <c r="C32" s="8" t="s">
        <v>68</v>
      </c>
      <c r="D32" s="9" t="s">
        <v>132</v>
      </c>
      <c r="E32" s="9" t="s">
        <v>12</v>
      </c>
      <c r="F32" s="10" t="str">
        <f ca="1">IFERROR(VLOOKUP(B32,INDIRECT("'"&amp;E32&amp;"'!b1"):INDIRECT("'"&amp;E32&amp;"'!f999"),5,0),"")</f>
        <v>Выполнено</v>
      </c>
      <c r="G32" s="10">
        <f ca="1">IFERROR(VLOOKUP(B32,INDIRECT("'"&amp;E32&amp;"'!b1"):INDIRECT("'"&amp;E32&amp;"'!g999"),6,0),"")</f>
        <v>0</v>
      </c>
    </row>
    <row r="33" spans="1:7" ht="24" x14ac:dyDescent="0.25">
      <c r="A33" s="6">
        <v>45616</v>
      </c>
      <c r="B33" s="7" t="s">
        <v>69</v>
      </c>
      <c r="C33" s="8" t="s">
        <v>45</v>
      </c>
      <c r="D33" s="9" t="s">
        <v>132</v>
      </c>
      <c r="E33" s="9" t="s">
        <v>12</v>
      </c>
      <c r="F33" s="10" t="str">
        <f ca="1">IFERROR(VLOOKUP(B33,INDIRECT("'"&amp;E33&amp;"'!b1"):INDIRECT("'"&amp;E33&amp;"'!f999"),5,0),"")</f>
        <v>Выполнено</v>
      </c>
      <c r="G33" s="10">
        <f ca="1">IFERROR(VLOOKUP(B33,INDIRECT("'"&amp;E33&amp;"'!b1"):INDIRECT("'"&amp;E33&amp;"'!g999"),6,0),"")</f>
        <v>0</v>
      </c>
    </row>
    <row r="34" spans="1:7" ht="28.5" x14ac:dyDescent="0.25">
      <c r="A34" s="6">
        <v>45617</v>
      </c>
      <c r="B34" s="7" t="s">
        <v>129</v>
      </c>
      <c r="C34" s="8" t="s">
        <v>47</v>
      </c>
      <c r="D34" s="9">
        <v>2</v>
      </c>
      <c r="E34" s="9" t="s">
        <v>12</v>
      </c>
      <c r="F34" s="10" t="str">
        <f ca="1">IFERROR(VLOOKUP(B34,INDIRECT("'"&amp;E34&amp;"'!b1"):INDIRECT("'"&amp;E34&amp;"'!f999"),5,0),"")</f>
        <v>В работе</v>
      </c>
      <c r="G34" s="10">
        <f ca="1">IFERROR(VLOOKUP(B34,INDIRECT("'"&amp;E34&amp;"'!b1"):INDIRECT("'"&amp;E34&amp;"'!g999"),6,0),"")</f>
        <v>0</v>
      </c>
    </row>
    <row r="35" spans="1:7" ht="28.5" x14ac:dyDescent="0.25">
      <c r="A35" s="6">
        <v>45618</v>
      </c>
      <c r="B35" s="7" t="s">
        <v>70</v>
      </c>
      <c r="C35" s="8" t="s">
        <v>71</v>
      </c>
      <c r="D35" s="9">
        <v>1</v>
      </c>
      <c r="E35" s="9" t="s">
        <v>12</v>
      </c>
      <c r="F35" s="10" t="str">
        <f ca="1">IFERROR(VLOOKUP(B35,INDIRECT("'"&amp;E35&amp;"'!b1"):INDIRECT("'"&amp;E35&amp;"'!f999"),5,0),"")</f>
        <v>В работе</v>
      </c>
      <c r="G35" s="10">
        <f ca="1">IFERROR(VLOOKUP(B35,INDIRECT("'"&amp;E35&amp;"'!b1"):INDIRECT("'"&amp;E35&amp;"'!g999"),6,0),"")</f>
        <v>0</v>
      </c>
    </row>
    <row r="36" spans="1:7" ht="24" x14ac:dyDescent="0.25">
      <c r="A36" s="6">
        <v>45618</v>
      </c>
      <c r="B36" s="7" t="s">
        <v>72</v>
      </c>
      <c r="C36" s="8" t="s">
        <v>117</v>
      </c>
      <c r="D36" s="9" t="s">
        <v>132</v>
      </c>
      <c r="E36" s="9" t="s">
        <v>12</v>
      </c>
      <c r="F36" s="10" t="str">
        <f ca="1">IFERROR(VLOOKUP(B36,INDIRECT("'"&amp;E36&amp;"'!b1"):INDIRECT("'"&amp;E36&amp;"'!f999"),5,0),"")</f>
        <v>В работе</v>
      </c>
      <c r="G36" s="10">
        <f ca="1">IFERROR(VLOOKUP(B36,INDIRECT("'"&amp;E36&amp;"'!b1"):INDIRECT("'"&amp;E36&amp;"'!g999"),6,0),"")</f>
        <v>0</v>
      </c>
    </row>
    <row r="37" spans="1:7" x14ac:dyDescent="0.25">
      <c r="A37" s="6">
        <v>45597</v>
      </c>
      <c r="B37" s="7" t="s">
        <v>73</v>
      </c>
      <c r="C37" s="8" t="s">
        <v>74</v>
      </c>
      <c r="D37" s="9" t="s">
        <v>132</v>
      </c>
      <c r="E37" s="9" t="s">
        <v>14</v>
      </c>
      <c r="F37" s="10" t="str">
        <f ca="1">IFERROR(VLOOKUP(B37,INDIRECT("'"&amp;E37&amp;"'!b1"):INDIRECT("'"&amp;E37&amp;"'!f999"),5,0),"")</f>
        <v>Выполнено</v>
      </c>
      <c r="G37" s="10">
        <f ca="1">IFERROR(VLOOKUP(B37,INDIRECT("'"&amp;E37&amp;"'!b1"):INDIRECT("'"&amp;E37&amp;"'!g999"),6,0),"")</f>
        <v>0</v>
      </c>
    </row>
    <row r="38" spans="1:7" ht="28.5" x14ac:dyDescent="0.25">
      <c r="A38" s="6">
        <v>45596</v>
      </c>
      <c r="B38" s="7" t="s">
        <v>128</v>
      </c>
      <c r="C38" s="8" t="s">
        <v>75</v>
      </c>
      <c r="D38" s="9" t="s">
        <v>132</v>
      </c>
      <c r="E38" s="9" t="s">
        <v>14</v>
      </c>
      <c r="F38" s="10" t="str">
        <f ca="1">IFERROR(VLOOKUP(B38,INDIRECT("'"&amp;E38&amp;"'!b1"):INDIRECT("'"&amp;E38&amp;"'!f999"),5,0),"")</f>
        <v>Запрос исходных данных</v>
      </c>
      <c r="G38" s="10" t="str">
        <f ca="1">IFERROR(VLOOKUP(B38,INDIRECT("'"&amp;E38&amp;"'!b1"):INDIRECT("'"&amp;E38&amp;"'!g999"),6,0),"")</f>
        <v>Ждем</v>
      </c>
    </row>
    <row r="39" spans="1:7" ht="42.75" x14ac:dyDescent="0.25">
      <c r="A39" s="6">
        <v>45623</v>
      </c>
      <c r="B39" s="7" t="s">
        <v>121</v>
      </c>
      <c r="C39" s="8" t="s">
        <v>76</v>
      </c>
      <c r="D39" s="9" t="s">
        <v>132</v>
      </c>
      <c r="E39" s="9" t="s">
        <v>14</v>
      </c>
      <c r="F39" s="10" t="str">
        <f ca="1">IFERROR(VLOOKUP(B39,INDIRECT("'"&amp;E39&amp;"'!b1"):INDIRECT("'"&amp;E39&amp;"'!f999"),5,0),"")</f>
        <v>Запрос исходных данных</v>
      </c>
      <c r="G39" s="10" t="str">
        <f ca="1">IFERROR(VLOOKUP(B39,INDIRECT("'"&amp;E39&amp;"'!b1"):INDIRECT("'"&amp;E39&amp;"'!g999"),6,0),"")</f>
        <v>Ждем</v>
      </c>
    </row>
    <row r="40" spans="1:7" x14ac:dyDescent="0.25">
      <c r="A40" s="6">
        <v>45607</v>
      </c>
      <c r="B40" s="7" t="s">
        <v>77</v>
      </c>
      <c r="C40" s="8" t="s">
        <v>78</v>
      </c>
      <c r="D40" s="9" t="s">
        <v>132</v>
      </c>
      <c r="E40" s="9" t="s">
        <v>14</v>
      </c>
      <c r="F40" s="10" t="str">
        <f ca="1">IFERROR(VLOOKUP(B40,INDIRECT("'"&amp;E40&amp;"'!b1"):INDIRECT("'"&amp;E40&amp;"'!f999"),5,0),"")</f>
        <v>Выполнено</v>
      </c>
      <c r="G40" s="10">
        <f ca="1">IFERROR(VLOOKUP(B40,INDIRECT("'"&amp;E40&amp;"'!b1"):INDIRECT("'"&amp;E40&amp;"'!g999"),6,0),"")</f>
        <v>0</v>
      </c>
    </row>
    <row r="41" spans="1:7" x14ac:dyDescent="0.25">
      <c r="A41" s="6">
        <v>45602</v>
      </c>
      <c r="B41" s="7" t="s">
        <v>79</v>
      </c>
      <c r="C41" s="8" t="s">
        <v>52</v>
      </c>
      <c r="D41" s="9" t="s">
        <v>132</v>
      </c>
      <c r="E41" s="9" t="s">
        <v>14</v>
      </c>
      <c r="F41" s="10" t="str">
        <f ca="1">IFERROR(VLOOKUP(B41,INDIRECT("'"&amp;E41&amp;"'!b1"):INDIRECT("'"&amp;E41&amp;"'!f999"),5,0),"")</f>
        <v>Выполнено</v>
      </c>
      <c r="G41" s="10">
        <f ca="1">IFERROR(VLOOKUP(B41,INDIRECT("'"&amp;E41&amp;"'!b1"):INDIRECT("'"&amp;E41&amp;"'!g999"),6,0),"")</f>
        <v>0</v>
      </c>
    </row>
    <row r="42" spans="1:7" ht="24" x14ac:dyDescent="0.25">
      <c r="A42" s="6">
        <v>45602</v>
      </c>
      <c r="B42" s="7" t="s">
        <v>80</v>
      </c>
      <c r="C42" s="8" t="s">
        <v>81</v>
      </c>
      <c r="D42" s="9" t="s">
        <v>132</v>
      </c>
      <c r="E42" s="9" t="s">
        <v>14</v>
      </c>
      <c r="F42" s="10" t="str">
        <f ca="1">IFERROR(VLOOKUP(B42,INDIRECT("'"&amp;E42&amp;"'!b1"):INDIRECT("'"&amp;E42&amp;"'!f999"),5,0),"")</f>
        <v>Выполнено</v>
      </c>
      <c r="G42" s="10">
        <f ca="1">IFERROR(VLOOKUP(B42,INDIRECT("'"&amp;E42&amp;"'!b1"):INDIRECT("'"&amp;E42&amp;"'!g999"),6,0),"")</f>
        <v>0</v>
      </c>
    </row>
    <row r="43" spans="1:7" ht="28.5" x14ac:dyDescent="0.25">
      <c r="A43" s="6">
        <v>45601</v>
      </c>
      <c r="B43" s="7" t="s">
        <v>82</v>
      </c>
      <c r="C43" s="8" t="s">
        <v>81</v>
      </c>
      <c r="D43" s="9" t="s">
        <v>132</v>
      </c>
      <c r="E43" s="9" t="s">
        <v>14</v>
      </c>
      <c r="F43" s="10" t="str">
        <f ca="1">IFERROR(VLOOKUP(B43,INDIRECT("'"&amp;E43&amp;"'!b1"):INDIRECT("'"&amp;E43&amp;"'!f999"),5,0),"")</f>
        <v>Запрос исходных данных</v>
      </c>
      <c r="G43" s="10">
        <f ca="1">IFERROR(VLOOKUP(B43,INDIRECT("'"&amp;E43&amp;"'!b1"):INDIRECT("'"&amp;E43&amp;"'!g999"),6,0),"")</f>
        <v>0</v>
      </c>
    </row>
    <row r="44" spans="1:7" x14ac:dyDescent="0.25">
      <c r="A44" s="6">
        <v>45603</v>
      </c>
      <c r="B44" s="7" t="s">
        <v>83</v>
      </c>
      <c r="C44" s="8" t="s">
        <v>84</v>
      </c>
      <c r="D44" s="9" t="s">
        <v>132</v>
      </c>
      <c r="E44" s="9" t="s">
        <v>14</v>
      </c>
      <c r="F44" s="10" t="str">
        <f ca="1">IFERROR(VLOOKUP(B44,INDIRECT("'"&amp;E44&amp;"'!b1"):INDIRECT("'"&amp;E44&amp;"'!f999"),5,0),"")</f>
        <v>Выполнено</v>
      </c>
      <c r="G44" s="10">
        <f ca="1">IFERROR(VLOOKUP(B44,INDIRECT("'"&amp;E44&amp;"'!b1"):INDIRECT("'"&amp;E44&amp;"'!g999"),6,0),"")</f>
        <v>0</v>
      </c>
    </row>
    <row r="45" spans="1:7" x14ac:dyDescent="0.25">
      <c r="A45" s="6">
        <v>45601</v>
      </c>
      <c r="B45" s="7" t="s">
        <v>85</v>
      </c>
      <c r="C45" s="8" t="s">
        <v>86</v>
      </c>
      <c r="D45" s="9" t="s">
        <v>132</v>
      </c>
      <c r="E45" s="9" t="s">
        <v>14</v>
      </c>
      <c r="F45" s="10" t="str">
        <f ca="1">IFERROR(VLOOKUP(B45,INDIRECT("'"&amp;E45&amp;"'!b1"):INDIRECT("'"&amp;E45&amp;"'!f999"),5,0),"")</f>
        <v>Выполнено</v>
      </c>
      <c r="G45" s="10">
        <f ca="1">IFERROR(VLOOKUP(B45,INDIRECT("'"&amp;E45&amp;"'!b1"):INDIRECT("'"&amp;E45&amp;"'!g999"),6,0),"")</f>
        <v>0</v>
      </c>
    </row>
    <row r="46" spans="1:7" ht="24" x14ac:dyDescent="0.25">
      <c r="A46" s="6" t="s">
        <v>132</v>
      </c>
      <c r="B46" s="7" t="s">
        <v>87</v>
      </c>
      <c r="C46" s="8" t="s">
        <v>41</v>
      </c>
      <c r="D46" s="9" t="s">
        <v>132</v>
      </c>
      <c r="E46" s="9" t="s">
        <v>14</v>
      </c>
      <c r="F46" s="10" t="str">
        <f ca="1">IFERROR(VLOOKUP(B46,INDIRECT("'"&amp;E46&amp;"'!b1"):INDIRECT("'"&amp;E46&amp;"'!f999"),5,0),"")</f>
        <v>Выполнено</v>
      </c>
      <c r="G46" s="10">
        <f ca="1">IFERROR(VLOOKUP(B46,INDIRECT("'"&amp;E46&amp;"'!b1"):INDIRECT("'"&amp;E46&amp;"'!g999"),6,0),"")</f>
        <v>0</v>
      </c>
    </row>
    <row r="47" spans="1:7" ht="24" x14ac:dyDescent="0.25">
      <c r="A47" s="6" t="s">
        <v>132</v>
      </c>
      <c r="B47" s="7" t="s">
        <v>88</v>
      </c>
      <c r="C47" s="8" t="s">
        <v>45</v>
      </c>
      <c r="D47" s="9">
        <v>1</v>
      </c>
      <c r="E47" s="9" t="s">
        <v>14</v>
      </c>
      <c r="F47" s="10" t="str">
        <f ca="1">IFERROR(VLOOKUP(B47,INDIRECT("'"&amp;E47&amp;"'!b1"):INDIRECT("'"&amp;E47&amp;"'!f999"),5,0),"")</f>
        <v>В работе</v>
      </c>
      <c r="G47" s="10">
        <f ca="1">IFERROR(VLOOKUP(B47,INDIRECT("'"&amp;E47&amp;"'!b1"):INDIRECT("'"&amp;E47&amp;"'!g999"),6,0),"")</f>
        <v>0</v>
      </c>
    </row>
    <row r="48" spans="1:7" ht="24" x14ac:dyDescent="0.25">
      <c r="A48" s="6">
        <v>45614</v>
      </c>
      <c r="B48" s="7" t="s">
        <v>89</v>
      </c>
      <c r="C48" s="8" t="s">
        <v>90</v>
      </c>
      <c r="D48" s="9">
        <v>5</v>
      </c>
      <c r="E48" s="9" t="s">
        <v>14</v>
      </c>
      <c r="F48" s="10" t="str">
        <f ca="1">IFERROR(VLOOKUP(B48,INDIRECT("'"&amp;E48&amp;"'!b1"):INDIRECT("'"&amp;E48&amp;"'!f999"),5,0),"")</f>
        <v>В работе</v>
      </c>
      <c r="G48" s="10">
        <f ca="1">IFERROR(VLOOKUP(B48,INDIRECT("'"&amp;E48&amp;"'!b1"):INDIRECT("'"&amp;E48&amp;"'!g999"),6,0),"")</f>
        <v>0</v>
      </c>
    </row>
    <row r="49" spans="1:7" x14ac:dyDescent="0.25">
      <c r="A49" s="6">
        <v>45615</v>
      </c>
      <c r="B49" s="7" t="s">
        <v>91</v>
      </c>
      <c r="C49" s="8" t="s">
        <v>92</v>
      </c>
      <c r="D49" s="9">
        <v>4</v>
      </c>
      <c r="E49" s="9" t="s">
        <v>14</v>
      </c>
      <c r="F49" s="10" t="str">
        <f ca="1">IFERROR(VLOOKUP(B49,INDIRECT("'"&amp;E49&amp;"'!b1"):INDIRECT("'"&amp;E49&amp;"'!f999"),5,0),"")</f>
        <v>В работе</v>
      </c>
      <c r="G49" s="10">
        <f ca="1">IFERROR(VLOOKUP(B49,INDIRECT("'"&amp;E49&amp;"'!b1"):INDIRECT("'"&amp;E49&amp;"'!g999"),6,0),"")</f>
        <v>0</v>
      </c>
    </row>
    <row r="50" spans="1:7" ht="24" x14ac:dyDescent="0.25">
      <c r="A50" s="6">
        <v>45644</v>
      </c>
      <c r="B50" s="7" t="s">
        <v>93</v>
      </c>
      <c r="C50" s="8" t="s">
        <v>45</v>
      </c>
      <c r="D50" s="9">
        <v>3</v>
      </c>
      <c r="E50" s="9" t="s">
        <v>14</v>
      </c>
      <c r="F50" s="10" t="str">
        <f ca="1">IFERROR(VLOOKUP(B50,INDIRECT("'"&amp;E50&amp;"'!b1"):INDIRECT("'"&amp;E50&amp;"'!f999"),5,0),"")</f>
        <v>В работе</v>
      </c>
      <c r="G50" s="10">
        <f ca="1">IFERROR(VLOOKUP(B50,INDIRECT("'"&amp;E50&amp;"'!b1"):INDIRECT("'"&amp;E50&amp;"'!g999"),6,0),"")</f>
        <v>0</v>
      </c>
    </row>
    <row r="51" spans="1:7" ht="24" x14ac:dyDescent="0.25">
      <c r="A51" s="6" t="s">
        <v>132</v>
      </c>
      <c r="B51" s="7" t="s">
        <v>94</v>
      </c>
      <c r="C51" s="8" t="s">
        <v>81</v>
      </c>
      <c r="D51" s="9" t="s">
        <v>132</v>
      </c>
      <c r="E51" s="9" t="s">
        <v>14</v>
      </c>
      <c r="F51" s="10" t="str">
        <f ca="1">IFERROR(VLOOKUP(B51,INDIRECT("'"&amp;E51&amp;"'!b1"):INDIRECT("'"&amp;E51&amp;"'!f999"),5,0),"")</f>
        <v>Выполнено</v>
      </c>
      <c r="G51" s="10">
        <f ca="1">IFERROR(VLOOKUP(B51,INDIRECT("'"&amp;E51&amp;"'!b1"):INDIRECT("'"&amp;E51&amp;"'!g999"),6,0),"")</f>
        <v>0</v>
      </c>
    </row>
    <row r="52" spans="1:7" x14ac:dyDescent="0.25">
      <c r="A52" s="6" t="s">
        <v>132</v>
      </c>
      <c r="B52" s="7" t="s">
        <v>95</v>
      </c>
      <c r="C52" s="8" t="s">
        <v>96</v>
      </c>
      <c r="D52" s="9">
        <v>6</v>
      </c>
      <c r="E52" s="9" t="s">
        <v>14</v>
      </c>
      <c r="F52" s="10" t="str">
        <f ca="1">IFERROR(VLOOKUP(B52,INDIRECT("'"&amp;E52&amp;"'!b1"):INDIRECT("'"&amp;E52&amp;"'!f999"),5,0),"")</f>
        <v>В работе</v>
      </c>
      <c r="G52" s="10">
        <f ca="1">IFERROR(VLOOKUP(B52,INDIRECT("'"&amp;E52&amp;"'!b1"):INDIRECT("'"&amp;E52&amp;"'!g999"),6,0),"")</f>
        <v>0</v>
      </c>
    </row>
    <row r="53" spans="1:7" ht="24" x14ac:dyDescent="0.25">
      <c r="A53" s="6" t="s">
        <v>132</v>
      </c>
      <c r="B53" s="7" t="s">
        <v>97</v>
      </c>
      <c r="C53" s="8" t="s">
        <v>117</v>
      </c>
      <c r="D53" s="9">
        <v>2</v>
      </c>
      <c r="E53" s="9" t="s">
        <v>14</v>
      </c>
      <c r="F53" s="10" t="str">
        <f ca="1">IFERROR(VLOOKUP(B53,INDIRECT("'"&amp;E53&amp;"'!b1"):INDIRECT("'"&amp;E53&amp;"'!f999"),5,0),"")</f>
        <v>В работе</v>
      </c>
      <c r="G53" s="10">
        <f ca="1">IFERROR(VLOOKUP(B53,INDIRECT("'"&amp;E53&amp;"'!b1"):INDIRECT("'"&amp;E53&amp;"'!g999"),6,0),"")</f>
        <v>0</v>
      </c>
    </row>
    <row r="54" spans="1:7" ht="33.75" customHeight="1" x14ac:dyDescent="0.25">
      <c r="A54" s="6">
        <v>45588</v>
      </c>
      <c r="B54" s="7" t="s">
        <v>98</v>
      </c>
      <c r="C54" s="8" t="s">
        <v>33</v>
      </c>
      <c r="D54" s="9" t="s">
        <v>132</v>
      </c>
      <c r="E54" s="9" t="s">
        <v>11</v>
      </c>
      <c r="F54" s="10" t="str">
        <f ca="1">IFERROR(VLOOKUP(B54,INDIRECT("'"&amp;E54&amp;"'!b1"):INDIRECT("'"&amp;E54&amp;"'!f999"),5,0),"")</f>
        <v>Запрос исходных данных</v>
      </c>
      <c r="G54" s="10">
        <f ca="1">IFERROR(VLOOKUP(B54,INDIRECT("'"&amp;E54&amp;"'!b1"):INDIRECT("'"&amp;E54&amp;"'!g999"),6,0),"")</f>
        <v>0</v>
      </c>
    </row>
    <row r="55" spans="1:7" ht="28.5" x14ac:dyDescent="0.25">
      <c r="A55" s="6">
        <v>45566</v>
      </c>
      <c r="B55" s="7" t="s">
        <v>99</v>
      </c>
      <c r="C55" s="8" t="s">
        <v>55</v>
      </c>
      <c r="D55" s="9" t="s">
        <v>132</v>
      </c>
      <c r="E55" s="9" t="s">
        <v>11</v>
      </c>
      <c r="F55" s="10" t="str">
        <f ca="1">IFERROR(VLOOKUP(B55,INDIRECT("'"&amp;E55&amp;"'!b1"):INDIRECT("'"&amp;E55&amp;"'!f999"),5,0),"")</f>
        <v>Выполнено</v>
      </c>
      <c r="G55" s="10">
        <f ca="1">IFERROR(VLOOKUP(B55,INDIRECT("'"&amp;E55&amp;"'!b1"):INDIRECT("'"&amp;E55&amp;"'!g999"),6,0),"")</f>
        <v>0</v>
      </c>
    </row>
    <row r="56" spans="1:7" ht="24" x14ac:dyDescent="0.25">
      <c r="A56" s="6">
        <v>45566</v>
      </c>
      <c r="B56" s="7" t="s">
        <v>100</v>
      </c>
      <c r="C56" s="8" t="s">
        <v>117</v>
      </c>
      <c r="D56" s="9" t="s">
        <v>132</v>
      </c>
      <c r="E56" s="9" t="s">
        <v>11</v>
      </c>
      <c r="F56" s="10" t="str">
        <f ca="1">IFERROR(VLOOKUP(B56,INDIRECT("'"&amp;E56&amp;"'!b1"):INDIRECT("'"&amp;E56&amp;"'!f999"),5,0),"")</f>
        <v>Выполнено</v>
      </c>
      <c r="G56" s="10">
        <f ca="1">IFERROR(VLOOKUP(B56,INDIRECT("'"&amp;E56&amp;"'!b1"):INDIRECT("'"&amp;E56&amp;"'!g999"),6,0),"")</f>
        <v>0</v>
      </c>
    </row>
    <row r="57" spans="1:7" x14ac:dyDescent="0.25">
      <c r="A57" s="6">
        <v>45602</v>
      </c>
      <c r="B57" s="7" t="s">
        <v>101</v>
      </c>
      <c r="C57" s="8" t="s">
        <v>102</v>
      </c>
      <c r="D57" s="9" t="s">
        <v>132</v>
      </c>
      <c r="E57" s="9" t="s">
        <v>11</v>
      </c>
      <c r="F57" s="10" t="str">
        <f ca="1">IFERROR(VLOOKUP(B57,INDIRECT("'"&amp;E57&amp;"'!b1"):INDIRECT("'"&amp;E57&amp;"'!f999"),5,0),"")</f>
        <v>Выполнено</v>
      </c>
      <c r="G57" s="10">
        <f ca="1">IFERROR(VLOOKUP(B57,INDIRECT("'"&amp;E57&amp;"'!b1"):INDIRECT("'"&amp;E57&amp;"'!g999"),6,0),"")</f>
        <v>0</v>
      </c>
    </row>
    <row r="58" spans="1:7" ht="24" x14ac:dyDescent="0.25">
      <c r="A58" s="6">
        <v>45597</v>
      </c>
      <c r="B58" s="7" t="s">
        <v>103</v>
      </c>
      <c r="C58" s="8" t="s">
        <v>31</v>
      </c>
      <c r="D58" s="9" t="s">
        <v>132</v>
      </c>
      <c r="E58" s="9" t="s">
        <v>11</v>
      </c>
      <c r="F58" s="10" t="str">
        <f ca="1">IFERROR(VLOOKUP(B58,INDIRECT("'"&amp;E58&amp;"'!b1"):INDIRECT("'"&amp;E58&amp;"'!f999"),5,0),"")</f>
        <v>Выполнено</v>
      </c>
      <c r="G58" s="10">
        <f ca="1">IFERROR(VLOOKUP(B58,INDIRECT("'"&amp;E58&amp;"'!b1"):INDIRECT("'"&amp;E58&amp;"'!g999"),6,0),"")</f>
        <v>0</v>
      </c>
    </row>
    <row r="59" spans="1:7" x14ac:dyDescent="0.25">
      <c r="A59" s="6">
        <v>45597</v>
      </c>
      <c r="B59" s="7" t="s">
        <v>104</v>
      </c>
      <c r="C59" s="8"/>
      <c r="D59" s="9" t="s">
        <v>132</v>
      </c>
      <c r="E59" s="9" t="s">
        <v>11</v>
      </c>
      <c r="F59" s="10" t="str">
        <f ca="1">IFERROR(VLOOKUP(B59,INDIRECT("'"&amp;E59&amp;"'!b1"):INDIRECT("'"&amp;E59&amp;"'!f999"),5,0),"")</f>
        <v>Выполнено</v>
      </c>
      <c r="G59" s="10">
        <f ca="1">IFERROR(VLOOKUP(B59,INDIRECT("'"&amp;E59&amp;"'!b1"):INDIRECT("'"&amp;E59&amp;"'!g999"),6,0),"")</f>
        <v>0</v>
      </c>
    </row>
    <row r="60" spans="1:7" x14ac:dyDescent="0.25">
      <c r="A60" s="6">
        <v>45597</v>
      </c>
      <c r="B60" s="7" t="s">
        <v>105</v>
      </c>
      <c r="C60" s="8" t="s">
        <v>106</v>
      </c>
      <c r="D60" s="9" t="s">
        <v>132</v>
      </c>
      <c r="E60" s="9" t="s">
        <v>11</v>
      </c>
      <c r="F60" s="10" t="str">
        <f ca="1">IFERROR(VLOOKUP(B60,INDIRECT("'"&amp;E60&amp;"'!b1"):INDIRECT("'"&amp;E60&amp;"'!f999"),5,0),"")</f>
        <v>Выполнено</v>
      </c>
      <c r="G60" s="10">
        <f ca="1">IFERROR(VLOOKUP(B60,INDIRECT("'"&amp;E60&amp;"'!b1"):INDIRECT("'"&amp;E60&amp;"'!g999"),6,0),"")</f>
        <v>0</v>
      </c>
    </row>
    <row r="61" spans="1:7" ht="24" x14ac:dyDescent="0.25">
      <c r="A61" s="6">
        <v>45607</v>
      </c>
      <c r="B61" s="7" t="s">
        <v>107</v>
      </c>
      <c r="C61" s="8" t="s">
        <v>108</v>
      </c>
      <c r="D61" s="9" t="s">
        <v>132</v>
      </c>
      <c r="E61" s="9" t="s">
        <v>11</v>
      </c>
      <c r="F61" s="10" t="str">
        <f ca="1">IFERROR(VLOOKUP(B61,INDIRECT("'"&amp;E61&amp;"'!b1"):INDIRECT("'"&amp;E61&amp;"'!f999"),5,0),"")</f>
        <v>Выполнено</v>
      </c>
      <c r="G61" s="10">
        <f ca="1">IFERROR(VLOOKUP(B61,INDIRECT("'"&amp;E61&amp;"'!b1"):INDIRECT("'"&amp;E61&amp;"'!g999"),6,0),"")</f>
        <v>0</v>
      </c>
    </row>
    <row r="62" spans="1:7" x14ac:dyDescent="0.25">
      <c r="A62" s="6">
        <v>45603</v>
      </c>
      <c r="B62" s="7" t="s">
        <v>109</v>
      </c>
      <c r="C62" s="8" t="s">
        <v>110</v>
      </c>
      <c r="D62" s="9" t="s">
        <v>132</v>
      </c>
      <c r="E62" s="9" t="s">
        <v>11</v>
      </c>
      <c r="F62" s="10" t="str">
        <f ca="1">IFERROR(VLOOKUP(B62,INDIRECT("'"&amp;E62&amp;"'!b1"):INDIRECT("'"&amp;E62&amp;"'!f999"),5,0),"")</f>
        <v>Выполнено</v>
      </c>
      <c r="G62" s="10">
        <f ca="1">IFERROR(VLOOKUP(B62,INDIRECT("'"&amp;E62&amp;"'!b1"):INDIRECT("'"&amp;E62&amp;"'!g999"),6,0),"")</f>
        <v>0</v>
      </c>
    </row>
    <row r="63" spans="1:7" ht="24" x14ac:dyDescent="0.25">
      <c r="A63" s="6">
        <v>45614</v>
      </c>
      <c r="B63" s="7" t="s">
        <v>111</v>
      </c>
      <c r="C63" s="8" t="s">
        <v>112</v>
      </c>
      <c r="D63" s="9">
        <v>1</v>
      </c>
      <c r="E63" s="9" t="s">
        <v>11</v>
      </c>
      <c r="F63" s="10" t="str">
        <f ca="1">IFERROR(VLOOKUP(B63,INDIRECT("'"&amp;E63&amp;"'!b1"):INDIRECT("'"&amp;E63&amp;"'!f999"),5,0),"")</f>
        <v>В работе</v>
      </c>
      <c r="G63" s="10">
        <f ca="1">IFERROR(VLOOKUP(B63,INDIRECT("'"&amp;E63&amp;"'!b1"):INDIRECT("'"&amp;E63&amp;"'!g999"),6,0),"")</f>
        <v>0</v>
      </c>
    </row>
    <row r="64" spans="1:7" ht="24" x14ac:dyDescent="0.25">
      <c r="A64" s="6">
        <v>45615</v>
      </c>
      <c r="B64" s="7" t="s">
        <v>113</v>
      </c>
      <c r="C64" s="8" t="s">
        <v>114</v>
      </c>
      <c r="D64" s="9">
        <v>3</v>
      </c>
      <c r="E64" s="9" t="s">
        <v>11</v>
      </c>
      <c r="F64" s="10" t="str">
        <f ca="1">IFERROR(VLOOKUP(B64,INDIRECT("'"&amp;E64&amp;"'!b1"):INDIRECT("'"&amp;E64&amp;"'!f999"),5,0),"")</f>
        <v>В работе</v>
      </c>
      <c r="G64" s="10">
        <f ca="1">IFERROR(VLOOKUP(B64,INDIRECT("'"&amp;E64&amp;"'!b1"):INDIRECT("'"&amp;E64&amp;"'!g999"),6,0),"")</f>
        <v>0</v>
      </c>
    </row>
    <row r="65" spans="1:7" ht="28.5" x14ac:dyDescent="0.25">
      <c r="A65" s="6">
        <v>45616</v>
      </c>
      <c r="B65" s="7" t="s">
        <v>115</v>
      </c>
      <c r="C65" s="8" t="s">
        <v>74</v>
      </c>
      <c r="D65" s="9" t="s">
        <v>132</v>
      </c>
      <c r="E65" s="9" t="s">
        <v>11</v>
      </c>
      <c r="F65" s="10" t="str">
        <f ca="1">IFERROR(VLOOKUP(B65,INDIRECT("'"&amp;E65&amp;"'!b1"):INDIRECT("'"&amp;E65&amp;"'!f999"),5,0),"")</f>
        <v>Выполнено</v>
      </c>
      <c r="G65" s="10">
        <f ca="1">IFERROR(VLOOKUP(B65,INDIRECT("'"&amp;E65&amp;"'!b1"):INDIRECT("'"&amp;E65&amp;"'!g999"),6,0),"")</f>
        <v>0</v>
      </c>
    </row>
    <row r="66" spans="1:7" ht="24" x14ac:dyDescent="0.25">
      <c r="A66" s="6">
        <v>45618</v>
      </c>
      <c r="B66" s="7" t="s">
        <v>8</v>
      </c>
      <c r="C66" s="8" t="s">
        <v>31</v>
      </c>
      <c r="D66" s="9" t="s">
        <v>132</v>
      </c>
      <c r="E66" s="9" t="s">
        <v>11</v>
      </c>
      <c r="F66" s="10" t="str">
        <f ca="1">IFERROR(VLOOKUP(B66,INDIRECT("'"&amp;E66&amp;"'!b1"):INDIRECT("'"&amp;E66&amp;"'!f999"),5,0),"")</f>
        <v>Выполнено</v>
      </c>
      <c r="G66" s="10">
        <f ca="1">IFERROR(VLOOKUP(B66,INDIRECT("'"&amp;E66&amp;"'!b1"):INDIRECT("'"&amp;E66&amp;"'!g999"),6,0),"")</f>
        <v>0</v>
      </c>
    </row>
    <row r="67" spans="1:7" ht="24" x14ac:dyDescent="0.25">
      <c r="A67" s="6">
        <v>45617</v>
      </c>
      <c r="B67" s="7" t="s">
        <v>116</v>
      </c>
      <c r="C67" s="8" t="s">
        <v>41</v>
      </c>
      <c r="D67" s="9">
        <v>2</v>
      </c>
      <c r="E67" s="9" t="s">
        <v>11</v>
      </c>
      <c r="F67" s="10" t="str">
        <f ca="1">IFERROR(VLOOKUP(B67,INDIRECT("'"&amp;E67&amp;"'!b1"):INDIRECT("'"&amp;E67&amp;"'!f999"),5,0),"")</f>
        <v>В работе</v>
      </c>
      <c r="G67" s="10">
        <f ca="1">IFERROR(VLOOKUP(B67,INDIRECT("'"&amp;E67&amp;"'!b1"):INDIRECT("'"&amp;E67&amp;"'!g999"),6,0),"")</f>
        <v>0</v>
      </c>
    </row>
    <row r="68" spans="1:7" ht="36" x14ac:dyDescent="0.25">
      <c r="A68" s="6">
        <v>45621</v>
      </c>
      <c r="B68" s="7" t="s">
        <v>118</v>
      </c>
      <c r="C68" s="8" t="s">
        <v>119</v>
      </c>
      <c r="D68" s="9" t="s">
        <v>132</v>
      </c>
      <c r="E68" s="9"/>
      <c r="F68" s="10" t="str">
        <f ca="1">IFERROR(VLOOKUP(B68,INDIRECT("'"&amp;E68&amp;"'!b1"):INDIRECT("'"&amp;E68&amp;"'!f999"),5,0),"")</f>
        <v/>
      </c>
      <c r="G68" s="10" t="str">
        <f ca="1">IFERROR(VLOOKUP(B68,INDIRECT("'"&amp;E68&amp;"'!b1"):INDIRECT("'"&amp;E68&amp;"'!g999"),6,0),"")</f>
        <v/>
      </c>
    </row>
    <row r="69" spans="1:7" ht="24" x14ac:dyDescent="0.25">
      <c r="A69" s="6">
        <v>45622</v>
      </c>
      <c r="B69" s="7" t="s">
        <v>120</v>
      </c>
      <c r="C69" s="8" t="s">
        <v>117</v>
      </c>
      <c r="D69" s="9" t="s">
        <v>132</v>
      </c>
      <c r="E69" s="9"/>
      <c r="F69" s="10" t="str">
        <f ca="1">IFERROR(VLOOKUP(B69,INDIRECT("'"&amp;E69&amp;"'!b1"):INDIRECT("'"&amp;E69&amp;"'!f999"),5,0),"")</f>
        <v/>
      </c>
      <c r="G69" s="10" t="str">
        <f ca="1">IFERROR(VLOOKUP(B69,INDIRECT("'"&amp;E69&amp;"'!b1"):INDIRECT("'"&amp;E69&amp;"'!g999"),6,0),"")</f>
        <v/>
      </c>
    </row>
    <row r="70" spans="1:7" ht="28.5" x14ac:dyDescent="0.25">
      <c r="A70" s="6">
        <v>45622</v>
      </c>
      <c r="B70" s="7" t="s">
        <v>122</v>
      </c>
      <c r="C70" s="8" t="s">
        <v>47</v>
      </c>
      <c r="D70" s="9" t="s">
        <v>132</v>
      </c>
      <c r="E70" s="9"/>
      <c r="F70" s="10" t="str">
        <f ca="1">IFERROR(VLOOKUP(B70,INDIRECT("'"&amp;E70&amp;"'!b1"):INDIRECT("'"&amp;E70&amp;"'!f999"),5,0),"")</f>
        <v/>
      </c>
      <c r="G70" s="10" t="str">
        <f ca="1">IFERROR(VLOOKUP(B70,INDIRECT("'"&amp;E70&amp;"'!b1"):INDIRECT("'"&amp;E70&amp;"'!g999"),6,0),"")</f>
        <v/>
      </c>
    </row>
    <row r="71" spans="1:7" ht="24" x14ac:dyDescent="0.25">
      <c r="A71" s="6">
        <v>45622</v>
      </c>
      <c r="B71" s="7" t="s">
        <v>123</v>
      </c>
      <c r="C71" s="8" t="s">
        <v>124</v>
      </c>
      <c r="D71" s="9" t="s">
        <v>132</v>
      </c>
      <c r="E71" s="9"/>
      <c r="F71" s="10" t="str">
        <f ca="1">IFERROR(VLOOKUP(B71,INDIRECT("'"&amp;E71&amp;"'!b1"):INDIRECT("'"&amp;E71&amp;"'!f999"),5,0),"")</f>
        <v/>
      </c>
      <c r="G71" s="10" t="str">
        <f ca="1">IFERROR(VLOOKUP(B71,INDIRECT("'"&amp;E71&amp;"'!b1"):INDIRECT("'"&amp;E71&amp;"'!g999"),6,0),"")</f>
        <v/>
      </c>
    </row>
    <row r="72" spans="1:7" x14ac:dyDescent="0.25">
      <c r="A72" s="6"/>
      <c r="B72" s="7"/>
      <c r="C72" s="8"/>
      <c r="D72" s="9"/>
      <c r="E72" s="9"/>
      <c r="F72" s="10" t="str">
        <f ca="1">IFERROR(VLOOKUP(B72,INDIRECT("'"&amp;E72&amp;"'!b1"):INDIRECT("'"&amp;E72&amp;"'!f999"),5,0),"")</f>
        <v/>
      </c>
      <c r="G72" s="10" t="str">
        <f ca="1">IFERROR(VLOOKUP(B72,INDIRECT("'"&amp;E72&amp;"'!b1"):INDIRECT("'"&amp;E72&amp;"'!g999"),6,0),"")</f>
        <v/>
      </c>
    </row>
    <row r="73" spans="1:7" x14ac:dyDescent="0.25">
      <c r="A73" s="6"/>
      <c r="B73" s="7"/>
      <c r="C73" s="8"/>
      <c r="D73" s="9"/>
      <c r="E73" s="9"/>
      <c r="F73" s="10" t="str">
        <f ca="1">IFERROR(VLOOKUP(B73,INDIRECT("'"&amp;E73&amp;"'!b1"):INDIRECT("'"&amp;E73&amp;"'!f999"),5,0),"")</f>
        <v/>
      </c>
      <c r="G73" s="10" t="str">
        <f ca="1">IFERROR(VLOOKUP(B73,INDIRECT("'"&amp;E73&amp;"'!b1"):INDIRECT("'"&amp;E73&amp;"'!g999"),6,0),"")</f>
        <v/>
      </c>
    </row>
    <row r="74" spans="1:7" x14ac:dyDescent="0.25">
      <c r="A74" s="6"/>
      <c r="B74" s="7"/>
      <c r="C74" s="8"/>
      <c r="D74" s="9"/>
      <c r="E74" s="9"/>
      <c r="F74" s="10" t="str">
        <f ca="1">IFERROR(VLOOKUP(B74,INDIRECT("'"&amp;E74&amp;"'!b1"):INDIRECT("'"&amp;E74&amp;"'!f999"),5,0),"")</f>
        <v/>
      </c>
      <c r="G74" s="10" t="str">
        <f ca="1">IFERROR(VLOOKUP(B74,INDIRECT("'"&amp;E74&amp;"'!b1"):INDIRECT("'"&amp;E74&amp;"'!g999"),6,0),"")</f>
        <v/>
      </c>
    </row>
    <row r="75" spans="1:7" x14ac:dyDescent="0.25">
      <c r="A75" s="6"/>
      <c r="B75" s="7"/>
      <c r="C75" s="8"/>
      <c r="D75" s="9"/>
      <c r="E75" s="9"/>
      <c r="F75" s="10" t="str">
        <f ca="1">IFERROR(VLOOKUP(B75,INDIRECT("'"&amp;E75&amp;"'!b1"):INDIRECT("'"&amp;E75&amp;"'!f999"),5,0),"")</f>
        <v/>
      </c>
      <c r="G75" s="10" t="str">
        <f ca="1">IFERROR(VLOOKUP(B75,INDIRECT("'"&amp;E75&amp;"'!b1"):INDIRECT("'"&amp;E75&amp;"'!g999"),6,0),"")</f>
        <v/>
      </c>
    </row>
    <row r="76" spans="1:7" x14ac:dyDescent="0.25">
      <c r="A76" s="6"/>
      <c r="B76" s="7"/>
      <c r="C76" s="8"/>
      <c r="D76" s="9"/>
      <c r="E76" s="9"/>
      <c r="F76" s="10" t="str">
        <f ca="1">IFERROR(VLOOKUP(B76,INDIRECT("'"&amp;E76&amp;"'!b1"):INDIRECT("'"&amp;E76&amp;"'!f999"),5,0),"")</f>
        <v/>
      </c>
      <c r="G76" s="10" t="str">
        <f ca="1">IFERROR(VLOOKUP(B76,INDIRECT("'"&amp;E76&amp;"'!b1"):INDIRECT("'"&amp;E76&amp;"'!g999"),6,0),"")</f>
        <v/>
      </c>
    </row>
    <row r="77" spans="1:7" x14ac:dyDescent="0.25">
      <c r="A77" s="6"/>
      <c r="B77" s="7"/>
      <c r="C77" s="8"/>
      <c r="D77" s="9"/>
      <c r="E77" s="9"/>
      <c r="F77" s="10" t="str">
        <f ca="1">IFERROR(VLOOKUP(B77,INDIRECT("'"&amp;E77&amp;"'!b1"):INDIRECT("'"&amp;E77&amp;"'!f999"),5,0),"")</f>
        <v/>
      </c>
      <c r="G77" s="10" t="str">
        <f ca="1">IFERROR(VLOOKUP(B77,INDIRECT("'"&amp;E77&amp;"'!b1"):INDIRECT("'"&amp;E77&amp;"'!g999"),6,0),"")</f>
        <v/>
      </c>
    </row>
    <row r="78" spans="1:7" x14ac:dyDescent="0.25">
      <c r="A78" s="6"/>
      <c r="B78" s="7"/>
      <c r="C78" s="8"/>
      <c r="D78" s="9"/>
      <c r="E78" s="9"/>
      <c r="F78" s="10" t="str">
        <f ca="1">IFERROR(VLOOKUP(B78,INDIRECT("'"&amp;E78&amp;"'!b1"):INDIRECT("'"&amp;E78&amp;"'!f999"),5,0),"")</f>
        <v/>
      </c>
      <c r="G78" s="10" t="str">
        <f ca="1">IFERROR(VLOOKUP(B78,INDIRECT("'"&amp;E78&amp;"'!b1"):INDIRECT("'"&amp;E78&amp;"'!g999"),6,0),"")</f>
        <v/>
      </c>
    </row>
    <row r="79" spans="1:7" x14ac:dyDescent="0.25">
      <c r="A79" s="6"/>
      <c r="B79" s="7"/>
      <c r="C79" s="8"/>
      <c r="D79" s="9"/>
      <c r="E79" s="9"/>
      <c r="F79" s="10" t="str">
        <f ca="1">IFERROR(VLOOKUP(B79,INDIRECT("'"&amp;E79&amp;"'!b1"):INDIRECT("'"&amp;E79&amp;"'!f999"),5,0),"")</f>
        <v/>
      </c>
      <c r="G79" s="10" t="str">
        <f ca="1">IFERROR(VLOOKUP(B79,INDIRECT("'"&amp;E79&amp;"'!b1"):INDIRECT("'"&amp;E79&amp;"'!g999"),6,0),"")</f>
        <v/>
      </c>
    </row>
    <row r="80" spans="1:7" x14ac:dyDescent="0.25">
      <c r="A80" s="6"/>
      <c r="B80" s="7"/>
      <c r="C80" s="8"/>
      <c r="D80" s="9"/>
      <c r="E80" s="9"/>
      <c r="F80" s="10" t="str">
        <f ca="1">IFERROR(VLOOKUP(B80,INDIRECT("'"&amp;E80&amp;"'!b1"):INDIRECT("'"&amp;E80&amp;"'!f999"),5,0),"")</f>
        <v/>
      </c>
      <c r="G80" s="10" t="str">
        <f ca="1">IFERROR(VLOOKUP(B80,INDIRECT("'"&amp;E80&amp;"'!b1"):INDIRECT("'"&amp;E80&amp;"'!g999"),6,0),"")</f>
        <v/>
      </c>
    </row>
    <row r="81" spans="1:7" x14ac:dyDescent="0.25">
      <c r="A81" s="6"/>
      <c r="B81" s="7"/>
      <c r="C81" s="8"/>
      <c r="D81" s="9"/>
      <c r="E81" s="9"/>
      <c r="F81" s="10" t="str">
        <f ca="1">IFERROR(VLOOKUP(B81,INDIRECT("'"&amp;E81&amp;"'!b1"):INDIRECT("'"&amp;E81&amp;"'!f999"),5,0),"")</f>
        <v/>
      </c>
      <c r="G81" s="10" t="str">
        <f ca="1">IFERROR(VLOOKUP(B81,INDIRECT("'"&amp;E81&amp;"'!b1"):INDIRECT("'"&amp;E81&amp;"'!g999"),6,0),"")</f>
        <v/>
      </c>
    </row>
    <row r="82" spans="1:7" ht="28.5" x14ac:dyDescent="0.25">
      <c r="A82" s="6"/>
      <c r="B82" s="7"/>
      <c r="C82" s="8"/>
      <c r="D82" s="9"/>
      <c r="E82" s="9"/>
      <c r="F82" s="10" t="str">
        <f ca="1">IFERROR(VLOOKUP(B82,INDIRECT("'"&amp;E82&amp;"'!b1"):INDIRECT("'"&amp;E82&amp;"'!f999"),5,0),"")</f>
        <v/>
      </c>
      <c r="G82" s="10" t="str">
        <f ca="1">IFERROR(VLOOKUP(B82,INDIRECT("'"&amp;E82&amp;"'!b1"):INDIRECT("'"&amp;E82&amp;"'!g999"),6,0),"")</f>
        <v/>
      </c>
    </row>
    <row r="83" spans="1:7" x14ac:dyDescent="0.25">
      <c r="A83" s="6"/>
      <c r="B83" s="7"/>
      <c r="C83" s="8"/>
      <c r="D83" s="9"/>
      <c r="E83" s="9"/>
      <c r="F83" s="10" t="str">
        <f ca="1">IFERROR(VLOOKUP(B83,INDIRECT("'"&amp;E83&amp;"'!b1"):INDIRECT("'"&amp;E83&amp;"'!f999"),5,0),"")</f>
        <v/>
      </c>
      <c r="G83" s="10" t="str">
        <f ca="1">IFERROR(VLOOKUP(B83,INDIRECT("'"&amp;E83&amp;"'!b1"):INDIRECT("'"&amp;E83&amp;"'!g999"),6,0),"")</f>
        <v/>
      </c>
    </row>
    <row r="84" spans="1:7" x14ac:dyDescent="0.25">
      <c r="A84" s="6"/>
      <c r="B84" s="7"/>
      <c r="C84" s="8"/>
      <c r="D84" s="9"/>
      <c r="E84" s="9"/>
      <c r="F84" s="10" t="str">
        <f ca="1">IFERROR(VLOOKUP(B84,INDIRECT("'"&amp;E84&amp;"'!b1"):INDIRECT("'"&amp;E84&amp;"'!f999"),5,0),"")</f>
        <v/>
      </c>
      <c r="G84" s="10" t="str">
        <f ca="1">IFERROR(VLOOKUP(B84,INDIRECT("'"&amp;E84&amp;"'!b1"):INDIRECT("'"&amp;E84&amp;"'!g999"),6,0),"")</f>
        <v/>
      </c>
    </row>
    <row r="85" spans="1:7" x14ac:dyDescent="0.25">
      <c r="A85" s="6"/>
      <c r="B85" s="7"/>
      <c r="C85" s="8"/>
      <c r="D85" s="9"/>
      <c r="E85" s="9"/>
      <c r="F85" s="10" t="str">
        <f ca="1">IFERROR(VLOOKUP(B85,INDIRECT("'"&amp;E85&amp;"'!b1"):INDIRECT("'"&amp;E85&amp;"'!f999"),5,0),"")</f>
        <v/>
      </c>
      <c r="G85" s="10" t="str">
        <f ca="1">IFERROR(VLOOKUP(B85,INDIRECT("'"&amp;E85&amp;"'!b1"):INDIRECT("'"&amp;E85&amp;"'!g999"),6,0),"")</f>
        <v/>
      </c>
    </row>
    <row r="86" spans="1:7" x14ac:dyDescent="0.25">
      <c r="A86" s="6"/>
      <c r="B86" s="7"/>
      <c r="C86" s="8"/>
      <c r="D86" s="9"/>
      <c r="E86" s="9"/>
      <c r="F86" s="10" t="str">
        <f ca="1">IFERROR(VLOOKUP(B86,INDIRECT("'"&amp;E86&amp;"'!b1"):INDIRECT("'"&amp;E86&amp;"'!f999"),5,0),"")</f>
        <v/>
      </c>
      <c r="G86" s="10" t="str">
        <f ca="1">IFERROR(VLOOKUP(B86,INDIRECT("'"&amp;E86&amp;"'!b1"):INDIRECT("'"&amp;E86&amp;"'!g999"),6,0),"")</f>
        <v/>
      </c>
    </row>
    <row r="87" spans="1:7" x14ac:dyDescent="0.25">
      <c r="A87" s="6"/>
      <c r="B87" s="7"/>
      <c r="C87" s="8"/>
      <c r="D87" s="9"/>
      <c r="E87" s="9"/>
      <c r="F87" s="10" t="str">
        <f ca="1">IFERROR(VLOOKUP(B87,INDIRECT("'"&amp;E87&amp;"'!b1"):INDIRECT("'"&amp;E87&amp;"'!f999"),5,0),"")</f>
        <v/>
      </c>
      <c r="G87" s="10" t="str">
        <f ca="1">IFERROR(VLOOKUP(B87,INDIRECT("'"&amp;E87&amp;"'!b1"):INDIRECT("'"&amp;E87&amp;"'!g999"),6,0),"")</f>
        <v/>
      </c>
    </row>
    <row r="88" spans="1:7" x14ac:dyDescent="0.25">
      <c r="A88" s="6"/>
      <c r="B88" s="7"/>
      <c r="C88" s="8"/>
      <c r="D88" s="9"/>
      <c r="E88" s="9"/>
      <c r="F88" s="10" t="str">
        <f ca="1">IFERROR(VLOOKUP(B88,INDIRECT("'"&amp;E88&amp;"'!b1"):INDIRECT("'"&amp;E88&amp;"'!f999"),5,0),"")</f>
        <v/>
      </c>
      <c r="G88" s="10" t="str">
        <f ca="1">IFERROR(VLOOKUP(B88,INDIRECT("'"&amp;E88&amp;"'!b1"):INDIRECT("'"&amp;E88&amp;"'!g999"),6,0),"")</f>
        <v/>
      </c>
    </row>
    <row r="89" spans="1:7" x14ac:dyDescent="0.25">
      <c r="A89" s="6"/>
      <c r="B89" s="7"/>
      <c r="C89" s="8"/>
      <c r="D89" s="9"/>
      <c r="E89" s="9"/>
      <c r="F89" s="10" t="str">
        <f ca="1">IFERROR(VLOOKUP(B89,INDIRECT("'"&amp;E89&amp;"'!b1"):INDIRECT("'"&amp;E89&amp;"'!f999"),5,0),"")</f>
        <v/>
      </c>
      <c r="G89" s="10" t="str">
        <f ca="1">IFERROR(VLOOKUP(B89,INDIRECT("'"&amp;E89&amp;"'!b1"):INDIRECT("'"&amp;E89&amp;"'!g999"),6,0),"")</f>
        <v/>
      </c>
    </row>
    <row r="90" spans="1:7" x14ac:dyDescent="0.25">
      <c r="A90" s="6"/>
      <c r="B90" s="7"/>
      <c r="C90" s="8"/>
      <c r="D90" s="9"/>
      <c r="E90" s="9"/>
      <c r="F90" s="10" t="str">
        <f ca="1">IFERROR(VLOOKUP(B90,INDIRECT("'"&amp;E90&amp;"'!b1"):INDIRECT("'"&amp;E90&amp;"'!f999"),5,0),"")</f>
        <v/>
      </c>
      <c r="G90" s="10" t="str">
        <f ca="1">IFERROR(VLOOKUP(B90,INDIRECT("'"&amp;E90&amp;"'!b1"):INDIRECT("'"&amp;E90&amp;"'!g999"),6,0),"")</f>
        <v/>
      </c>
    </row>
    <row r="91" spans="1:7" x14ac:dyDescent="0.25">
      <c r="A91" s="6"/>
      <c r="B91" s="7"/>
      <c r="C91" s="8"/>
      <c r="D91" s="9"/>
      <c r="E91" s="9"/>
      <c r="F91" s="10" t="str">
        <f ca="1">IFERROR(VLOOKUP(B91,INDIRECT("'"&amp;E91&amp;"'!b1"):INDIRECT("'"&amp;E91&amp;"'!f999"),5,0),"")</f>
        <v/>
      </c>
      <c r="G91" s="10" t="str">
        <f ca="1">IFERROR(VLOOKUP(B91,INDIRECT("'"&amp;E91&amp;"'!b1"):INDIRECT("'"&amp;E91&amp;"'!g999"),6,0),"")</f>
        <v/>
      </c>
    </row>
    <row r="92" spans="1:7" ht="28.5" x14ac:dyDescent="0.25">
      <c r="A92" s="6"/>
      <c r="B92" s="7"/>
      <c r="C92" s="8"/>
      <c r="D92" s="9"/>
      <c r="E92" s="9"/>
      <c r="F92" s="10" t="str">
        <f ca="1">IFERROR(VLOOKUP(B92,INDIRECT("'"&amp;E92&amp;"'!b1"):INDIRECT("'"&amp;E92&amp;"'!f999"),5,0),"")</f>
        <v/>
      </c>
      <c r="G92" s="10" t="str">
        <f ca="1">IFERROR(VLOOKUP(B92,INDIRECT("'"&amp;E92&amp;"'!b1"):INDIRECT("'"&amp;E92&amp;"'!g999"),6,0),"")</f>
        <v/>
      </c>
    </row>
    <row r="93" spans="1:7" x14ac:dyDescent="0.25">
      <c r="A93" s="6"/>
      <c r="B93" s="7"/>
      <c r="C93" s="8"/>
      <c r="D93" s="9"/>
      <c r="E93" s="9"/>
      <c r="F93" s="10" t="str">
        <f ca="1">IFERROR(VLOOKUP(B93,INDIRECT("'"&amp;E93&amp;"'!b1"):INDIRECT("'"&amp;E93&amp;"'!f999"),5,0),"")</f>
        <v/>
      </c>
      <c r="G93" s="10" t="str">
        <f ca="1">IFERROR(VLOOKUP(B93,INDIRECT("'"&amp;E93&amp;"'!b1"):INDIRECT("'"&amp;E93&amp;"'!g999"),6,0),"")</f>
        <v/>
      </c>
    </row>
    <row r="94" spans="1:7" x14ac:dyDescent="0.25">
      <c r="A94" s="6"/>
      <c r="B94" s="7"/>
      <c r="C94" s="8"/>
      <c r="D94" s="9"/>
      <c r="E94" s="9"/>
      <c r="F94" s="10" t="str">
        <f ca="1">IFERROR(VLOOKUP(B94,INDIRECT("'"&amp;E94&amp;"'!b1"):INDIRECT("'"&amp;E94&amp;"'!f999"),5,0),"")</f>
        <v/>
      </c>
      <c r="G94" s="10" t="str">
        <f ca="1">IFERROR(VLOOKUP(B94,INDIRECT("'"&amp;E94&amp;"'!b1"):INDIRECT("'"&amp;E94&amp;"'!g999"),6,0),"")</f>
        <v/>
      </c>
    </row>
    <row r="95" spans="1:7" x14ac:dyDescent="0.25">
      <c r="A95" s="6"/>
      <c r="B95" s="7"/>
      <c r="C95" s="8"/>
      <c r="D95" s="9"/>
      <c r="E95" s="9"/>
      <c r="F95" s="10" t="str">
        <f ca="1">IFERROR(VLOOKUP(B95,INDIRECT("'"&amp;E95&amp;"'!b1"):INDIRECT("'"&amp;E95&amp;"'!f999"),5,0),"")</f>
        <v/>
      </c>
      <c r="G95" s="10" t="str">
        <f ca="1">IFERROR(VLOOKUP(B95,INDIRECT("'"&amp;E95&amp;"'!b1"):INDIRECT("'"&amp;E95&amp;"'!g999"),6,0),"")</f>
        <v/>
      </c>
    </row>
    <row r="96" spans="1:7" x14ac:dyDescent="0.25">
      <c r="A96" s="6"/>
      <c r="B96" s="7"/>
      <c r="C96" s="8"/>
      <c r="D96" s="9"/>
      <c r="E96" s="9"/>
      <c r="F96" s="10" t="str">
        <f ca="1">IFERROR(VLOOKUP(B96,INDIRECT("'"&amp;E96&amp;"'!b1"):INDIRECT("'"&amp;E96&amp;"'!f999"),5,0),"")</f>
        <v/>
      </c>
      <c r="G96" s="10" t="str">
        <f ca="1">IFERROR(VLOOKUP(B96,INDIRECT("'"&amp;E96&amp;"'!b1"):INDIRECT("'"&amp;E96&amp;"'!g999"),6,0),"")</f>
        <v/>
      </c>
    </row>
    <row r="97" spans="1:7" x14ac:dyDescent="0.25">
      <c r="A97" s="6"/>
      <c r="B97" s="7"/>
      <c r="C97" s="8"/>
      <c r="D97" s="9"/>
      <c r="E97" s="9"/>
      <c r="F97" s="10" t="str">
        <f ca="1">IFERROR(VLOOKUP(B97,INDIRECT("'"&amp;E97&amp;"'!b1"):INDIRECT("'"&amp;E97&amp;"'!f999"),5,0),"")</f>
        <v/>
      </c>
      <c r="G97" s="10" t="str">
        <f ca="1">IFERROR(VLOOKUP(B97,INDIRECT("'"&amp;E97&amp;"'!b1"):INDIRECT("'"&amp;E97&amp;"'!g999"),6,0),"")</f>
        <v/>
      </c>
    </row>
    <row r="98" spans="1:7" x14ac:dyDescent="0.25">
      <c r="A98" s="6"/>
      <c r="B98" s="7"/>
      <c r="C98" s="8"/>
      <c r="D98" s="9"/>
      <c r="E98" s="9"/>
      <c r="F98" s="10" t="str">
        <f ca="1">IFERROR(VLOOKUP(B98,INDIRECT("'"&amp;E98&amp;"'!b1"):INDIRECT("'"&amp;E98&amp;"'!f999"),5,0),"")</f>
        <v/>
      </c>
      <c r="G98" s="10" t="str">
        <f ca="1">IFERROR(VLOOKUP(B98,INDIRECT("'"&amp;E98&amp;"'!b1"):INDIRECT("'"&amp;E98&amp;"'!g999"),6,0),"")</f>
        <v/>
      </c>
    </row>
    <row r="99" spans="1:7" x14ac:dyDescent="0.25">
      <c r="A99" s="6"/>
      <c r="B99" s="7"/>
      <c r="C99" s="8"/>
      <c r="D99" s="9"/>
      <c r="E99" s="9"/>
      <c r="F99" s="10" t="str">
        <f ca="1">IFERROR(VLOOKUP(B99,INDIRECT("'"&amp;E99&amp;"'!b1"):INDIRECT("'"&amp;E99&amp;"'!f999"),5,0),"")</f>
        <v/>
      </c>
      <c r="G99" s="10" t="str">
        <f ca="1">IFERROR(VLOOKUP(B99,INDIRECT("'"&amp;E99&amp;"'!b1"):INDIRECT("'"&amp;E99&amp;"'!g999"),6,0),"")</f>
        <v/>
      </c>
    </row>
    <row r="100" spans="1:7" x14ac:dyDescent="0.25">
      <c r="A100" s="6"/>
      <c r="B100" s="7"/>
      <c r="C100" s="8"/>
      <c r="D100" s="9"/>
      <c r="E100" s="9"/>
      <c r="F100" s="10" t="str">
        <f ca="1">IFERROR(VLOOKUP(B100,INDIRECT("'"&amp;E100&amp;"'!b1"):INDIRECT("'"&amp;E100&amp;"'!f999"),5,0),"")</f>
        <v/>
      </c>
      <c r="G100" s="10" t="str">
        <f ca="1">IFERROR(VLOOKUP(B100,INDIRECT("'"&amp;E100&amp;"'!b1"):INDIRECT("'"&amp;E100&amp;"'!g999"),6,0),"")</f>
        <v/>
      </c>
    </row>
    <row r="101" spans="1:7" x14ac:dyDescent="0.25">
      <c r="A101" s="6"/>
      <c r="B101" s="7"/>
      <c r="C101" s="8"/>
      <c r="D101" s="9"/>
      <c r="E101" s="9"/>
      <c r="F101" s="10" t="str">
        <f ca="1">IFERROR(VLOOKUP(B101,INDIRECT("'"&amp;E101&amp;"'!b1"):INDIRECT("'"&amp;E101&amp;"'!f999"),5,0),"")</f>
        <v/>
      </c>
      <c r="G101" s="10" t="str">
        <f ca="1">IFERROR(VLOOKUP(B101,INDIRECT("'"&amp;E101&amp;"'!b1"):INDIRECT("'"&amp;E101&amp;"'!g999"),6,0),"")</f>
        <v/>
      </c>
    </row>
    <row r="102" spans="1:7" x14ac:dyDescent="0.25">
      <c r="A102" s="6"/>
      <c r="B102" s="7"/>
      <c r="C102" s="8"/>
      <c r="D102" s="9"/>
      <c r="E102" s="9"/>
      <c r="F102" s="10" t="str">
        <f ca="1">IFERROR(VLOOKUP(B102,INDIRECT("'"&amp;E102&amp;"'!b1"):INDIRECT("'"&amp;E102&amp;"'!f999"),5,0),"")</f>
        <v/>
      </c>
      <c r="G102" s="10" t="str">
        <f ca="1">IFERROR(VLOOKUP(B102,INDIRECT("'"&amp;E102&amp;"'!b1"):INDIRECT("'"&amp;E102&amp;"'!g999"),6,0),"")</f>
        <v/>
      </c>
    </row>
    <row r="103" spans="1:7" x14ac:dyDescent="0.25">
      <c r="A103" s="6"/>
      <c r="B103" s="7"/>
      <c r="C103" s="8"/>
      <c r="D103" s="9"/>
      <c r="E103" s="9"/>
      <c r="F103" s="10" t="str">
        <f ca="1">IFERROR(VLOOKUP(B103,INDIRECT("'"&amp;E103&amp;"'!b1"):INDIRECT("'"&amp;E103&amp;"'!f999"),5,0),"")</f>
        <v/>
      </c>
      <c r="G103" s="10" t="str">
        <f ca="1">IFERROR(VLOOKUP(B103,INDIRECT("'"&amp;E103&amp;"'!b1"):INDIRECT("'"&amp;E103&amp;"'!g999"),6,0),"")</f>
        <v/>
      </c>
    </row>
    <row r="104" spans="1:7" x14ac:dyDescent="0.25">
      <c r="A104" s="6"/>
      <c r="B104" s="7"/>
      <c r="C104" s="8"/>
      <c r="D104" s="9"/>
      <c r="E104" s="9"/>
      <c r="F104" s="10" t="str">
        <f ca="1">IFERROR(VLOOKUP(B104,INDIRECT("'"&amp;E104&amp;"'!b1"):INDIRECT("'"&amp;E104&amp;"'!f999"),5,0),"")</f>
        <v/>
      </c>
      <c r="G104" s="10" t="str">
        <f ca="1">IFERROR(VLOOKUP(B104,INDIRECT("'"&amp;E104&amp;"'!b1"):INDIRECT("'"&amp;E104&amp;"'!g999"),6,0),"")</f>
        <v/>
      </c>
    </row>
    <row r="105" spans="1:7" x14ac:dyDescent="0.25">
      <c r="A105" s="6"/>
      <c r="B105" s="7"/>
      <c r="C105" s="8"/>
      <c r="D105" s="9"/>
      <c r="E105" s="9"/>
      <c r="F105" s="10" t="str">
        <f ca="1">IFERROR(VLOOKUP(B105,INDIRECT("'"&amp;E105&amp;"'!b1"):INDIRECT("'"&amp;E105&amp;"'!f999"),5,0),"")</f>
        <v/>
      </c>
      <c r="G105" s="10" t="str">
        <f ca="1">IFERROR(VLOOKUP(B105,INDIRECT("'"&amp;E105&amp;"'!b1"):INDIRECT("'"&amp;E105&amp;"'!g999"),6,0),"")</f>
        <v/>
      </c>
    </row>
    <row r="106" spans="1:7" x14ac:dyDescent="0.25">
      <c r="A106" s="6"/>
      <c r="B106" s="7"/>
      <c r="C106" s="8"/>
      <c r="D106" s="9"/>
      <c r="E106" s="9"/>
      <c r="F106" s="10" t="str">
        <f ca="1">IFERROR(VLOOKUP(B106,INDIRECT("'"&amp;E106&amp;"'!b1"):INDIRECT("'"&amp;E106&amp;"'!f999"),5,0),"")</f>
        <v/>
      </c>
      <c r="G106" s="10" t="str">
        <f ca="1">IFERROR(VLOOKUP(B106,INDIRECT("'"&amp;E106&amp;"'!b1"):INDIRECT("'"&amp;E106&amp;"'!g999"),6,0),"")</f>
        <v/>
      </c>
    </row>
    <row r="107" spans="1:7" x14ac:dyDescent="0.25">
      <c r="A107" s="6"/>
      <c r="B107" s="7"/>
      <c r="C107" s="8"/>
      <c r="D107" s="9"/>
      <c r="E107" s="9"/>
      <c r="F107" s="10" t="str">
        <f ca="1">IFERROR(VLOOKUP(B107,INDIRECT("'"&amp;E107&amp;"'!b1"):INDIRECT("'"&amp;E107&amp;"'!f999"),5,0),"")</f>
        <v/>
      </c>
      <c r="G107" s="10" t="str">
        <f ca="1">IFERROR(VLOOKUP(B107,INDIRECT("'"&amp;E107&amp;"'!b1"):INDIRECT("'"&amp;E107&amp;"'!g999"),6,0),"")</f>
        <v/>
      </c>
    </row>
    <row r="108" spans="1:7" x14ac:dyDescent="0.25">
      <c r="A108" s="6"/>
      <c r="B108" s="7"/>
      <c r="C108" s="8"/>
      <c r="D108" s="9"/>
      <c r="E108" s="9"/>
      <c r="F108" s="10" t="str">
        <f ca="1">IFERROR(VLOOKUP(B108,INDIRECT("'"&amp;E108&amp;"'!b1"):INDIRECT("'"&amp;E108&amp;"'!f999"),5,0),"")</f>
        <v/>
      </c>
      <c r="G108" s="10" t="str">
        <f ca="1">IFERROR(VLOOKUP(B108,INDIRECT("'"&amp;E108&amp;"'!b1"):INDIRECT("'"&amp;E108&amp;"'!g999"),6,0),"")</f>
        <v/>
      </c>
    </row>
    <row r="109" spans="1:7" ht="28.5" x14ac:dyDescent="0.25">
      <c r="A109" s="6"/>
      <c r="B109" s="7"/>
      <c r="C109" s="8"/>
      <c r="D109" s="9"/>
      <c r="E109" s="9"/>
      <c r="F109" s="10" t="str">
        <f ca="1">IFERROR(VLOOKUP(B109,INDIRECT("'"&amp;E109&amp;"'!b1"):INDIRECT("'"&amp;E109&amp;"'!f999"),5,0),"")</f>
        <v/>
      </c>
      <c r="G109" s="10" t="str">
        <f ca="1">IFERROR(VLOOKUP(B109,INDIRECT("'"&amp;E109&amp;"'!b1"):INDIRECT("'"&amp;E109&amp;"'!g999"),6,0),"")</f>
        <v/>
      </c>
    </row>
    <row r="110" spans="1:7" x14ac:dyDescent="0.25">
      <c r="A110" s="6"/>
      <c r="B110" s="7"/>
      <c r="C110" s="8"/>
      <c r="D110" s="9"/>
      <c r="E110" s="9"/>
      <c r="F110" s="10" t="str">
        <f ca="1">IFERROR(VLOOKUP(B110,INDIRECT("'"&amp;E110&amp;"'!b1"):INDIRECT("'"&amp;E110&amp;"'!f999"),5,0),"")</f>
        <v/>
      </c>
      <c r="G110" s="10" t="str">
        <f ca="1">IFERROR(VLOOKUP(B110,INDIRECT("'"&amp;E110&amp;"'!b1"):INDIRECT("'"&amp;E110&amp;"'!g999"),6,0),"")</f>
        <v/>
      </c>
    </row>
    <row r="111" spans="1:7" x14ac:dyDescent="0.25">
      <c r="A111" s="6"/>
      <c r="B111" s="7"/>
      <c r="C111" s="8"/>
      <c r="D111" s="9"/>
      <c r="E111" s="9"/>
      <c r="F111" s="10" t="str">
        <f ca="1">IFERROR(VLOOKUP(B111,INDIRECT("'"&amp;E111&amp;"'!b1"):INDIRECT("'"&amp;E111&amp;"'!f999"),5,0),"")</f>
        <v/>
      </c>
      <c r="G111" s="10" t="str">
        <f ca="1">IFERROR(VLOOKUP(B111,INDIRECT("'"&amp;E111&amp;"'!b1"):INDIRECT("'"&amp;E111&amp;"'!g999"),6,0),"")</f>
        <v/>
      </c>
    </row>
    <row r="112" spans="1:7" x14ac:dyDescent="0.25">
      <c r="A112" s="6"/>
      <c r="B112" s="7"/>
      <c r="C112" s="8"/>
      <c r="D112" s="9"/>
      <c r="E112" s="9"/>
      <c r="F112" s="10" t="str">
        <f ca="1">IFERROR(VLOOKUP(B112,INDIRECT("'"&amp;E112&amp;"'!b1"):INDIRECT("'"&amp;E112&amp;"'!f999"),5,0),"")</f>
        <v/>
      </c>
      <c r="G112" s="10" t="str">
        <f ca="1">IFERROR(VLOOKUP(B112,INDIRECT("'"&amp;E112&amp;"'!b1"):INDIRECT("'"&amp;E112&amp;"'!g999"),6,0),"")</f>
        <v/>
      </c>
    </row>
    <row r="113" spans="1:7" x14ac:dyDescent="0.25">
      <c r="A113" s="6"/>
      <c r="B113" s="7"/>
      <c r="C113" s="8"/>
      <c r="D113" s="9"/>
      <c r="E113" s="9"/>
      <c r="F113" s="10" t="str">
        <f ca="1">IFERROR(VLOOKUP(B113,INDIRECT("'"&amp;E113&amp;"'!b1"):INDIRECT("'"&amp;E113&amp;"'!f999"),5,0),"")</f>
        <v/>
      </c>
      <c r="G113" s="10" t="str">
        <f ca="1">IFERROR(VLOOKUP(B113,INDIRECT("'"&amp;E113&amp;"'!b1"):INDIRECT("'"&amp;E113&amp;"'!g999"),6,0),"")</f>
        <v/>
      </c>
    </row>
    <row r="114" spans="1:7" x14ac:dyDescent="0.25">
      <c r="A114" s="6"/>
      <c r="B114" s="7"/>
      <c r="C114" s="8"/>
      <c r="D114" s="9"/>
      <c r="E114" s="9"/>
      <c r="F114" s="10" t="str">
        <f ca="1">IFERROR(VLOOKUP(B114,INDIRECT("'"&amp;E114&amp;"'!b1"):INDIRECT("'"&amp;E114&amp;"'!f999"),5,0),"")</f>
        <v/>
      </c>
      <c r="G114" s="10" t="str">
        <f ca="1">IFERROR(VLOOKUP(B114,INDIRECT("'"&amp;E114&amp;"'!b1"):INDIRECT("'"&amp;E114&amp;"'!g999"),6,0),"")</f>
        <v/>
      </c>
    </row>
    <row r="115" spans="1:7" x14ac:dyDescent="0.25">
      <c r="A115" s="6"/>
      <c r="B115" s="7"/>
      <c r="C115" s="8"/>
      <c r="D115" s="9"/>
      <c r="E115" s="9"/>
      <c r="F115" s="10" t="str">
        <f ca="1">IFERROR(VLOOKUP(B115,INDIRECT("'"&amp;E115&amp;"'!b1"):INDIRECT("'"&amp;E115&amp;"'!f999"),5,0),"")</f>
        <v/>
      </c>
      <c r="G115" s="10" t="str">
        <f ca="1">IFERROR(VLOOKUP(B115,INDIRECT("'"&amp;E115&amp;"'!b1"):INDIRECT("'"&amp;E115&amp;"'!g999"),6,0),"")</f>
        <v/>
      </c>
    </row>
    <row r="116" spans="1:7" x14ac:dyDescent="0.25">
      <c r="A116" s="6"/>
      <c r="B116" s="7"/>
      <c r="C116" s="8"/>
      <c r="D116" s="9"/>
      <c r="E116" s="9"/>
      <c r="F116" s="10" t="str">
        <f ca="1">IFERROR(VLOOKUP(B116,INDIRECT("'"&amp;E116&amp;"'!b1"):INDIRECT("'"&amp;E116&amp;"'!f999"),5,0),"")</f>
        <v/>
      </c>
      <c r="G116" s="10" t="str">
        <f ca="1">IFERROR(VLOOKUP(B116,INDIRECT("'"&amp;E116&amp;"'!b1"):INDIRECT("'"&amp;E116&amp;"'!g999"),6,0),"")</f>
        <v/>
      </c>
    </row>
    <row r="117" spans="1:7" x14ac:dyDescent="0.25">
      <c r="A117" s="6"/>
      <c r="B117" s="7"/>
      <c r="C117" s="8"/>
      <c r="D117" s="9"/>
      <c r="E117" s="9"/>
      <c r="F117" s="10" t="str">
        <f ca="1">IFERROR(VLOOKUP(B117,INDIRECT("'"&amp;E117&amp;"'!b1"):INDIRECT("'"&amp;E117&amp;"'!f999"),5,0),"")</f>
        <v/>
      </c>
      <c r="G117" s="10" t="str">
        <f ca="1">IFERROR(VLOOKUP(B117,INDIRECT("'"&amp;E117&amp;"'!b1"):INDIRECT("'"&amp;E117&amp;"'!g999"),6,0),"")</f>
        <v/>
      </c>
    </row>
    <row r="118" spans="1:7" x14ac:dyDescent="0.25">
      <c r="A118" s="6"/>
      <c r="B118" s="7"/>
      <c r="C118" s="8"/>
      <c r="D118" s="9"/>
      <c r="E118" s="9"/>
      <c r="F118" s="10" t="str">
        <f ca="1">IFERROR(VLOOKUP(B118,INDIRECT("'"&amp;E118&amp;"'!b1"):INDIRECT("'"&amp;E118&amp;"'!f999"),5,0),"")</f>
        <v/>
      </c>
      <c r="G118" s="10" t="str">
        <f ca="1">IFERROR(VLOOKUP(B118,INDIRECT("'"&amp;E118&amp;"'!b1"):INDIRECT("'"&amp;E118&amp;"'!g999"),6,0),"")</f>
        <v/>
      </c>
    </row>
    <row r="119" spans="1:7" ht="28.5" x14ac:dyDescent="0.25">
      <c r="A119" s="6"/>
      <c r="B119" s="7"/>
      <c r="C119" s="8"/>
      <c r="D119" s="9"/>
      <c r="E119" s="9"/>
      <c r="F119" s="10" t="str">
        <f ca="1">IFERROR(VLOOKUP(B119,INDIRECT("'"&amp;E119&amp;"'!b1"):INDIRECT("'"&amp;E119&amp;"'!f999"),5,0),"")</f>
        <v/>
      </c>
      <c r="G119" s="10" t="str">
        <f ca="1">IFERROR(VLOOKUP(B119,INDIRECT("'"&amp;E119&amp;"'!b1"):INDIRECT("'"&amp;E119&amp;"'!g999"),6,0),"")</f>
        <v/>
      </c>
    </row>
    <row r="120" spans="1:7" x14ac:dyDescent="0.25">
      <c r="A120" s="6"/>
      <c r="B120" s="7"/>
      <c r="C120" s="8"/>
      <c r="D120" s="9"/>
      <c r="E120" s="9"/>
      <c r="F120" s="10" t="str">
        <f ca="1">IFERROR(VLOOKUP(B120,INDIRECT("'"&amp;E120&amp;"'!b1"):INDIRECT("'"&amp;E120&amp;"'!f999"),5,0),"")</f>
        <v/>
      </c>
      <c r="G120" s="10" t="str">
        <f ca="1">IFERROR(VLOOKUP(B120,INDIRECT("'"&amp;E120&amp;"'!b1"):INDIRECT("'"&amp;E120&amp;"'!g999"),6,0),"")</f>
        <v/>
      </c>
    </row>
    <row r="121" spans="1:7" x14ac:dyDescent="0.25">
      <c r="A121" s="6"/>
      <c r="B121" s="7"/>
      <c r="C121" s="8"/>
      <c r="D121" s="9"/>
      <c r="E121" s="9"/>
      <c r="F121" s="10" t="str">
        <f ca="1">IFERROR(VLOOKUP(B121,INDIRECT("'"&amp;E121&amp;"'!b1"):INDIRECT("'"&amp;E121&amp;"'!f999"),5,0),"")</f>
        <v/>
      </c>
      <c r="G121" s="10" t="str">
        <f ca="1">IFERROR(VLOOKUP(B121,INDIRECT("'"&amp;E121&amp;"'!b1"):INDIRECT("'"&amp;E121&amp;"'!g999"),6,0),"")</f>
        <v/>
      </c>
    </row>
    <row r="122" spans="1:7" x14ac:dyDescent="0.25">
      <c r="A122" s="6"/>
      <c r="B122" s="7"/>
      <c r="C122" s="8"/>
      <c r="D122" s="9"/>
      <c r="E122" s="9"/>
      <c r="F122" s="10" t="str">
        <f ca="1">IFERROR(VLOOKUP(B122,INDIRECT("'"&amp;E122&amp;"'!b1"):INDIRECT("'"&amp;E122&amp;"'!f999"),5,0),"")</f>
        <v/>
      </c>
      <c r="G122" s="10" t="str">
        <f ca="1">IFERROR(VLOOKUP(B122,INDIRECT("'"&amp;E122&amp;"'!b1"):INDIRECT("'"&amp;E122&amp;"'!g999"),6,0),"")</f>
        <v/>
      </c>
    </row>
    <row r="123" spans="1:7" x14ac:dyDescent="0.25">
      <c r="A123" s="6"/>
      <c r="B123" s="7"/>
      <c r="C123" s="8"/>
      <c r="D123" s="9"/>
      <c r="E123" s="9"/>
      <c r="F123" s="10" t="str">
        <f ca="1">IFERROR(VLOOKUP(B123,INDIRECT("'"&amp;E123&amp;"'!b1"):INDIRECT("'"&amp;E123&amp;"'!f999"),5,0),"")</f>
        <v/>
      </c>
      <c r="G123" s="10" t="str">
        <f ca="1">IFERROR(VLOOKUP(B123,INDIRECT("'"&amp;E123&amp;"'!b1"):INDIRECT("'"&amp;E123&amp;"'!g999"),6,0),"")</f>
        <v/>
      </c>
    </row>
    <row r="124" spans="1:7" x14ac:dyDescent="0.25">
      <c r="A124" s="6"/>
      <c r="B124" s="7"/>
      <c r="C124" s="8"/>
      <c r="D124" s="9"/>
      <c r="E124" s="9"/>
      <c r="F124" s="10" t="str">
        <f ca="1">IFERROR(VLOOKUP(B124,INDIRECT("'"&amp;E124&amp;"'!b1"):INDIRECT("'"&amp;E124&amp;"'!f999"),5,0),"")</f>
        <v/>
      </c>
      <c r="G124" s="10" t="str">
        <f ca="1">IFERROR(VLOOKUP(B124,INDIRECT("'"&amp;E124&amp;"'!b1"):INDIRECT("'"&amp;E124&amp;"'!g999"),6,0),"")</f>
        <v/>
      </c>
    </row>
    <row r="125" spans="1:7" x14ac:dyDescent="0.25">
      <c r="A125" s="6"/>
      <c r="B125" s="7"/>
      <c r="C125" s="8"/>
      <c r="D125" s="9"/>
      <c r="E125" s="9"/>
      <c r="F125" s="10" t="str">
        <f ca="1">IFERROR(VLOOKUP(B125,INDIRECT("'"&amp;E125&amp;"'!b1"):INDIRECT("'"&amp;E125&amp;"'!f999"),5,0),"")</f>
        <v/>
      </c>
      <c r="G125" s="10" t="str">
        <f ca="1">IFERROR(VLOOKUP(B125,INDIRECT("'"&amp;E125&amp;"'!b1"):INDIRECT("'"&amp;E125&amp;"'!g999"),6,0),"")</f>
        <v/>
      </c>
    </row>
    <row r="126" spans="1:7" x14ac:dyDescent="0.25">
      <c r="A126" s="6"/>
      <c r="B126" s="7"/>
      <c r="C126" s="8"/>
      <c r="D126" s="9"/>
      <c r="E126" s="9"/>
      <c r="F126" s="10" t="str">
        <f ca="1">IFERROR(VLOOKUP(B126,INDIRECT("'"&amp;E126&amp;"'!b1"):INDIRECT("'"&amp;E126&amp;"'!f999"),5,0),"")</f>
        <v/>
      </c>
      <c r="G126" s="10" t="str">
        <f ca="1">IFERROR(VLOOKUP(B126,INDIRECT("'"&amp;E126&amp;"'!b1"):INDIRECT("'"&amp;E126&amp;"'!g999"),6,0),"")</f>
        <v/>
      </c>
    </row>
    <row r="127" spans="1:7" x14ac:dyDescent="0.25">
      <c r="A127" s="6"/>
      <c r="B127" s="7"/>
      <c r="C127" s="8"/>
      <c r="D127" s="9"/>
      <c r="E127" s="9"/>
      <c r="F127" s="10" t="str">
        <f ca="1">IFERROR(VLOOKUP(B127,INDIRECT("'"&amp;E127&amp;"'!b1"):INDIRECT("'"&amp;E127&amp;"'!f999"),5,0),"")</f>
        <v/>
      </c>
      <c r="G127" s="10" t="str">
        <f ca="1">IFERROR(VLOOKUP(B127,INDIRECT("'"&amp;E127&amp;"'!b1"):INDIRECT("'"&amp;E127&amp;"'!g999"),6,0),"")</f>
        <v/>
      </c>
    </row>
    <row r="128" spans="1:7" x14ac:dyDescent="0.25">
      <c r="A128" s="6"/>
      <c r="B128" s="7"/>
      <c r="C128" s="8"/>
      <c r="D128" s="9"/>
      <c r="E128" s="9"/>
      <c r="F128" s="10" t="str">
        <f ca="1">IFERROR(VLOOKUP(B128,INDIRECT("'"&amp;E128&amp;"'!b1"):INDIRECT("'"&amp;E128&amp;"'!f999"),5,0),"")</f>
        <v/>
      </c>
      <c r="G128" s="10" t="str">
        <f ca="1">IFERROR(VLOOKUP(B128,INDIRECT("'"&amp;E128&amp;"'!b1"):INDIRECT("'"&amp;E128&amp;"'!g999"),6,0),"")</f>
        <v/>
      </c>
    </row>
    <row r="129" spans="1:7" x14ac:dyDescent="0.25">
      <c r="A129" s="6"/>
      <c r="B129" s="7"/>
      <c r="C129" s="8"/>
      <c r="D129" s="9"/>
      <c r="E129" s="9"/>
      <c r="F129" s="10" t="str">
        <f ca="1">IFERROR(VLOOKUP(B129,INDIRECT("'"&amp;E129&amp;"'!b1"):INDIRECT("'"&amp;E129&amp;"'!f999"),5,0),"")</f>
        <v/>
      </c>
      <c r="G129" s="10" t="str">
        <f ca="1">IFERROR(VLOOKUP(B129,INDIRECT("'"&amp;E129&amp;"'!b1"):INDIRECT("'"&amp;E129&amp;"'!g999"),6,0),"")</f>
        <v/>
      </c>
    </row>
    <row r="130" spans="1:7" x14ac:dyDescent="0.25">
      <c r="A130" s="6"/>
      <c r="B130" s="7"/>
      <c r="C130" s="8"/>
      <c r="D130" s="9"/>
      <c r="E130" s="9"/>
      <c r="F130" s="10" t="str">
        <f ca="1">IFERROR(VLOOKUP(B130,INDIRECT("'"&amp;E130&amp;"'!b1"):INDIRECT("'"&amp;E130&amp;"'!f999"),5,0),"")</f>
        <v/>
      </c>
      <c r="G130" s="10" t="str">
        <f ca="1">IFERROR(VLOOKUP(B130,INDIRECT("'"&amp;E130&amp;"'!b1"):INDIRECT("'"&amp;E130&amp;"'!g999"),6,0),"")</f>
        <v/>
      </c>
    </row>
    <row r="131" spans="1:7" x14ac:dyDescent="0.25">
      <c r="A131" s="6"/>
      <c r="B131" s="7"/>
      <c r="C131" s="8"/>
      <c r="D131" s="9"/>
      <c r="E131" s="9"/>
      <c r="F131" s="10" t="str">
        <f ca="1">IFERROR(VLOOKUP(B131,INDIRECT("'"&amp;E131&amp;"'!b1"):INDIRECT("'"&amp;E131&amp;"'!f999"),5,0),"")</f>
        <v/>
      </c>
      <c r="G131" s="10" t="str">
        <f ca="1">IFERROR(VLOOKUP(B131,INDIRECT("'"&amp;E131&amp;"'!b1"):INDIRECT("'"&amp;E131&amp;"'!g999"),6,0),"")</f>
        <v/>
      </c>
    </row>
    <row r="132" spans="1:7" x14ac:dyDescent="0.25">
      <c r="A132" s="6"/>
      <c r="B132" s="7"/>
      <c r="C132" s="8"/>
      <c r="D132" s="9"/>
      <c r="E132" s="9"/>
      <c r="F132" s="10" t="str">
        <f ca="1">IFERROR(VLOOKUP(B132,INDIRECT("'"&amp;E132&amp;"'!b1"):INDIRECT("'"&amp;E132&amp;"'!f999"),5,0),"")</f>
        <v/>
      </c>
      <c r="G132" s="10" t="str">
        <f ca="1">IFERROR(VLOOKUP(B132,INDIRECT("'"&amp;E132&amp;"'!b1"):INDIRECT("'"&amp;E132&amp;"'!g999"),6,0),"")</f>
        <v/>
      </c>
    </row>
    <row r="133" spans="1:7" x14ac:dyDescent="0.25">
      <c r="A133" s="6"/>
      <c r="B133" s="7"/>
      <c r="C133" s="8"/>
      <c r="D133" s="9"/>
      <c r="E133" s="9"/>
      <c r="F133" s="10" t="str">
        <f ca="1">IFERROR(VLOOKUP(B133,INDIRECT("'"&amp;E133&amp;"'!b1"):INDIRECT("'"&amp;E133&amp;"'!f999"),5,0),"")</f>
        <v/>
      </c>
      <c r="G133" s="10" t="str">
        <f ca="1">IFERROR(VLOOKUP(B133,INDIRECT("'"&amp;E133&amp;"'!b1"):INDIRECT("'"&amp;E133&amp;"'!g999"),6,0),"")</f>
        <v/>
      </c>
    </row>
    <row r="134" spans="1:7" x14ac:dyDescent="0.25">
      <c r="A134" s="6"/>
      <c r="B134" s="7"/>
      <c r="C134" s="8"/>
      <c r="D134" s="9"/>
      <c r="E134" s="9"/>
      <c r="F134" s="10" t="str">
        <f ca="1">IFERROR(VLOOKUP(B134,INDIRECT("'"&amp;E134&amp;"'!b1"):INDIRECT("'"&amp;E134&amp;"'!f999"),5,0),"")</f>
        <v/>
      </c>
      <c r="G134" s="10" t="str">
        <f ca="1">IFERROR(VLOOKUP(B134,INDIRECT("'"&amp;E134&amp;"'!b1"):INDIRECT("'"&amp;E134&amp;"'!g999"),6,0),"")</f>
        <v/>
      </c>
    </row>
    <row r="135" spans="1:7" x14ac:dyDescent="0.25">
      <c r="A135" s="6"/>
      <c r="B135" s="7"/>
      <c r="C135" s="8"/>
      <c r="D135" s="9"/>
      <c r="E135" s="9"/>
      <c r="F135" s="10" t="str">
        <f ca="1">IFERROR(VLOOKUP(B135,INDIRECT("'"&amp;E135&amp;"'!b1"):INDIRECT("'"&amp;E135&amp;"'!f999"),5,0),"")</f>
        <v/>
      </c>
      <c r="G135" s="10" t="str">
        <f ca="1">IFERROR(VLOOKUP(B135,INDIRECT("'"&amp;E135&amp;"'!b1"):INDIRECT("'"&amp;E135&amp;"'!g999"),6,0),"")</f>
        <v/>
      </c>
    </row>
    <row r="136" spans="1:7" ht="28.5" x14ac:dyDescent="0.25">
      <c r="A136" s="6"/>
      <c r="B136" s="7"/>
      <c r="C136" s="8"/>
      <c r="D136" s="9"/>
      <c r="E136" s="9"/>
      <c r="F136" s="10" t="str">
        <f ca="1">IFERROR(VLOOKUP(B136,INDIRECT("'"&amp;E136&amp;"'!b1"):INDIRECT("'"&amp;E136&amp;"'!f999"),5,0),"")</f>
        <v/>
      </c>
      <c r="G136" s="10" t="str">
        <f ca="1">IFERROR(VLOOKUP(B136,INDIRECT("'"&amp;E136&amp;"'!b1"):INDIRECT("'"&amp;E136&amp;"'!g999"),6,0),"")</f>
        <v/>
      </c>
    </row>
    <row r="137" spans="1:7" x14ac:dyDescent="0.25">
      <c r="A137" s="6"/>
      <c r="B137" s="7"/>
      <c r="C137" s="8"/>
      <c r="D137" s="9"/>
      <c r="E137" s="9"/>
      <c r="F137" s="10" t="str">
        <f ca="1">IFERROR(VLOOKUP(B137,INDIRECT("'"&amp;E137&amp;"'!b1"):INDIRECT("'"&amp;E137&amp;"'!f999"),5,0),"")</f>
        <v/>
      </c>
      <c r="G137" s="10" t="str">
        <f ca="1">IFERROR(VLOOKUP(B137,INDIRECT("'"&amp;E137&amp;"'!b1"):INDIRECT("'"&amp;E137&amp;"'!g999"),6,0),"")</f>
        <v/>
      </c>
    </row>
    <row r="138" spans="1:7" x14ac:dyDescent="0.25">
      <c r="A138" s="6"/>
      <c r="B138" s="7"/>
      <c r="C138" s="8"/>
      <c r="D138" s="9"/>
      <c r="E138" s="9"/>
      <c r="F138" s="10" t="str">
        <f ca="1">IFERROR(VLOOKUP(B138,INDIRECT("'"&amp;E138&amp;"'!b1"):INDIRECT("'"&amp;E138&amp;"'!f999"),5,0),"")</f>
        <v/>
      </c>
      <c r="G138" s="10" t="str">
        <f ca="1">IFERROR(VLOOKUP(B138,INDIRECT("'"&amp;E138&amp;"'!b1"):INDIRECT("'"&amp;E138&amp;"'!g999"),6,0),"")</f>
        <v/>
      </c>
    </row>
    <row r="139" spans="1:7" x14ac:dyDescent="0.25">
      <c r="A139" s="6"/>
      <c r="B139" s="7"/>
      <c r="C139" s="8"/>
      <c r="D139" s="9"/>
      <c r="E139" s="9"/>
      <c r="F139" s="10" t="str">
        <f ca="1">IFERROR(VLOOKUP(B139,INDIRECT("'"&amp;E139&amp;"'!b1"):INDIRECT("'"&amp;E139&amp;"'!f999"),5,0),"")</f>
        <v/>
      </c>
      <c r="G139" s="10" t="str">
        <f ca="1">IFERROR(VLOOKUP(B139,INDIRECT("'"&amp;E139&amp;"'!b1"):INDIRECT("'"&amp;E139&amp;"'!g999"),6,0),"")</f>
        <v/>
      </c>
    </row>
    <row r="140" spans="1:7" x14ac:dyDescent="0.25">
      <c r="A140" s="6"/>
      <c r="B140" s="7"/>
      <c r="C140" s="8"/>
      <c r="D140" s="9"/>
      <c r="E140" s="9"/>
      <c r="F140" s="10" t="str">
        <f ca="1">IFERROR(VLOOKUP(B140,INDIRECT("'"&amp;E140&amp;"'!b1"):INDIRECT("'"&amp;E140&amp;"'!f999"),5,0),"")</f>
        <v/>
      </c>
      <c r="G140" s="10" t="str">
        <f ca="1">IFERROR(VLOOKUP(B140,INDIRECT("'"&amp;E140&amp;"'!b1"):INDIRECT("'"&amp;E140&amp;"'!g999"),6,0),"")</f>
        <v/>
      </c>
    </row>
    <row r="141" spans="1:7" x14ac:dyDescent="0.25">
      <c r="A141" s="6"/>
      <c r="B141" s="7"/>
      <c r="C141" s="8"/>
      <c r="D141" s="9"/>
      <c r="E141" s="9"/>
      <c r="F141" s="10" t="str">
        <f ca="1">IFERROR(VLOOKUP(B141,INDIRECT("'"&amp;E141&amp;"'!b1"):INDIRECT("'"&amp;E141&amp;"'!f999"),5,0),"")</f>
        <v/>
      </c>
      <c r="G141" s="10" t="str">
        <f ca="1">IFERROR(VLOOKUP(B141,INDIRECT("'"&amp;E141&amp;"'!b1"):INDIRECT("'"&amp;E141&amp;"'!g999"),6,0),"")</f>
        <v/>
      </c>
    </row>
    <row r="142" spans="1:7" x14ac:dyDescent="0.25">
      <c r="A142" s="6"/>
      <c r="B142" s="7"/>
      <c r="C142" s="8"/>
      <c r="D142" s="9"/>
      <c r="E142" s="9"/>
      <c r="F142" s="10" t="str">
        <f ca="1">IFERROR(VLOOKUP(B142,INDIRECT("'"&amp;E142&amp;"'!b1"):INDIRECT("'"&amp;E142&amp;"'!f999"),5,0),"")</f>
        <v/>
      </c>
      <c r="G142" s="10" t="str">
        <f ca="1">IFERROR(VLOOKUP(B142,INDIRECT("'"&amp;E142&amp;"'!b1"):INDIRECT("'"&amp;E142&amp;"'!g999"),6,0),"")</f>
        <v/>
      </c>
    </row>
    <row r="143" spans="1:7" x14ac:dyDescent="0.25">
      <c r="A143" s="6"/>
      <c r="B143" s="7"/>
      <c r="C143" s="8"/>
      <c r="D143" s="9"/>
      <c r="E143" s="9"/>
      <c r="F143" s="10" t="str">
        <f ca="1">IFERROR(VLOOKUP(B143,INDIRECT("'"&amp;E143&amp;"'!b1"):INDIRECT("'"&amp;E143&amp;"'!f999"),5,0),"")</f>
        <v/>
      </c>
      <c r="G143" s="10" t="str">
        <f ca="1">IFERROR(VLOOKUP(B143,INDIRECT("'"&amp;E143&amp;"'!b1"):INDIRECT("'"&amp;E143&amp;"'!g999"),6,0),"")</f>
        <v/>
      </c>
    </row>
    <row r="144" spans="1:7" x14ac:dyDescent="0.25">
      <c r="A144" s="6"/>
      <c r="B144" s="7"/>
      <c r="C144" s="8"/>
      <c r="D144" s="9"/>
      <c r="E144" s="9"/>
      <c r="F144" s="10" t="str">
        <f ca="1">IFERROR(VLOOKUP(B144,INDIRECT("'"&amp;E144&amp;"'!b1"):INDIRECT("'"&amp;E144&amp;"'!f999"),5,0),"")</f>
        <v/>
      </c>
      <c r="G144" s="10" t="str">
        <f ca="1">IFERROR(VLOOKUP(B144,INDIRECT("'"&amp;E144&amp;"'!b1"):INDIRECT("'"&amp;E144&amp;"'!g999"),6,0),"")</f>
        <v/>
      </c>
    </row>
    <row r="145" spans="1:7" x14ac:dyDescent="0.25">
      <c r="A145" s="6"/>
      <c r="B145" s="7"/>
      <c r="C145" s="8"/>
      <c r="D145" s="9"/>
      <c r="E145" s="9"/>
      <c r="F145" s="10" t="str">
        <f ca="1">IFERROR(VLOOKUP(B145,INDIRECT("'"&amp;E145&amp;"'!b1"):INDIRECT("'"&amp;E145&amp;"'!f999"),5,0),"")</f>
        <v/>
      </c>
      <c r="G145" s="10" t="str">
        <f ca="1">IFERROR(VLOOKUP(B145,INDIRECT("'"&amp;E145&amp;"'!b1"):INDIRECT("'"&amp;E145&amp;"'!g999"),6,0),"")</f>
        <v/>
      </c>
    </row>
    <row r="146" spans="1:7" ht="28.5" x14ac:dyDescent="0.25">
      <c r="A146" s="6"/>
      <c r="B146" s="7"/>
      <c r="C146" s="8"/>
      <c r="D146" s="9"/>
      <c r="E146" s="9"/>
      <c r="F146" s="10" t="str">
        <f ca="1">IFERROR(VLOOKUP(B146,INDIRECT("'"&amp;E146&amp;"'!b1"):INDIRECT("'"&amp;E146&amp;"'!f999"),5,0),"")</f>
        <v/>
      </c>
      <c r="G146" s="10" t="str">
        <f ca="1">IFERROR(VLOOKUP(B146,INDIRECT("'"&amp;E146&amp;"'!b1"):INDIRECT("'"&amp;E146&amp;"'!g999"),6,0),"")</f>
        <v/>
      </c>
    </row>
    <row r="147" spans="1:7" x14ac:dyDescent="0.25">
      <c r="A147" s="6"/>
      <c r="B147" s="7"/>
      <c r="C147" s="8"/>
      <c r="D147" s="9"/>
      <c r="E147" s="9"/>
      <c r="F147" s="10" t="str">
        <f ca="1">IFERROR(VLOOKUP(B147,INDIRECT("'"&amp;E147&amp;"'!b1"):INDIRECT("'"&amp;E147&amp;"'!f999"),5,0),"")</f>
        <v/>
      </c>
      <c r="G147" s="10" t="str">
        <f ca="1">IFERROR(VLOOKUP(B147,INDIRECT("'"&amp;E147&amp;"'!b1"):INDIRECT("'"&amp;E147&amp;"'!g999"),6,0),"")</f>
        <v/>
      </c>
    </row>
    <row r="148" spans="1:7" x14ac:dyDescent="0.25">
      <c r="A148" s="6"/>
      <c r="B148" s="7"/>
      <c r="C148" s="8"/>
      <c r="D148" s="9"/>
      <c r="E148" s="9"/>
      <c r="F148" s="10" t="str">
        <f ca="1">IFERROR(VLOOKUP(B148,INDIRECT("'"&amp;E148&amp;"'!b1"):INDIRECT("'"&amp;E148&amp;"'!f999"),5,0),"")</f>
        <v/>
      </c>
      <c r="G148" s="10" t="str">
        <f ca="1">IFERROR(VLOOKUP(B148,INDIRECT("'"&amp;E148&amp;"'!b1"):INDIRECT("'"&amp;E148&amp;"'!g999"),6,0),"")</f>
        <v/>
      </c>
    </row>
    <row r="149" spans="1:7" x14ac:dyDescent="0.25">
      <c r="A149" s="6"/>
      <c r="B149" s="7"/>
      <c r="C149" s="8"/>
      <c r="D149" s="9"/>
      <c r="E149" s="9"/>
      <c r="F149" s="10" t="str">
        <f ca="1">IFERROR(VLOOKUP(B149,INDIRECT("'"&amp;E149&amp;"'!b1"):INDIRECT("'"&amp;E149&amp;"'!f999"),5,0),"")</f>
        <v/>
      </c>
      <c r="G149" s="10" t="str">
        <f ca="1">IFERROR(VLOOKUP(B149,INDIRECT("'"&amp;E149&amp;"'!b1"):INDIRECT("'"&amp;E149&amp;"'!g999"),6,0),"")</f>
        <v/>
      </c>
    </row>
    <row r="150" spans="1:7" x14ac:dyDescent="0.25">
      <c r="A150" s="6"/>
      <c r="B150" s="7"/>
      <c r="C150" s="8"/>
      <c r="D150" s="9"/>
      <c r="E150" s="9"/>
      <c r="F150" s="10" t="str">
        <f ca="1">IFERROR(VLOOKUP(B150,INDIRECT("'"&amp;E150&amp;"'!b1"):INDIRECT("'"&amp;E150&amp;"'!f999"),5,0),"")</f>
        <v/>
      </c>
      <c r="G150" s="10" t="str">
        <f ca="1">IFERROR(VLOOKUP(B150,INDIRECT("'"&amp;E150&amp;"'!b1"):INDIRECT("'"&amp;E150&amp;"'!g999"),6,0),"")</f>
        <v/>
      </c>
    </row>
    <row r="151" spans="1:7" x14ac:dyDescent="0.25">
      <c r="A151" s="6"/>
      <c r="B151" s="7"/>
      <c r="C151" s="8"/>
      <c r="D151" s="9"/>
      <c r="E151" s="9"/>
      <c r="F151" s="10" t="str">
        <f ca="1">IFERROR(VLOOKUP(B151,INDIRECT("'"&amp;E151&amp;"'!b1"):INDIRECT("'"&amp;E151&amp;"'!f999"),5,0),"")</f>
        <v/>
      </c>
      <c r="G151" s="10" t="str">
        <f ca="1">IFERROR(VLOOKUP(B151,INDIRECT("'"&amp;E151&amp;"'!b1"):INDIRECT("'"&amp;E151&amp;"'!g999"),6,0),"")</f>
        <v/>
      </c>
    </row>
    <row r="152" spans="1:7" x14ac:dyDescent="0.25">
      <c r="A152" s="6"/>
      <c r="B152" s="7"/>
      <c r="C152" s="8"/>
      <c r="D152" s="9"/>
      <c r="E152" s="9"/>
      <c r="F152" s="10" t="str">
        <f ca="1">IFERROR(VLOOKUP(B152,INDIRECT("'"&amp;E152&amp;"'!b1"):INDIRECT("'"&amp;E152&amp;"'!f999"),5,0),"")</f>
        <v/>
      </c>
      <c r="G152" s="10" t="str">
        <f ca="1">IFERROR(VLOOKUP(B152,INDIRECT("'"&amp;E152&amp;"'!b1"):INDIRECT("'"&amp;E152&amp;"'!g999"),6,0),"")</f>
        <v/>
      </c>
    </row>
    <row r="153" spans="1:7" x14ac:dyDescent="0.25">
      <c r="A153" s="6"/>
      <c r="B153" s="7"/>
      <c r="C153" s="8"/>
      <c r="D153" s="9"/>
      <c r="E153" s="9"/>
      <c r="F153" s="10" t="str">
        <f ca="1">IFERROR(VLOOKUP(B153,INDIRECT("'"&amp;E153&amp;"'!b1"):INDIRECT("'"&amp;E153&amp;"'!f999"),5,0),"")</f>
        <v/>
      </c>
      <c r="G153" s="10" t="str">
        <f ca="1">IFERROR(VLOOKUP(B153,INDIRECT("'"&amp;E153&amp;"'!b1"):INDIRECT("'"&amp;E153&amp;"'!g999"),6,0),"")</f>
        <v/>
      </c>
    </row>
    <row r="154" spans="1:7" x14ac:dyDescent="0.25">
      <c r="A154" s="6"/>
      <c r="B154" s="7"/>
      <c r="C154" s="8"/>
      <c r="D154" s="9"/>
      <c r="E154" s="9"/>
      <c r="F154" s="10" t="str">
        <f ca="1">IFERROR(VLOOKUP(B154,INDIRECT("'"&amp;E154&amp;"'!b1"):INDIRECT("'"&amp;E154&amp;"'!f999"),5,0),"")</f>
        <v/>
      </c>
      <c r="G154" s="10" t="str">
        <f ca="1">IFERROR(VLOOKUP(B154,INDIRECT("'"&amp;E154&amp;"'!b1"):INDIRECT("'"&amp;E154&amp;"'!g999"),6,0),"")</f>
        <v/>
      </c>
    </row>
    <row r="155" spans="1:7" x14ac:dyDescent="0.25">
      <c r="A155" s="6"/>
      <c r="B155" s="7"/>
      <c r="C155" s="8"/>
      <c r="D155" s="9"/>
      <c r="E155" s="9"/>
      <c r="F155" s="10" t="str">
        <f ca="1">IFERROR(VLOOKUP(B155,INDIRECT("'"&amp;E155&amp;"'!b1"):INDIRECT("'"&amp;E155&amp;"'!f999"),5,0),"")</f>
        <v/>
      </c>
      <c r="G155" s="10" t="str">
        <f ca="1">IFERROR(VLOOKUP(B155,INDIRECT("'"&amp;E155&amp;"'!b1"):INDIRECT("'"&amp;E155&amp;"'!g999"),6,0),"")</f>
        <v/>
      </c>
    </row>
    <row r="156" spans="1:7" x14ac:dyDescent="0.25">
      <c r="A156" s="6"/>
      <c r="B156" s="7"/>
      <c r="C156" s="8"/>
      <c r="D156" s="9"/>
      <c r="E156" s="9"/>
      <c r="F156" s="10" t="str">
        <f ca="1">IFERROR(VLOOKUP(B156,INDIRECT("'"&amp;E156&amp;"'!b1"):INDIRECT("'"&amp;E156&amp;"'!f999"),5,0),"")</f>
        <v/>
      </c>
      <c r="G156" s="10" t="str">
        <f ca="1">IFERROR(VLOOKUP(B156,INDIRECT("'"&amp;E156&amp;"'!b1"):INDIRECT("'"&amp;E156&amp;"'!g999"),6,0),"")</f>
        <v/>
      </c>
    </row>
    <row r="157" spans="1:7" x14ac:dyDescent="0.25">
      <c r="A157" s="6"/>
      <c r="B157" s="7"/>
      <c r="C157" s="8"/>
      <c r="D157" s="9"/>
      <c r="E157" s="9"/>
      <c r="F157" s="10" t="str">
        <f ca="1">IFERROR(VLOOKUP(B157,INDIRECT("'"&amp;E157&amp;"'!b1"):INDIRECT("'"&amp;E157&amp;"'!f999"),5,0),"")</f>
        <v/>
      </c>
      <c r="G157" s="10" t="str">
        <f ca="1">IFERROR(VLOOKUP(B157,INDIRECT("'"&amp;E157&amp;"'!b1"):INDIRECT("'"&amp;E157&amp;"'!g999"),6,0),"")</f>
        <v/>
      </c>
    </row>
    <row r="158" spans="1:7" x14ac:dyDescent="0.25">
      <c r="A158" s="6"/>
      <c r="B158" s="7"/>
      <c r="C158" s="8"/>
      <c r="D158" s="9"/>
      <c r="E158" s="9"/>
      <c r="F158" s="10" t="str">
        <f ca="1">IFERROR(VLOOKUP(B158,INDIRECT("'"&amp;E158&amp;"'!b1"):INDIRECT("'"&amp;E158&amp;"'!f999"),5,0),"")</f>
        <v/>
      </c>
      <c r="G158" s="10" t="str">
        <f ca="1">IFERROR(VLOOKUP(B158,INDIRECT("'"&amp;E158&amp;"'!b1"):INDIRECT("'"&amp;E158&amp;"'!g999"),6,0),"")</f>
        <v/>
      </c>
    </row>
    <row r="159" spans="1:7" x14ac:dyDescent="0.25">
      <c r="A159" s="6"/>
      <c r="B159" s="7"/>
      <c r="C159" s="8"/>
      <c r="D159" s="9"/>
      <c r="E159" s="9"/>
      <c r="F159" s="10" t="str">
        <f ca="1">IFERROR(VLOOKUP(B159,INDIRECT("'"&amp;E159&amp;"'!b1"):INDIRECT("'"&amp;E159&amp;"'!f999"),5,0),"")</f>
        <v/>
      </c>
      <c r="G159" s="10" t="str">
        <f ca="1">IFERROR(VLOOKUP(B159,INDIRECT("'"&amp;E159&amp;"'!b1"):INDIRECT("'"&amp;E159&amp;"'!g999"),6,0),"")</f>
        <v/>
      </c>
    </row>
    <row r="160" spans="1:7" x14ac:dyDescent="0.25">
      <c r="A160" s="6"/>
      <c r="B160" s="7"/>
      <c r="C160" s="8"/>
      <c r="D160" s="9"/>
      <c r="E160" s="9"/>
      <c r="F160" s="10" t="str">
        <f ca="1">IFERROR(VLOOKUP(B160,INDIRECT("'"&amp;E160&amp;"'!b1"):INDIRECT("'"&amp;E160&amp;"'!f999"),5,0),"")</f>
        <v/>
      </c>
      <c r="G160" s="10" t="str">
        <f ca="1">IFERROR(VLOOKUP(B160,INDIRECT("'"&amp;E160&amp;"'!b1"):INDIRECT("'"&amp;E160&amp;"'!g999"),6,0),"")</f>
        <v/>
      </c>
    </row>
    <row r="161" spans="1:7" x14ac:dyDescent="0.25">
      <c r="A161" s="6"/>
      <c r="B161" s="7"/>
      <c r="C161" s="8"/>
      <c r="D161" s="9"/>
      <c r="E161" s="9"/>
      <c r="F161" s="10" t="str">
        <f ca="1">IFERROR(VLOOKUP(B161,INDIRECT("'"&amp;E161&amp;"'!b1"):INDIRECT("'"&amp;E161&amp;"'!f999"),5,0),"")</f>
        <v/>
      </c>
      <c r="G161" s="10" t="str">
        <f ca="1">IFERROR(VLOOKUP(B161,INDIRECT("'"&amp;E161&amp;"'!b1"):INDIRECT("'"&amp;E161&amp;"'!g999"),6,0),"")</f>
        <v/>
      </c>
    </row>
    <row r="162" spans="1:7" x14ac:dyDescent="0.25">
      <c r="A162" s="6"/>
      <c r="B162" s="7"/>
      <c r="C162" s="8"/>
      <c r="D162" s="9"/>
      <c r="E162" s="9"/>
      <c r="F162" s="10" t="str">
        <f ca="1">IFERROR(VLOOKUP(B162,INDIRECT("'"&amp;E162&amp;"'!b1"):INDIRECT("'"&amp;E162&amp;"'!f999"),5,0),"")</f>
        <v/>
      </c>
      <c r="G162" s="10" t="str">
        <f ca="1">IFERROR(VLOOKUP(B162,INDIRECT("'"&amp;E162&amp;"'!b1"):INDIRECT("'"&amp;E162&amp;"'!g999"),6,0),"")</f>
        <v/>
      </c>
    </row>
    <row r="163" spans="1:7" ht="28.5" x14ac:dyDescent="0.25">
      <c r="A163" s="6"/>
      <c r="B163" s="7"/>
      <c r="C163" s="8"/>
      <c r="D163" s="9"/>
      <c r="E163" s="9"/>
      <c r="F163" s="10" t="str">
        <f ca="1">IFERROR(VLOOKUP(B163,INDIRECT("'"&amp;E163&amp;"'!b1"):INDIRECT("'"&amp;E163&amp;"'!f999"),5,0),"")</f>
        <v/>
      </c>
      <c r="G163" s="10" t="str">
        <f ca="1">IFERROR(VLOOKUP(B163,INDIRECT("'"&amp;E163&amp;"'!b1"):INDIRECT("'"&amp;E163&amp;"'!g999"),6,0),"")</f>
        <v/>
      </c>
    </row>
    <row r="164" spans="1:7" x14ac:dyDescent="0.25">
      <c r="A164" s="6"/>
      <c r="B164" s="7"/>
      <c r="C164" s="8"/>
      <c r="D164" s="9"/>
      <c r="E164" s="9"/>
      <c r="F164" s="10" t="str">
        <f ca="1">IFERROR(VLOOKUP(B164,INDIRECT("'"&amp;E164&amp;"'!b1"):INDIRECT("'"&amp;E164&amp;"'!f999"),5,0),"")</f>
        <v/>
      </c>
      <c r="G164" s="10" t="str">
        <f ca="1">IFERROR(VLOOKUP(B164,INDIRECT("'"&amp;E164&amp;"'!b1"):INDIRECT("'"&amp;E164&amp;"'!g999"),6,0),"")</f>
        <v/>
      </c>
    </row>
    <row r="165" spans="1:7" x14ac:dyDescent="0.25">
      <c r="A165" s="6"/>
      <c r="B165" s="7"/>
      <c r="C165" s="8"/>
      <c r="D165" s="9"/>
      <c r="E165" s="9"/>
      <c r="F165" s="10" t="str">
        <f ca="1">IFERROR(VLOOKUP(B165,INDIRECT("'"&amp;E165&amp;"'!b1"):INDIRECT("'"&amp;E165&amp;"'!f999"),5,0),"")</f>
        <v/>
      </c>
      <c r="G165" s="10" t="str">
        <f ca="1">IFERROR(VLOOKUP(B165,INDIRECT("'"&amp;E165&amp;"'!b1"):INDIRECT("'"&amp;E165&amp;"'!g999"),6,0),"")</f>
        <v/>
      </c>
    </row>
    <row r="166" spans="1:7" x14ac:dyDescent="0.25">
      <c r="A166" s="6"/>
      <c r="B166" s="7"/>
      <c r="C166" s="8"/>
      <c r="D166" s="9"/>
      <c r="E166" s="9"/>
      <c r="F166" s="10" t="str">
        <f ca="1">IFERROR(VLOOKUP(B166,INDIRECT("'"&amp;E166&amp;"'!b1"):INDIRECT("'"&amp;E166&amp;"'!f999"),5,0),"")</f>
        <v/>
      </c>
      <c r="G166" s="10" t="str">
        <f ca="1">IFERROR(VLOOKUP(B166,INDIRECT("'"&amp;E166&amp;"'!b1"):INDIRECT("'"&amp;E166&amp;"'!g999"),6,0),"")</f>
        <v/>
      </c>
    </row>
    <row r="167" spans="1:7" x14ac:dyDescent="0.25">
      <c r="A167" s="6"/>
      <c r="B167" s="7"/>
      <c r="C167" s="8"/>
      <c r="D167" s="9"/>
      <c r="E167" s="9"/>
      <c r="F167" s="10" t="str">
        <f ca="1">IFERROR(VLOOKUP(B167,INDIRECT("'"&amp;E167&amp;"'!b1"):INDIRECT("'"&amp;E167&amp;"'!f999"),5,0),"")</f>
        <v/>
      </c>
      <c r="G167" s="10" t="str">
        <f ca="1">IFERROR(VLOOKUP(B167,INDIRECT("'"&amp;E167&amp;"'!b1"):INDIRECT("'"&amp;E167&amp;"'!g999"),6,0),"")</f>
        <v/>
      </c>
    </row>
    <row r="168" spans="1:7" x14ac:dyDescent="0.25">
      <c r="A168" s="6"/>
      <c r="B168" s="7"/>
      <c r="C168" s="8"/>
      <c r="D168" s="9"/>
      <c r="E168" s="9"/>
      <c r="F168" s="10" t="str">
        <f ca="1">IFERROR(VLOOKUP(B168,INDIRECT("'"&amp;E168&amp;"'!b1"):INDIRECT("'"&amp;E168&amp;"'!f999"),5,0),"")</f>
        <v/>
      </c>
      <c r="G168" s="10" t="str">
        <f ca="1">IFERROR(VLOOKUP(B168,INDIRECT("'"&amp;E168&amp;"'!b1"):INDIRECT("'"&amp;E168&amp;"'!g999"),6,0),"")</f>
        <v/>
      </c>
    </row>
    <row r="169" spans="1:7" x14ac:dyDescent="0.25">
      <c r="A169" s="6"/>
      <c r="B169" s="7"/>
      <c r="C169" s="8"/>
      <c r="D169" s="9"/>
      <c r="E169" s="9"/>
      <c r="F169" s="10" t="str">
        <f ca="1">IFERROR(VLOOKUP(B169,INDIRECT("'"&amp;E169&amp;"'!b1"):INDIRECT("'"&amp;E169&amp;"'!f999"),5,0),"")</f>
        <v/>
      </c>
      <c r="G169" s="10" t="str">
        <f ca="1">IFERROR(VLOOKUP(B169,INDIRECT("'"&amp;E169&amp;"'!b1"):INDIRECT("'"&amp;E169&amp;"'!g999"),6,0),"")</f>
        <v/>
      </c>
    </row>
    <row r="170" spans="1:7" x14ac:dyDescent="0.25">
      <c r="A170" s="6"/>
      <c r="B170" s="7"/>
      <c r="C170" s="8"/>
      <c r="D170" s="9"/>
      <c r="E170" s="9"/>
      <c r="F170" s="10" t="str">
        <f ca="1">IFERROR(VLOOKUP(B170,INDIRECT("'"&amp;E170&amp;"'!b1"):INDIRECT("'"&amp;E170&amp;"'!f999"),5,0),"")</f>
        <v/>
      </c>
      <c r="G170" s="10" t="str">
        <f ca="1">IFERROR(VLOOKUP(B170,INDIRECT("'"&amp;E170&amp;"'!b1"):INDIRECT("'"&amp;E170&amp;"'!g999"),6,0),"")</f>
        <v/>
      </c>
    </row>
    <row r="171" spans="1:7" x14ac:dyDescent="0.25">
      <c r="A171" s="6"/>
      <c r="B171" s="7"/>
      <c r="C171" s="8"/>
      <c r="D171" s="9"/>
      <c r="E171" s="9"/>
      <c r="F171" s="10" t="str">
        <f ca="1">IFERROR(VLOOKUP(B171,INDIRECT("'"&amp;E171&amp;"'!b1"):INDIRECT("'"&amp;E171&amp;"'!f999"),5,0),"")</f>
        <v/>
      </c>
      <c r="G171" s="10" t="str">
        <f ca="1">IFERROR(VLOOKUP(B171,INDIRECT("'"&amp;E171&amp;"'!b1"):INDIRECT("'"&amp;E171&amp;"'!g999"),6,0),"")</f>
        <v/>
      </c>
    </row>
    <row r="172" spans="1:7" x14ac:dyDescent="0.25">
      <c r="A172" s="6"/>
      <c r="B172" s="7"/>
      <c r="C172" s="8"/>
      <c r="D172" s="9"/>
      <c r="E172" s="9"/>
      <c r="F172" s="10" t="str">
        <f ca="1">IFERROR(VLOOKUP(B172,INDIRECT("'"&amp;E172&amp;"'!b1"):INDIRECT("'"&amp;E172&amp;"'!f999"),5,0),"")</f>
        <v/>
      </c>
      <c r="G172" s="10" t="str">
        <f ca="1">IFERROR(VLOOKUP(B172,INDIRECT("'"&amp;E172&amp;"'!b1"):INDIRECT("'"&amp;E172&amp;"'!g999"),6,0),"")</f>
        <v/>
      </c>
    </row>
    <row r="173" spans="1:7" ht="28.5" x14ac:dyDescent="0.25">
      <c r="A173" s="6"/>
      <c r="B173" s="7"/>
      <c r="C173" s="8"/>
      <c r="D173" s="9"/>
      <c r="E173" s="9"/>
      <c r="F173" s="10" t="str">
        <f ca="1">IFERROR(VLOOKUP(B173,INDIRECT("'"&amp;E173&amp;"'!b1"):INDIRECT("'"&amp;E173&amp;"'!f999"),5,0),"")</f>
        <v/>
      </c>
      <c r="G173" s="10" t="str">
        <f ca="1">IFERROR(VLOOKUP(B173,INDIRECT("'"&amp;E173&amp;"'!b1"):INDIRECT("'"&amp;E173&amp;"'!g999"),6,0),"")</f>
        <v/>
      </c>
    </row>
    <row r="174" spans="1:7" x14ac:dyDescent="0.25">
      <c r="A174" s="6"/>
      <c r="B174" s="7"/>
      <c r="C174" s="8"/>
      <c r="D174" s="9"/>
      <c r="E174" s="9"/>
      <c r="F174" s="10" t="str">
        <f ca="1">IFERROR(VLOOKUP(B174,INDIRECT("'"&amp;E174&amp;"'!b1"):INDIRECT("'"&amp;E174&amp;"'!f999"),5,0),"")</f>
        <v/>
      </c>
      <c r="G174" s="10" t="str">
        <f ca="1">IFERROR(VLOOKUP(B174,INDIRECT("'"&amp;E174&amp;"'!b1"):INDIRECT("'"&amp;E174&amp;"'!g999"),6,0),"")</f>
        <v/>
      </c>
    </row>
    <row r="175" spans="1:7" x14ac:dyDescent="0.25">
      <c r="A175" s="6"/>
      <c r="B175" s="7"/>
      <c r="C175" s="8"/>
      <c r="D175" s="9"/>
      <c r="E175" s="9"/>
      <c r="F175" s="10" t="str">
        <f ca="1">IFERROR(VLOOKUP(B175,INDIRECT("'"&amp;E175&amp;"'!b1"):INDIRECT("'"&amp;E175&amp;"'!f999"),5,0),"")</f>
        <v/>
      </c>
      <c r="G175" s="10" t="str">
        <f ca="1">IFERROR(VLOOKUP(B175,INDIRECT("'"&amp;E175&amp;"'!b1"):INDIRECT("'"&amp;E175&amp;"'!g999"),6,0),"")</f>
        <v/>
      </c>
    </row>
    <row r="176" spans="1:7" x14ac:dyDescent="0.25">
      <c r="A176" s="6"/>
      <c r="B176" s="7"/>
      <c r="C176" s="8"/>
      <c r="D176" s="9"/>
      <c r="E176" s="9"/>
      <c r="F176" s="10" t="str">
        <f ca="1">IFERROR(VLOOKUP(B176,INDIRECT("'"&amp;E176&amp;"'!b1"):INDIRECT("'"&amp;E176&amp;"'!f999"),5,0),"")</f>
        <v/>
      </c>
      <c r="G176" s="10" t="str">
        <f ca="1">IFERROR(VLOOKUP(B176,INDIRECT("'"&amp;E176&amp;"'!b1"):INDIRECT("'"&amp;E176&amp;"'!g999"),6,0),"")</f>
        <v/>
      </c>
    </row>
    <row r="177" spans="1:7" x14ac:dyDescent="0.25">
      <c r="A177" s="6"/>
      <c r="B177" s="7"/>
      <c r="C177" s="8"/>
      <c r="D177" s="9"/>
      <c r="E177" s="9"/>
      <c r="F177" s="10" t="str">
        <f ca="1">IFERROR(VLOOKUP(B177,INDIRECT("'"&amp;E177&amp;"'!b1"):INDIRECT("'"&amp;E177&amp;"'!f999"),5,0),"")</f>
        <v/>
      </c>
      <c r="G177" s="10" t="str">
        <f ca="1">IFERROR(VLOOKUP(B177,INDIRECT("'"&amp;E177&amp;"'!b1"):INDIRECT("'"&amp;E177&amp;"'!g999"),6,0),"")</f>
        <v/>
      </c>
    </row>
    <row r="178" spans="1:7" x14ac:dyDescent="0.25">
      <c r="A178" s="6"/>
      <c r="B178" s="7"/>
      <c r="C178" s="8"/>
      <c r="D178" s="9"/>
      <c r="E178" s="9"/>
      <c r="F178" s="10" t="str">
        <f ca="1">IFERROR(VLOOKUP(B178,INDIRECT("'"&amp;E178&amp;"'!b1"):INDIRECT("'"&amp;E178&amp;"'!f999"),5,0),"")</f>
        <v/>
      </c>
      <c r="G178" s="10" t="str">
        <f ca="1">IFERROR(VLOOKUP(B178,INDIRECT("'"&amp;E178&amp;"'!b1"):INDIRECT("'"&amp;E178&amp;"'!g999"),6,0),"")</f>
        <v/>
      </c>
    </row>
    <row r="179" spans="1:7" x14ac:dyDescent="0.25">
      <c r="A179" s="6"/>
      <c r="B179" s="7"/>
      <c r="C179" s="8"/>
      <c r="D179" s="9"/>
      <c r="E179" s="9"/>
      <c r="F179" s="10" t="str">
        <f ca="1">IFERROR(VLOOKUP(B179,INDIRECT("'"&amp;E179&amp;"'!b1"):INDIRECT("'"&amp;E179&amp;"'!f999"),5,0),"")</f>
        <v/>
      </c>
      <c r="G179" s="10" t="str">
        <f ca="1">IFERROR(VLOOKUP(B179,INDIRECT("'"&amp;E179&amp;"'!b1"):INDIRECT("'"&amp;E179&amp;"'!g999"),6,0),"")</f>
        <v/>
      </c>
    </row>
    <row r="180" spans="1:7" x14ac:dyDescent="0.25">
      <c r="A180" s="6"/>
      <c r="B180" s="7"/>
      <c r="C180" s="8"/>
      <c r="D180" s="9"/>
      <c r="E180" s="9"/>
      <c r="F180" s="10" t="str">
        <f ca="1">IFERROR(VLOOKUP(B180,INDIRECT("'"&amp;E180&amp;"'!b1"):INDIRECT("'"&amp;E180&amp;"'!f999"),5,0),"")</f>
        <v/>
      </c>
      <c r="G180" s="10" t="str">
        <f ca="1">IFERROR(VLOOKUP(B180,INDIRECT("'"&amp;E180&amp;"'!b1"):INDIRECT("'"&amp;E180&amp;"'!g999"),6,0),"")</f>
        <v/>
      </c>
    </row>
    <row r="181" spans="1:7" x14ac:dyDescent="0.25">
      <c r="A181" s="6"/>
      <c r="B181" s="7"/>
      <c r="C181" s="8"/>
      <c r="D181" s="9"/>
      <c r="E181" s="9"/>
      <c r="F181" s="10" t="str">
        <f ca="1">IFERROR(VLOOKUP(B181,INDIRECT("'"&amp;E181&amp;"'!b1"):INDIRECT("'"&amp;E181&amp;"'!f999"),5,0),"")</f>
        <v/>
      </c>
      <c r="G181" s="10" t="str">
        <f ca="1">IFERROR(VLOOKUP(B181,INDIRECT("'"&amp;E181&amp;"'!b1"):INDIRECT("'"&amp;E181&amp;"'!g999"),6,0),"")</f>
        <v/>
      </c>
    </row>
    <row r="182" spans="1:7" x14ac:dyDescent="0.25">
      <c r="A182" s="6"/>
      <c r="B182" s="7"/>
      <c r="C182" s="8"/>
      <c r="D182" s="9"/>
      <c r="E182" s="9"/>
      <c r="F182" s="10" t="str">
        <f ca="1">IFERROR(VLOOKUP(B182,INDIRECT("'"&amp;E182&amp;"'!b1"):INDIRECT("'"&amp;E182&amp;"'!f999"),5,0),"")</f>
        <v/>
      </c>
      <c r="G182" s="10" t="str">
        <f ca="1">IFERROR(VLOOKUP(B182,INDIRECT("'"&amp;E182&amp;"'!b1"):INDIRECT("'"&amp;E182&amp;"'!g999"),6,0),"")</f>
        <v/>
      </c>
    </row>
    <row r="183" spans="1:7" x14ac:dyDescent="0.25">
      <c r="A183" s="6"/>
      <c r="B183" s="7"/>
      <c r="C183" s="8"/>
      <c r="D183" s="9"/>
      <c r="E183" s="9"/>
      <c r="F183" s="10" t="str">
        <f ca="1">IFERROR(VLOOKUP(B183,INDIRECT("'"&amp;E183&amp;"'!b1"):INDIRECT("'"&amp;E183&amp;"'!f999"),5,0),"")</f>
        <v/>
      </c>
      <c r="G183" s="10" t="str">
        <f ca="1">IFERROR(VLOOKUP(B183,INDIRECT("'"&amp;E183&amp;"'!b1"):INDIRECT("'"&amp;E183&amp;"'!g999"),6,0),"")</f>
        <v/>
      </c>
    </row>
    <row r="184" spans="1:7" x14ac:dyDescent="0.25">
      <c r="A184" s="6"/>
      <c r="B184" s="7"/>
      <c r="C184" s="8"/>
      <c r="D184" s="9"/>
      <c r="E184" s="9"/>
      <c r="F184" s="10" t="str">
        <f ca="1">IFERROR(VLOOKUP(B184,INDIRECT("'"&amp;E184&amp;"'!b1"):INDIRECT("'"&amp;E184&amp;"'!f999"),5,0),"")</f>
        <v/>
      </c>
      <c r="G184" s="10" t="str">
        <f ca="1">IFERROR(VLOOKUP(B184,INDIRECT("'"&amp;E184&amp;"'!b1"):INDIRECT("'"&amp;E184&amp;"'!g999"),6,0),"")</f>
        <v/>
      </c>
    </row>
    <row r="185" spans="1:7" x14ac:dyDescent="0.25">
      <c r="A185" s="6"/>
      <c r="B185" s="7"/>
      <c r="C185" s="8"/>
      <c r="D185" s="9"/>
      <c r="E185" s="9"/>
      <c r="F185" s="10" t="str">
        <f ca="1">IFERROR(VLOOKUP(B185,INDIRECT("'"&amp;E185&amp;"'!b1"):INDIRECT("'"&amp;E185&amp;"'!f999"),5,0),"")</f>
        <v/>
      </c>
      <c r="G185" s="10" t="str">
        <f ca="1">IFERROR(VLOOKUP(B185,INDIRECT("'"&amp;E185&amp;"'!b1"):INDIRECT("'"&amp;E185&amp;"'!g999"),6,0),"")</f>
        <v/>
      </c>
    </row>
    <row r="186" spans="1:7" x14ac:dyDescent="0.25">
      <c r="A186" s="6"/>
      <c r="B186" s="7"/>
      <c r="C186" s="8"/>
      <c r="D186" s="9"/>
      <c r="E186" s="9"/>
      <c r="F186" s="10" t="str">
        <f ca="1">IFERROR(VLOOKUP(B186,INDIRECT("'"&amp;E186&amp;"'!b1"):INDIRECT("'"&amp;E186&amp;"'!f999"),5,0),"")</f>
        <v/>
      </c>
      <c r="G186" s="10" t="str">
        <f ca="1">IFERROR(VLOOKUP(B186,INDIRECT("'"&amp;E186&amp;"'!b1"):INDIRECT("'"&amp;E186&amp;"'!g999"),6,0),"")</f>
        <v/>
      </c>
    </row>
    <row r="187" spans="1:7" x14ac:dyDescent="0.25">
      <c r="A187" s="6"/>
      <c r="B187" s="7"/>
      <c r="C187" s="8"/>
      <c r="D187" s="9"/>
      <c r="E187" s="9"/>
      <c r="F187" s="10" t="str">
        <f ca="1">IFERROR(VLOOKUP(B187,INDIRECT("'"&amp;E187&amp;"'!b1"):INDIRECT("'"&amp;E187&amp;"'!f999"),5,0),"")</f>
        <v/>
      </c>
      <c r="G187" s="10" t="str">
        <f ca="1">IFERROR(VLOOKUP(B187,INDIRECT("'"&amp;E187&amp;"'!b1"):INDIRECT("'"&amp;E187&amp;"'!g999"),6,0),"")</f>
        <v/>
      </c>
    </row>
    <row r="188" spans="1:7" x14ac:dyDescent="0.25">
      <c r="A188" s="6"/>
      <c r="B188" s="7"/>
      <c r="C188" s="8"/>
      <c r="D188" s="9"/>
      <c r="E188" s="9"/>
      <c r="F188" s="10" t="str">
        <f ca="1">IFERROR(VLOOKUP(B188,INDIRECT("'"&amp;E188&amp;"'!b1"):INDIRECT("'"&amp;E188&amp;"'!f999"),5,0),"")</f>
        <v/>
      </c>
      <c r="G188" s="10" t="str">
        <f ca="1">IFERROR(VLOOKUP(B188,INDIRECT("'"&amp;E188&amp;"'!b1"):INDIRECT("'"&amp;E188&amp;"'!g999"),6,0),"")</f>
        <v/>
      </c>
    </row>
    <row r="189" spans="1:7" x14ac:dyDescent="0.25">
      <c r="A189" s="6"/>
      <c r="B189" s="7"/>
      <c r="C189" s="8"/>
      <c r="D189" s="9"/>
      <c r="E189" s="9"/>
      <c r="F189" s="10" t="str">
        <f ca="1">IFERROR(VLOOKUP(B189,INDIRECT("'"&amp;E189&amp;"'!b1"):INDIRECT("'"&amp;E189&amp;"'!f999"),5,0),"")</f>
        <v/>
      </c>
      <c r="G189" s="10" t="str">
        <f ca="1">IFERROR(VLOOKUP(B189,INDIRECT("'"&amp;E189&amp;"'!b1"):INDIRECT("'"&amp;E189&amp;"'!g999"),6,0),"")</f>
        <v/>
      </c>
    </row>
    <row r="190" spans="1:7" ht="28.5" x14ac:dyDescent="0.25">
      <c r="A190" s="6"/>
      <c r="B190" s="7"/>
      <c r="C190" s="8"/>
      <c r="D190" s="9"/>
      <c r="E190" s="9"/>
      <c r="F190" s="10" t="str">
        <f ca="1">IFERROR(VLOOKUP(B190,INDIRECT("'"&amp;E190&amp;"'!b1"):INDIRECT("'"&amp;E190&amp;"'!f999"),5,0),"")</f>
        <v/>
      </c>
      <c r="G190" s="10" t="str">
        <f ca="1">IFERROR(VLOOKUP(B190,INDIRECT("'"&amp;E190&amp;"'!b1"):INDIRECT("'"&amp;E190&amp;"'!g999"),6,0),"")</f>
        <v/>
      </c>
    </row>
    <row r="191" spans="1:7" x14ac:dyDescent="0.25">
      <c r="A191" s="6"/>
      <c r="B191" s="7"/>
      <c r="C191" s="8"/>
      <c r="D191" s="9"/>
      <c r="E191" s="9"/>
      <c r="F191" s="10" t="str">
        <f ca="1">IFERROR(VLOOKUP(B191,INDIRECT("'"&amp;E191&amp;"'!b1"):INDIRECT("'"&amp;E191&amp;"'!f999"),5,0),"")</f>
        <v/>
      </c>
      <c r="G191" s="10" t="str">
        <f ca="1">IFERROR(VLOOKUP(B191,INDIRECT("'"&amp;E191&amp;"'!b1"):INDIRECT("'"&amp;E191&amp;"'!g999"),6,0),"")</f>
        <v/>
      </c>
    </row>
    <row r="192" spans="1:7" x14ac:dyDescent="0.25">
      <c r="A192" s="6"/>
      <c r="B192" s="7"/>
      <c r="C192" s="8"/>
      <c r="D192" s="9"/>
      <c r="E192" s="9"/>
      <c r="F192" s="10" t="str">
        <f ca="1">IFERROR(VLOOKUP(B192,INDIRECT("'"&amp;E192&amp;"'!b1"):INDIRECT("'"&amp;E192&amp;"'!f999"),5,0),"")</f>
        <v/>
      </c>
      <c r="G192" s="10" t="str">
        <f ca="1">IFERROR(VLOOKUP(B192,INDIRECT("'"&amp;E192&amp;"'!b1"):INDIRECT("'"&amp;E192&amp;"'!g999"),6,0),"")</f>
        <v/>
      </c>
    </row>
    <row r="193" spans="1:7" x14ac:dyDescent="0.25">
      <c r="A193" s="6"/>
      <c r="B193" s="7"/>
      <c r="C193" s="8"/>
      <c r="D193" s="9"/>
      <c r="E193" s="9"/>
      <c r="F193" s="10" t="str">
        <f ca="1">IFERROR(VLOOKUP(B193,INDIRECT("'"&amp;E193&amp;"'!b1"):INDIRECT("'"&amp;E193&amp;"'!f999"),5,0),"")</f>
        <v/>
      </c>
      <c r="G193" s="10" t="str">
        <f ca="1">IFERROR(VLOOKUP(B193,INDIRECT("'"&amp;E193&amp;"'!b1"):INDIRECT("'"&amp;E193&amp;"'!g999"),6,0),"")</f>
        <v/>
      </c>
    </row>
    <row r="194" spans="1:7" x14ac:dyDescent="0.25">
      <c r="A194" s="6"/>
      <c r="B194" s="7"/>
      <c r="C194" s="8"/>
      <c r="D194" s="9"/>
      <c r="E194" s="9"/>
      <c r="F194" s="10" t="str">
        <f ca="1">IFERROR(VLOOKUP(B194,INDIRECT("'"&amp;E194&amp;"'!b1"):INDIRECT("'"&amp;E194&amp;"'!f999"),5,0),"")</f>
        <v/>
      </c>
      <c r="G194" s="10" t="str">
        <f ca="1">IFERROR(VLOOKUP(B194,INDIRECT("'"&amp;E194&amp;"'!b1"):INDIRECT("'"&amp;E194&amp;"'!g999"),6,0),"")</f>
        <v/>
      </c>
    </row>
    <row r="195" spans="1:7" x14ac:dyDescent="0.25">
      <c r="A195" s="6"/>
      <c r="B195" s="7"/>
      <c r="C195" s="8"/>
      <c r="D195" s="9"/>
      <c r="E195" s="9"/>
      <c r="F195" s="10" t="str">
        <f ca="1">IFERROR(VLOOKUP(B195,INDIRECT("'"&amp;E195&amp;"'!b1"):INDIRECT("'"&amp;E195&amp;"'!f999"),5,0),"")</f>
        <v/>
      </c>
      <c r="G195" s="10" t="str">
        <f ca="1">IFERROR(VLOOKUP(B195,INDIRECT("'"&amp;E195&amp;"'!b1"):INDIRECT("'"&amp;E195&amp;"'!g999"),6,0),"")</f>
        <v/>
      </c>
    </row>
    <row r="196" spans="1:7" x14ac:dyDescent="0.25">
      <c r="A196" s="6"/>
      <c r="B196" s="7"/>
      <c r="C196" s="8"/>
      <c r="D196" s="9"/>
      <c r="E196" s="9"/>
      <c r="F196" s="10" t="str">
        <f ca="1">IFERROR(VLOOKUP(B196,INDIRECT("'"&amp;E196&amp;"'!b1"):INDIRECT("'"&amp;E196&amp;"'!f999"),5,0),"")</f>
        <v/>
      </c>
      <c r="G196" s="10" t="str">
        <f ca="1">IFERROR(VLOOKUP(B196,INDIRECT("'"&amp;E196&amp;"'!b1"):INDIRECT("'"&amp;E196&amp;"'!g999"),6,0),"")</f>
        <v/>
      </c>
    </row>
    <row r="197" spans="1:7" x14ac:dyDescent="0.25">
      <c r="A197" s="6"/>
      <c r="B197" s="7"/>
      <c r="C197" s="8"/>
      <c r="D197" s="9"/>
      <c r="E197" s="9"/>
      <c r="F197" s="10" t="str">
        <f ca="1">IFERROR(VLOOKUP(B197,INDIRECT("'"&amp;E197&amp;"'!b1"):INDIRECT("'"&amp;E197&amp;"'!f999"),5,0),"")</f>
        <v/>
      </c>
      <c r="G197" s="10" t="str">
        <f ca="1">IFERROR(VLOOKUP(B197,INDIRECT("'"&amp;E197&amp;"'!b1"):INDIRECT("'"&amp;E197&amp;"'!g999"),6,0),"")</f>
        <v/>
      </c>
    </row>
    <row r="198" spans="1:7" x14ac:dyDescent="0.25">
      <c r="A198" s="6"/>
      <c r="B198" s="7"/>
      <c r="C198" s="8"/>
      <c r="D198" s="9"/>
      <c r="E198" s="9"/>
      <c r="F198" s="10" t="str">
        <f ca="1">IFERROR(VLOOKUP(B198,INDIRECT("'"&amp;E198&amp;"'!b1"):INDIRECT("'"&amp;E198&amp;"'!f999"),5,0),"")</f>
        <v/>
      </c>
      <c r="G198" s="10" t="str">
        <f ca="1">IFERROR(VLOOKUP(B198,INDIRECT("'"&amp;E198&amp;"'!b1"):INDIRECT("'"&amp;E198&amp;"'!g999"),6,0),"")</f>
        <v/>
      </c>
    </row>
    <row r="199" spans="1:7" x14ac:dyDescent="0.25">
      <c r="A199" s="6"/>
      <c r="B199" s="7"/>
      <c r="C199" s="8"/>
      <c r="D199" s="9"/>
      <c r="E199" s="9"/>
      <c r="F199" s="10" t="str">
        <f ca="1">IFERROR(VLOOKUP(B199,INDIRECT("'"&amp;E199&amp;"'!b1"):INDIRECT("'"&amp;E199&amp;"'!f999"),5,0),"")</f>
        <v/>
      </c>
      <c r="G199" s="10" t="str">
        <f ca="1">IFERROR(VLOOKUP(B199,INDIRECT("'"&amp;E199&amp;"'!b1"):INDIRECT("'"&amp;E199&amp;"'!g999"),6,0),"")</f>
        <v/>
      </c>
    </row>
    <row r="200" spans="1:7" ht="28.5" x14ac:dyDescent="0.25">
      <c r="A200" s="6"/>
      <c r="B200" s="7"/>
      <c r="C200" s="8"/>
      <c r="D200" s="9"/>
      <c r="E200" s="9"/>
      <c r="F200" s="10" t="str">
        <f ca="1">IFERROR(VLOOKUP(B200,INDIRECT("'"&amp;E200&amp;"'!b1"):INDIRECT("'"&amp;E200&amp;"'!f999"),5,0),"")</f>
        <v/>
      </c>
      <c r="G200" s="10" t="str">
        <f ca="1">IFERROR(VLOOKUP(B200,INDIRECT("'"&amp;E200&amp;"'!b1"):INDIRECT("'"&amp;E200&amp;"'!g999"),6,0),"")</f>
        <v/>
      </c>
    </row>
    <row r="201" spans="1:7" x14ac:dyDescent="0.25">
      <c r="A201" s="6"/>
      <c r="B201" s="7"/>
      <c r="C201" s="8"/>
      <c r="D201" s="9"/>
      <c r="E201" s="9"/>
      <c r="F201" s="10" t="str">
        <f ca="1">IFERROR(VLOOKUP(B201,INDIRECT("'"&amp;E201&amp;"'!b1"):INDIRECT("'"&amp;E201&amp;"'!f999"),5,0),"")</f>
        <v/>
      </c>
      <c r="G201" s="10" t="str">
        <f ca="1">IFERROR(VLOOKUP(B201,INDIRECT("'"&amp;E201&amp;"'!b1"):INDIRECT("'"&amp;E201&amp;"'!g999"),6,0),"")</f>
        <v/>
      </c>
    </row>
    <row r="202" spans="1:7" x14ac:dyDescent="0.25">
      <c r="A202" s="6"/>
      <c r="B202" s="7"/>
      <c r="C202" s="8"/>
      <c r="D202" s="9"/>
      <c r="E202" s="9"/>
      <c r="F202" s="10" t="str">
        <f ca="1">IFERROR(VLOOKUP(B202,INDIRECT("'"&amp;E202&amp;"'!b1"):INDIRECT("'"&amp;E202&amp;"'!f999"),5,0),"")</f>
        <v/>
      </c>
      <c r="G202" s="10" t="str">
        <f ca="1">IFERROR(VLOOKUP(B202,INDIRECT("'"&amp;E202&amp;"'!b1"):INDIRECT("'"&amp;E202&amp;"'!g999"),6,0),"")</f>
        <v/>
      </c>
    </row>
    <row r="203" spans="1:7" x14ac:dyDescent="0.25">
      <c r="A203" s="6"/>
      <c r="B203" s="7"/>
      <c r="C203" s="8"/>
      <c r="D203" s="9"/>
      <c r="E203" s="9"/>
      <c r="F203" s="10" t="str">
        <f ca="1">IFERROR(VLOOKUP(B203,INDIRECT("'"&amp;E203&amp;"'!b1"):INDIRECT("'"&amp;E203&amp;"'!f999"),5,0),"")</f>
        <v/>
      </c>
      <c r="G203" s="10" t="str">
        <f ca="1">IFERROR(VLOOKUP(B203,INDIRECT("'"&amp;E203&amp;"'!b1"):INDIRECT("'"&amp;E203&amp;"'!g999"),6,0),"")</f>
        <v/>
      </c>
    </row>
    <row r="204" spans="1:7" x14ac:dyDescent="0.25">
      <c r="A204" s="6"/>
      <c r="B204" s="7"/>
      <c r="C204" s="8"/>
      <c r="D204" s="9"/>
      <c r="E204" s="9"/>
      <c r="F204" s="10" t="str">
        <f ca="1">IFERROR(VLOOKUP(B204,INDIRECT("'"&amp;E204&amp;"'!b1"):INDIRECT("'"&amp;E204&amp;"'!f999"),5,0),"")</f>
        <v/>
      </c>
      <c r="G204" s="10" t="str">
        <f ca="1">IFERROR(VLOOKUP(B204,INDIRECT("'"&amp;E204&amp;"'!b1"):INDIRECT("'"&amp;E204&amp;"'!g999"),6,0),"")</f>
        <v/>
      </c>
    </row>
    <row r="205" spans="1:7" x14ac:dyDescent="0.25">
      <c r="A205" s="6"/>
      <c r="B205" s="7"/>
      <c r="C205" s="8"/>
      <c r="D205" s="9"/>
      <c r="E205" s="9"/>
      <c r="F205" s="10" t="str">
        <f ca="1">IFERROR(VLOOKUP(B205,INDIRECT("'"&amp;E205&amp;"'!b1"):INDIRECT("'"&amp;E205&amp;"'!f999"),5,0),"")</f>
        <v/>
      </c>
      <c r="G205" s="10" t="str">
        <f ca="1">IFERROR(VLOOKUP(B205,INDIRECT("'"&amp;E205&amp;"'!b1"):INDIRECT("'"&amp;E205&amp;"'!g999"),6,0),"")</f>
        <v/>
      </c>
    </row>
    <row r="206" spans="1:7" x14ac:dyDescent="0.25">
      <c r="A206" s="6"/>
      <c r="B206" s="7"/>
      <c r="C206" s="8"/>
      <c r="D206" s="9"/>
      <c r="E206" s="9"/>
      <c r="F206" s="10" t="str">
        <f ca="1">IFERROR(VLOOKUP(B206,INDIRECT("'"&amp;E206&amp;"'!b1"):INDIRECT("'"&amp;E206&amp;"'!f999"),5,0),"")</f>
        <v/>
      </c>
      <c r="G206" s="10" t="str">
        <f ca="1">IFERROR(VLOOKUP(B206,INDIRECT("'"&amp;E206&amp;"'!b1"):INDIRECT("'"&amp;E206&amp;"'!g999"),6,0),"")</f>
        <v/>
      </c>
    </row>
    <row r="207" spans="1:7" x14ac:dyDescent="0.25">
      <c r="A207" s="6"/>
      <c r="B207" s="7"/>
      <c r="C207" s="8"/>
      <c r="D207" s="9"/>
      <c r="E207" s="9"/>
      <c r="F207" s="10" t="str">
        <f ca="1">IFERROR(VLOOKUP(B207,INDIRECT("'"&amp;E207&amp;"'!b1"):INDIRECT("'"&amp;E207&amp;"'!f999"),5,0),"")</f>
        <v/>
      </c>
      <c r="G207" s="10" t="str">
        <f ca="1">IFERROR(VLOOKUP(B207,INDIRECT("'"&amp;E207&amp;"'!b1"):INDIRECT("'"&amp;E207&amp;"'!g999"),6,0),"")</f>
        <v/>
      </c>
    </row>
    <row r="208" spans="1:7" x14ac:dyDescent="0.25">
      <c r="A208" s="6"/>
      <c r="B208" s="7"/>
      <c r="C208" s="8"/>
      <c r="D208" s="9"/>
      <c r="E208" s="9"/>
      <c r="F208" s="10" t="str">
        <f ca="1">IFERROR(VLOOKUP(B208,INDIRECT("'"&amp;E208&amp;"'!b1"):INDIRECT("'"&amp;E208&amp;"'!f999"),5,0),"")</f>
        <v/>
      </c>
      <c r="G208" s="10" t="str">
        <f ca="1">IFERROR(VLOOKUP(B208,INDIRECT("'"&amp;E208&amp;"'!b1"):INDIRECT("'"&amp;E208&amp;"'!g999"),6,0),"")</f>
        <v/>
      </c>
    </row>
    <row r="209" spans="1:7" x14ac:dyDescent="0.25">
      <c r="A209" s="6"/>
      <c r="B209" s="7"/>
      <c r="C209" s="8"/>
      <c r="D209" s="9"/>
      <c r="E209" s="9"/>
      <c r="F209" s="10" t="str">
        <f ca="1">IFERROR(VLOOKUP(B209,INDIRECT("'"&amp;E209&amp;"'!b1"):INDIRECT("'"&amp;E209&amp;"'!f999"),5,0),"")</f>
        <v/>
      </c>
      <c r="G209" s="10" t="str">
        <f ca="1">IFERROR(VLOOKUP(B209,INDIRECT("'"&amp;E209&amp;"'!b1"):INDIRECT("'"&amp;E209&amp;"'!g999"),6,0),"")</f>
        <v/>
      </c>
    </row>
    <row r="210" spans="1:7" x14ac:dyDescent="0.25">
      <c r="A210" s="6"/>
      <c r="B210" s="7"/>
      <c r="C210" s="8"/>
      <c r="D210" s="9"/>
      <c r="E210" s="9"/>
      <c r="F210" s="10" t="str">
        <f ca="1">IFERROR(VLOOKUP(B210,INDIRECT("'"&amp;E210&amp;"'!b1"):INDIRECT("'"&amp;E210&amp;"'!f999"),5,0),"")</f>
        <v/>
      </c>
      <c r="G210" s="10" t="str">
        <f ca="1">IFERROR(VLOOKUP(B210,INDIRECT("'"&amp;E210&amp;"'!b1"):INDIRECT("'"&amp;E210&amp;"'!g999"),6,0),"")</f>
        <v/>
      </c>
    </row>
    <row r="211" spans="1:7" x14ac:dyDescent="0.25">
      <c r="A211" s="6"/>
      <c r="B211" s="7"/>
      <c r="C211" s="8"/>
      <c r="D211" s="9"/>
      <c r="E211" s="9"/>
      <c r="F211" s="10" t="str">
        <f ca="1">IFERROR(VLOOKUP(B211,INDIRECT("'"&amp;E211&amp;"'!b1"):INDIRECT("'"&amp;E211&amp;"'!f999"),5,0),"")</f>
        <v/>
      </c>
      <c r="G211" s="10" t="str">
        <f ca="1">IFERROR(VLOOKUP(B211,INDIRECT("'"&amp;E211&amp;"'!b1"):INDIRECT("'"&amp;E211&amp;"'!g999"),6,0),"")</f>
        <v/>
      </c>
    </row>
    <row r="212" spans="1:7" x14ac:dyDescent="0.25">
      <c r="A212" s="6"/>
      <c r="B212" s="7"/>
      <c r="C212" s="8"/>
      <c r="D212" s="9"/>
      <c r="E212" s="9"/>
      <c r="F212" s="10" t="str">
        <f ca="1">IFERROR(VLOOKUP(B212,INDIRECT("'"&amp;E212&amp;"'!b1"):INDIRECT("'"&amp;E212&amp;"'!f999"),5,0),"")</f>
        <v/>
      </c>
      <c r="G212" s="10" t="str">
        <f ca="1">IFERROR(VLOOKUP(B212,INDIRECT("'"&amp;E212&amp;"'!b1"):INDIRECT("'"&amp;E212&amp;"'!g999"),6,0),"")</f>
        <v/>
      </c>
    </row>
    <row r="213" spans="1:7" x14ac:dyDescent="0.25">
      <c r="A213" s="6"/>
      <c r="B213" s="7"/>
      <c r="C213" s="8"/>
      <c r="D213" s="9"/>
      <c r="E213" s="9"/>
      <c r="F213" s="10" t="str">
        <f ca="1">IFERROR(VLOOKUP(B213,INDIRECT("'"&amp;E213&amp;"'!b1"):INDIRECT("'"&amp;E213&amp;"'!f999"),5,0),"")</f>
        <v/>
      </c>
      <c r="G213" s="10" t="str">
        <f ca="1">IFERROR(VLOOKUP(B213,INDIRECT("'"&amp;E213&amp;"'!b1"):INDIRECT("'"&amp;E213&amp;"'!g999"),6,0),"")</f>
        <v/>
      </c>
    </row>
    <row r="214" spans="1:7" x14ac:dyDescent="0.25">
      <c r="A214" s="6"/>
      <c r="B214" s="7"/>
      <c r="C214" s="8"/>
      <c r="D214" s="9"/>
      <c r="E214" s="9"/>
      <c r="F214" s="10" t="str">
        <f ca="1">IFERROR(VLOOKUP(B214,INDIRECT("'"&amp;E214&amp;"'!b1"):INDIRECT("'"&amp;E214&amp;"'!f999"),5,0),"")</f>
        <v/>
      </c>
      <c r="G214" s="10" t="str">
        <f ca="1">IFERROR(VLOOKUP(B214,INDIRECT("'"&amp;E214&amp;"'!b1"):INDIRECT("'"&amp;E214&amp;"'!g999"),6,0),"")</f>
        <v/>
      </c>
    </row>
    <row r="215" spans="1:7" x14ac:dyDescent="0.25">
      <c r="A215" s="6"/>
      <c r="B215" s="7"/>
      <c r="C215" s="8"/>
      <c r="D215" s="9"/>
      <c r="E215" s="9"/>
      <c r="F215" s="10" t="str">
        <f ca="1">IFERROR(VLOOKUP(B215,INDIRECT("'"&amp;E215&amp;"'!b1"):INDIRECT("'"&amp;E215&amp;"'!f999"),5,0),"")</f>
        <v/>
      </c>
      <c r="G215" s="10" t="str">
        <f ca="1">IFERROR(VLOOKUP(B215,INDIRECT("'"&amp;E215&amp;"'!b1"):INDIRECT("'"&amp;E215&amp;"'!g999"),6,0),"")</f>
        <v/>
      </c>
    </row>
    <row r="216" spans="1:7" x14ac:dyDescent="0.25">
      <c r="A216" s="6"/>
      <c r="B216" s="7"/>
      <c r="C216" s="8"/>
      <c r="D216" s="9"/>
      <c r="E216" s="9"/>
      <c r="F216" s="10" t="str">
        <f ca="1">IFERROR(VLOOKUP(B216,INDIRECT("'"&amp;E216&amp;"'!b1"):INDIRECT("'"&amp;E216&amp;"'!f999"),5,0),"")</f>
        <v/>
      </c>
      <c r="G216" s="10" t="str">
        <f ca="1">IFERROR(VLOOKUP(B216,INDIRECT("'"&amp;E216&amp;"'!b1"):INDIRECT("'"&amp;E216&amp;"'!g999"),6,0),"")</f>
        <v/>
      </c>
    </row>
    <row r="217" spans="1:7" ht="28.5" x14ac:dyDescent="0.25">
      <c r="A217" s="6"/>
      <c r="B217" s="7"/>
      <c r="C217" s="8"/>
      <c r="D217" s="9"/>
      <c r="E217" s="9"/>
      <c r="F217" s="10" t="str">
        <f ca="1">IFERROR(VLOOKUP(B217,INDIRECT("'"&amp;E217&amp;"'!b1"):INDIRECT("'"&amp;E217&amp;"'!f999"),5,0),"")</f>
        <v/>
      </c>
      <c r="G217" s="10" t="str">
        <f ca="1">IFERROR(VLOOKUP(B217,INDIRECT("'"&amp;E217&amp;"'!b1"):INDIRECT("'"&amp;E217&amp;"'!g999"),6,0),"")</f>
        <v/>
      </c>
    </row>
    <row r="218" spans="1:7" x14ac:dyDescent="0.25">
      <c r="A218" s="6"/>
      <c r="B218" s="7"/>
      <c r="C218" s="8"/>
      <c r="D218" s="9"/>
      <c r="E218" s="9"/>
      <c r="F218" s="10" t="str">
        <f ca="1">IFERROR(VLOOKUP(B218,INDIRECT("'"&amp;E218&amp;"'!b1"):INDIRECT("'"&amp;E218&amp;"'!f999"),5,0),"")</f>
        <v/>
      </c>
      <c r="G218" s="10" t="str">
        <f ca="1">IFERROR(VLOOKUP(B218,INDIRECT("'"&amp;E218&amp;"'!b1"):INDIRECT("'"&amp;E218&amp;"'!g999"),6,0),"")</f>
        <v/>
      </c>
    </row>
    <row r="219" spans="1:7" x14ac:dyDescent="0.25">
      <c r="A219" s="6"/>
      <c r="B219" s="7"/>
      <c r="C219" s="8"/>
      <c r="D219" s="9"/>
      <c r="E219" s="9"/>
      <c r="F219" s="10" t="str">
        <f ca="1">IFERROR(VLOOKUP(B219,INDIRECT("'"&amp;E219&amp;"'!b1"):INDIRECT("'"&amp;E219&amp;"'!f999"),5,0),"")</f>
        <v/>
      </c>
      <c r="G219" s="10" t="str">
        <f ca="1">IFERROR(VLOOKUP(B219,INDIRECT("'"&amp;E219&amp;"'!b1"):INDIRECT("'"&amp;E219&amp;"'!g999"),6,0),"")</f>
        <v/>
      </c>
    </row>
    <row r="220" spans="1:7" x14ac:dyDescent="0.25">
      <c r="A220" s="6"/>
      <c r="B220" s="7"/>
      <c r="C220" s="8"/>
      <c r="D220" s="9"/>
      <c r="E220" s="9"/>
      <c r="F220" s="10" t="str">
        <f ca="1">IFERROR(VLOOKUP(B220,INDIRECT("'"&amp;E220&amp;"'!b1"):INDIRECT("'"&amp;E220&amp;"'!f999"),5,0),"")</f>
        <v/>
      </c>
      <c r="G220" s="10" t="str">
        <f ca="1">IFERROR(VLOOKUP(B220,INDIRECT("'"&amp;E220&amp;"'!b1"):INDIRECT("'"&amp;E220&amp;"'!g999"),6,0),"")</f>
        <v/>
      </c>
    </row>
    <row r="221" spans="1:7" x14ac:dyDescent="0.25">
      <c r="A221" s="6"/>
      <c r="B221" s="7"/>
      <c r="C221" s="8"/>
      <c r="D221" s="9"/>
      <c r="E221" s="9"/>
      <c r="F221" s="10" t="str">
        <f ca="1">IFERROR(VLOOKUP(B221,INDIRECT("'"&amp;E221&amp;"'!b1"):INDIRECT("'"&amp;E221&amp;"'!f999"),5,0),"")</f>
        <v/>
      </c>
      <c r="G221" s="10" t="str">
        <f ca="1">IFERROR(VLOOKUP(B221,INDIRECT("'"&amp;E221&amp;"'!b1"):INDIRECT("'"&amp;E221&amp;"'!g999"),6,0),"")</f>
        <v/>
      </c>
    </row>
    <row r="222" spans="1:7" x14ac:dyDescent="0.25">
      <c r="A222" s="6"/>
      <c r="B222" s="7"/>
      <c r="C222" s="8"/>
      <c r="D222" s="9"/>
      <c r="E222" s="9"/>
      <c r="F222" s="10" t="str">
        <f ca="1">IFERROR(VLOOKUP(B222,INDIRECT("'"&amp;E222&amp;"'!b1"):INDIRECT("'"&amp;E222&amp;"'!f999"),5,0),"")</f>
        <v/>
      </c>
      <c r="G222" s="10" t="str">
        <f ca="1">IFERROR(VLOOKUP(B222,INDIRECT("'"&amp;E222&amp;"'!b1"):INDIRECT("'"&amp;E222&amp;"'!g999"),6,0),"")</f>
        <v/>
      </c>
    </row>
    <row r="223" spans="1:7" x14ac:dyDescent="0.25">
      <c r="A223" s="6"/>
      <c r="B223" s="7"/>
      <c r="C223" s="8"/>
      <c r="D223" s="9"/>
      <c r="E223" s="9"/>
      <c r="F223" s="10" t="str">
        <f ca="1">IFERROR(VLOOKUP(B223,INDIRECT("'"&amp;E223&amp;"'!b1"):INDIRECT("'"&amp;E223&amp;"'!f999"),5,0),"")</f>
        <v/>
      </c>
      <c r="G223" s="10" t="str">
        <f ca="1">IFERROR(VLOOKUP(B223,INDIRECT("'"&amp;E223&amp;"'!b1"):INDIRECT("'"&amp;E223&amp;"'!g999"),6,0),"")</f>
        <v/>
      </c>
    </row>
    <row r="224" spans="1:7" x14ac:dyDescent="0.25">
      <c r="A224" s="6"/>
      <c r="B224" s="7"/>
      <c r="C224" s="8"/>
      <c r="D224" s="9"/>
      <c r="E224" s="9"/>
      <c r="F224" s="10" t="str">
        <f ca="1">IFERROR(VLOOKUP(B224,INDIRECT("'"&amp;E224&amp;"'!b1"):INDIRECT("'"&amp;E224&amp;"'!f999"),5,0),"")</f>
        <v/>
      </c>
      <c r="G224" s="10" t="str">
        <f ca="1">IFERROR(VLOOKUP(B224,INDIRECT("'"&amp;E224&amp;"'!b1"):INDIRECT("'"&amp;E224&amp;"'!g999"),6,0),"")</f>
        <v/>
      </c>
    </row>
    <row r="225" spans="1:7" x14ac:dyDescent="0.25">
      <c r="A225" s="6"/>
      <c r="B225" s="7"/>
      <c r="C225" s="8"/>
      <c r="D225" s="9"/>
      <c r="E225" s="9"/>
      <c r="F225" s="10" t="str">
        <f ca="1">IFERROR(VLOOKUP(B225,INDIRECT("'"&amp;E225&amp;"'!b1"):INDIRECT("'"&amp;E225&amp;"'!f999"),5,0),"")</f>
        <v/>
      </c>
      <c r="G225" s="10" t="str">
        <f ca="1">IFERROR(VLOOKUP(B225,INDIRECT("'"&amp;E225&amp;"'!b1"):INDIRECT("'"&amp;E225&amp;"'!g999"),6,0),"")</f>
        <v/>
      </c>
    </row>
    <row r="226" spans="1:7" x14ac:dyDescent="0.25">
      <c r="A226" s="6"/>
      <c r="B226" s="7"/>
      <c r="C226" s="8"/>
      <c r="D226" s="9"/>
      <c r="E226" s="9"/>
      <c r="F226" s="10" t="str">
        <f ca="1">IFERROR(VLOOKUP(B226,INDIRECT("'"&amp;E226&amp;"'!b1"):INDIRECT("'"&amp;E226&amp;"'!f999"),5,0),"")</f>
        <v/>
      </c>
      <c r="G226" s="10" t="str">
        <f ca="1">IFERROR(VLOOKUP(B226,INDIRECT("'"&amp;E226&amp;"'!b1"):INDIRECT("'"&amp;E226&amp;"'!g999"),6,0),"")</f>
        <v/>
      </c>
    </row>
    <row r="227" spans="1:7" ht="28.5" x14ac:dyDescent="0.25">
      <c r="A227" s="6"/>
      <c r="B227" s="7"/>
      <c r="C227" s="8"/>
      <c r="D227" s="9"/>
      <c r="E227" s="9"/>
      <c r="F227" s="10" t="str">
        <f ca="1">IFERROR(VLOOKUP(B227,INDIRECT("'"&amp;E227&amp;"'!b1"):INDIRECT("'"&amp;E227&amp;"'!f999"),5,0),"")</f>
        <v/>
      </c>
      <c r="G227" s="10" t="str">
        <f ca="1">IFERROR(VLOOKUP(B227,INDIRECT("'"&amp;E227&amp;"'!b1"):INDIRECT("'"&amp;E227&amp;"'!g999"),6,0),"")</f>
        <v/>
      </c>
    </row>
    <row r="228" spans="1:7" x14ac:dyDescent="0.25">
      <c r="A228" s="6"/>
      <c r="B228" s="7"/>
      <c r="C228" s="8"/>
      <c r="D228" s="9"/>
      <c r="E228" s="9"/>
      <c r="F228" s="10" t="str">
        <f ca="1">IFERROR(VLOOKUP(B228,INDIRECT("'"&amp;E228&amp;"'!b1"):INDIRECT("'"&amp;E228&amp;"'!f999"),5,0),"")</f>
        <v/>
      </c>
      <c r="G228" s="10" t="str">
        <f ca="1">IFERROR(VLOOKUP(B228,INDIRECT("'"&amp;E228&amp;"'!b1"):INDIRECT("'"&amp;E228&amp;"'!g999"),6,0),"")</f>
        <v/>
      </c>
    </row>
    <row r="229" spans="1:7" x14ac:dyDescent="0.25">
      <c r="A229" s="6"/>
      <c r="B229" s="7"/>
      <c r="C229" s="8"/>
      <c r="D229" s="9"/>
      <c r="E229" s="9"/>
      <c r="F229" s="10" t="str">
        <f ca="1">IFERROR(VLOOKUP(B229,INDIRECT("'"&amp;E229&amp;"'!b1"):INDIRECT("'"&amp;E229&amp;"'!f999"),5,0),"")</f>
        <v/>
      </c>
      <c r="G229" s="10" t="str">
        <f ca="1">IFERROR(VLOOKUP(B229,INDIRECT("'"&amp;E229&amp;"'!b1"):INDIRECT("'"&amp;E229&amp;"'!g999"),6,0),"")</f>
        <v/>
      </c>
    </row>
    <row r="230" spans="1:7" x14ac:dyDescent="0.25">
      <c r="A230" s="6"/>
      <c r="B230" s="7"/>
      <c r="C230" s="8"/>
      <c r="D230" s="9"/>
      <c r="E230" s="9"/>
      <c r="F230" s="10" t="str">
        <f ca="1">IFERROR(VLOOKUP(B230,INDIRECT("'"&amp;E230&amp;"'!b1"):INDIRECT("'"&amp;E230&amp;"'!f999"),5,0),"")</f>
        <v/>
      </c>
      <c r="G230" s="10" t="str">
        <f ca="1">IFERROR(VLOOKUP(B230,INDIRECT("'"&amp;E230&amp;"'!b1"):INDIRECT("'"&amp;E230&amp;"'!g999"),6,0),"")</f>
        <v/>
      </c>
    </row>
    <row r="231" spans="1:7" x14ac:dyDescent="0.25">
      <c r="A231" s="6"/>
      <c r="B231" s="7"/>
      <c r="C231" s="8"/>
      <c r="D231" s="9"/>
      <c r="E231" s="9"/>
      <c r="F231" s="10" t="str">
        <f ca="1">IFERROR(VLOOKUP(B231,INDIRECT("'"&amp;E231&amp;"'!b1"):INDIRECT("'"&amp;E231&amp;"'!f999"),5,0),"")</f>
        <v/>
      </c>
      <c r="G231" s="10" t="str">
        <f ca="1">IFERROR(VLOOKUP(B231,INDIRECT("'"&amp;E231&amp;"'!b1"):INDIRECT("'"&amp;E231&amp;"'!g999"),6,0),"")</f>
        <v/>
      </c>
    </row>
    <row r="232" spans="1:7" x14ac:dyDescent="0.25">
      <c r="A232" s="6"/>
      <c r="B232" s="7"/>
      <c r="C232" s="8"/>
      <c r="D232" s="9"/>
      <c r="E232" s="9"/>
      <c r="F232" s="10" t="str">
        <f ca="1">IFERROR(VLOOKUP(B232,INDIRECT("'"&amp;E232&amp;"'!b1"):INDIRECT("'"&amp;E232&amp;"'!f999"),5,0),"")</f>
        <v/>
      </c>
      <c r="G232" s="10" t="str">
        <f ca="1">IFERROR(VLOOKUP(B232,INDIRECT("'"&amp;E232&amp;"'!b1"):INDIRECT("'"&amp;E232&amp;"'!g999"),6,0),"")</f>
        <v/>
      </c>
    </row>
    <row r="233" spans="1:7" x14ac:dyDescent="0.25">
      <c r="A233" s="6"/>
      <c r="B233" s="7"/>
      <c r="C233" s="8"/>
      <c r="D233" s="9"/>
      <c r="E233" s="9"/>
      <c r="F233" s="10" t="str">
        <f ca="1">IFERROR(VLOOKUP(B233,INDIRECT("'"&amp;E233&amp;"'!b1"):INDIRECT("'"&amp;E233&amp;"'!f999"),5,0),"")</f>
        <v/>
      </c>
      <c r="G233" s="10" t="str">
        <f ca="1">IFERROR(VLOOKUP(B233,INDIRECT("'"&amp;E233&amp;"'!b1"):INDIRECT("'"&amp;E233&amp;"'!g999"),6,0),"")</f>
        <v/>
      </c>
    </row>
    <row r="234" spans="1:7" x14ac:dyDescent="0.25">
      <c r="A234" s="6"/>
      <c r="B234" s="7"/>
      <c r="C234" s="8"/>
      <c r="D234" s="9"/>
      <c r="E234" s="9"/>
      <c r="F234" s="10" t="str">
        <f ca="1">IFERROR(VLOOKUP(B234,INDIRECT("'"&amp;E234&amp;"'!b1"):INDIRECT("'"&amp;E234&amp;"'!f999"),5,0),"")</f>
        <v/>
      </c>
      <c r="G234" s="10" t="str">
        <f ca="1">IFERROR(VLOOKUP(B234,INDIRECT("'"&amp;E234&amp;"'!b1"):INDIRECT("'"&amp;E234&amp;"'!g999"),6,0),"")</f>
        <v/>
      </c>
    </row>
    <row r="235" spans="1:7" x14ac:dyDescent="0.25">
      <c r="A235" s="6"/>
      <c r="B235" s="7"/>
      <c r="C235" s="8"/>
      <c r="D235" s="9"/>
      <c r="E235" s="9"/>
      <c r="F235" s="10" t="str">
        <f ca="1">IFERROR(VLOOKUP(B235,INDIRECT("'"&amp;E235&amp;"'!b1"):INDIRECT("'"&amp;E235&amp;"'!f999"),5,0),"")</f>
        <v/>
      </c>
      <c r="G235" s="10" t="str">
        <f ca="1">IFERROR(VLOOKUP(B235,INDIRECT("'"&amp;E235&amp;"'!b1"):INDIRECT("'"&amp;E235&amp;"'!g999"),6,0),"")</f>
        <v/>
      </c>
    </row>
    <row r="236" spans="1:7" x14ac:dyDescent="0.25">
      <c r="A236" s="6"/>
      <c r="B236" s="7"/>
      <c r="C236" s="8"/>
      <c r="D236" s="9"/>
      <c r="E236" s="9"/>
      <c r="F236" s="10" t="str">
        <f ca="1">IFERROR(VLOOKUP(B236,INDIRECT("'"&amp;E236&amp;"'!b1"):INDIRECT("'"&amp;E236&amp;"'!f999"),5,0),"")</f>
        <v/>
      </c>
      <c r="G236" s="10" t="str">
        <f ca="1">IFERROR(VLOOKUP(B236,INDIRECT("'"&amp;E236&amp;"'!b1"):INDIRECT("'"&amp;E236&amp;"'!g999"),6,0),"")</f>
        <v/>
      </c>
    </row>
    <row r="237" spans="1:7" x14ac:dyDescent="0.25">
      <c r="A237" s="6"/>
      <c r="B237" s="7"/>
      <c r="C237" s="8"/>
      <c r="D237" s="9"/>
      <c r="E237" s="9"/>
      <c r="F237" s="10" t="str">
        <f ca="1">IFERROR(VLOOKUP(B237,INDIRECT("'"&amp;E237&amp;"'!b1"):INDIRECT("'"&amp;E237&amp;"'!f999"),5,0),"")</f>
        <v/>
      </c>
      <c r="G237" s="10" t="str">
        <f ca="1">IFERROR(VLOOKUP(B237,INDIRECT("'"&amp;E237&amp;"'!b1"):INDIRECT("'"&amp;E237&amp;"'!g999"),6,0),"")</f>
        <v/>
      </c>
    </row>
    <row r="238" spans="1:7" x14ac:dyDescent="0.25">
      <c r="A238" s="6"/>
      <c r="B238" s="7"/>
      <c r="C238" s="8"/>
      <c r="D238" s="9"/>
      <c r="E238" s="9"/>
      <c r="F238" s="10" t="str">
        <f ca="1">IFERROR(VLOOKUP(B238,INDIRECT("'"&amp;E238&amp;"'!b1"):INDIRECT("'"&amp;E238&amp;"'!f999"),5,0),"")</f>
        <v/>
      </c>
      <c r="G238" s="10" t="str">
        <f ca="1">IFERROR(VLOOKUP(B238,INDIRECT("'"&amp;E238&amp;"'!b1"):INDIRECT("'"&amp;E238&amp;"'!g999"),6,0),"")</f>
        <v/>
      </c>
    </row>
    <row r="239" spans="1:7" x14ac:dyDescent="0.25">
      <c r="A239" s="6"/>
      <c r="B239" s="7"/>
      <c r="C239" s="8"/>
      <c r="D239" s="9"/>
      <c r="E239" s="9"/>
      <c r="F239" s="10" t="str">
        <f ca="1">IFERROR(VLOOKUP(B239,INDIRECT("'"&amp;E239&amp;"'!b1"):INDIRECT("'"&amp;E239&amp;"'!f999"),5,0),"")</f>
        <v/>
      </c>
      <c r="G239" s="10" t="str">
        <f ca="1">IFERROR(VLOOKUP(B239,INDIRECT("'"&amp;E239&amp;"'!b1"):INDIRECT("'"&amp;E239&amp;"'!g999"),6,0),"")</f>
        <v/>
      </c>
    </row>
    <row r="240" spans="1:7" x14ac:dyDescent="0.25">
      <c r="A240" s="6"/>
      <c r="B240" s="7"/>
      <c r="C240" s="8"/>
      <c r="D240" s="9"/>
      <c r="E240" s="9"/>
      <c r="F240" s="10" t="str">
        <f ca="1">IFERROR(VLOOKUP(B240,INDIRECT("'"&amp;E240&amp;"'!b1"):INDIRECT("'"&amp;E240&amp;"'!f999"),5,0),"")</f>
        <v/>
      </c>
      <c r="G240" s="10" t="str">
        <f ca="1">IFERROR(VLOOKUP(B240,INDIRECT("'"&amp;E240&amp;"'!b1"):INDIRECT("'"&amp;E240&amp;"'!g999"),6,0),"")</f>
        <v/>
      </c>
    </row>
    <row r="241" spans="1:7" x14ac:dyDescent="0.25">
      <c r="A241" s="6"/>
      <c r="B241" s="7"/>
      <c r="C241" s="8"/>
      <c r="D241" s="9"/>
      <c r="E241" s="9"/>
      <c r="F241" s="10" t="str">
        <f ca="1">IFERROR(VLOOKUP(B241,INDIRECT("'"&amp;E241&amp;"'!b1"):INDIRECT("'"&amp;E241&amp;"'!f999"),5,0),"")</f>
        <v/>
      </c>
      <c r="G241" s="10" t="str">
        <f ca="1">IFERROR(VLOOKUP(B241,INDIRECT("'"&amp;E241&amp;"'!b1"):INDIRECT("'"&amp;E241&amp;"'!g999"),6,0),"")</f>
        <v/>
      </c>
    </row>
    <row r="242" spans="1:7" x14ac:dyDescent="0.25">
      <c r="A242" s="6"/>
      <c r="B242" s="7"/>
      <c r="C242" s="8"/>
      <c r="D242" s="9"/>
      <c r="E242" s="9"/>
      <c r="F242" s="10" t="str">
        <f ca="1">IFERROR(VLOOKUP(B242,INDIRECT("'"&amp;E242&amp;"'!b1"):INDIRECT("'"&amp;E242&amp;"'!f999"),5,0),"")</f>
        <v/>
      </c>
      <c r="G242" s="10" t="str">
        <f ca="1">IFERROR(VLOOKUP(B242,INDIRECT("'"&amp;E242&amp;"'!b1"):INDIRECT("'"&amp;E242&amp;"'!g999"),6,0),"")</f>
        <v/>
      </c>
    </row>
    <row r="243" spans="1:7" x14ac:dyDescent="0.25">
      <c r="A243" s="6"/>
      <c r="B243" s="7"/>
      <c r="C243" s="8"/>
      <c r="D243" s="9"/>
      <c r="E243" s="9"/>
      <c r="F243" s="10" t="str">
        <f ca="1">IFERROR(VLOOKUP(B243,INDIRECT("'"&amp;E243&amp;"'!b1"):INDIRECT("'"&amp;E243&amp;"'!f999"),5,0),"")</f>
        <v/>
      </c>
      <c r="G243" s="10" t="str">
        <f ca="1">IFERROR(VLOOKUP(B243,INDIRECT("'"&amp;E243&amp;"'!b1"):INDIRECT("'"&amp;E243&amp;"'!g999"),6,0),"")</f>
        <v/>
      </c>
    </row>
    <row r="244" spans="1:7" ht="28.5" x14ac:dyDescent="0.25">
      <c r="A244" s="6"/>
      <c r="B244" s="7"/>
      <c r="C244" s="8"/>
      <c r="D244" s="9"/>
      <c r="E244" s="9"/>
      <c r="F244" s="10" t="str">
        <f ca="1">IFERROR(VLOOKUP(B244,INDIRECT("'"&amp;E244&amp;"'!b1"):INDIRECT("'"&amp;E244&amp;"'!f999"),5,0),"")</f>
        <v/>
      </c>
      <c r="G244" s="10" t="str">
        <f ca="1">IFERROR(VLOOKUP(B244,INDIRECT("'"&amp;E244&amp;"'!b1"):INDIRECT("'"&amp;E244&amp;"'!g999"),6,0),"")</f>
        <v/>
      </c>
    </row>
    <row r="245" spans="1:7" x14ac:dyDescent="0.25">
      <c r="A245" s="6"/>
      <c r="B245" s="7"/>
      <c r="C245" s="8"/>
      <c r="D245" s="9"/>
      <c r="E245" s="9"/>
      <c r="F245" s="10" t="str">
        <f ca="1">IFERROR(VLOOKUP(B245,INDIRECT("'"&amp;E245&amp;"'!b1"):INDIRECT("'"&amp;E245&amp;"'!f999"),5,0),"")</f>
        <v/>
      </c>
      <c r="G245" s="10" t="str">
        <f ca="1">IFERROR(VLOOKUP(B245,INDIRECT("'"&amp;E245&amp;"'!b1"):INDIRECT("'"&amp;E245&amp;"'!g999"),6,0),"")</f>
        <v/>
      </c>
    </row>
    <row r="246" spans="1:7" x14ac:dyDescent="0.25">
      <c r="A246" s="6"/>
      <c r="B246" s="7"/>
      <c r="C246" s="8"/>
      <c r="D246" s="9"/>
      <c r="E246" s="9"/>
      <c r="F246" s="10" t="str">
        <f ca="1">IFERROR(VLOOKUP(B246,INDIRECT("'"&amp;E246&amp;"'!b1"):INDIRECT("'"&amp;E246&amp;"'!f999"),5,0),"")</f>
        <v/>
      </c>
      <c r="G246" s="10" t="str">
        <f ca="1">IFERROR(VLOOKUP(B246,INDIRECT("'"&amp;E246&amp;"'!b1"):INDIRECT("'"&amp;E246&amp;"'!g999"),6,0),"")</f>
        <v/>
      </c>
    </row>
    <row r="247" spans="1:7" x14ac:dyDescent="0.25">
      <c r="A247" s="6"/>
      <c r="B247" s="7"/>
      <c r="C247" s="8"/>
      <c r="D247" s="9"/>
      <c r="E247" s="9"/>
      <c r="F247" s="10" t="str">
        <f ca="1">IFERROR(VLOOKUP(B247,INDIRECT("'"&amp;E247&amp;"'!b1"):INDIRECT("'"&amp;E247&amp;"'!f999"),5,0),"")</f>
        <v/>
      </c>
      <c r="G247" s="10" t="str">
        <f ca="1">IFERROR(VLOOKUP(B247,INDIRECT("'"&amp;E247&amp;"'!b1"):INDIRECT("'"&amp;E247&amp;"'!g999"),6,0),"")</f>
        <v/>
      </c>
    </row>
    <row r="248" spans="1:7" x14ac:dyDescent="0.25">
      <c r="A248" s="6"/>
      <c r="B248" s="7"/>
      <c r="C248" s="8"/>
      <c r="D248" s="9"/>
      <c r="E248" s="9"/>
      <c r="F248" s="10" t="str">
        <f ca="1">IFERROR(VLOOKUP(B248,INDIRECT("'"&amp;E248&amp;"'!b1"):INDIRECT("'"&amp;E248&amp;"'!f999"),5,0),"")</f>
        <v/>
      </c>
      <c r="G248" s="10" t="str">
        <f ca="1">IFERROR(VLOOKUP(B248,INDIRECT("'"&amp;E248&amp;"'!b1"):INDIRECT("'"&amp;E248&amp;"'!g999"),6,0),"")</f>
        <v/>
      </c>
    </row>
    <row r="249" spans="1:7" x14ac:dyDescent="0.25">
      <c r="A249" s="6"/>
      <c r="B249" s="7"/>
      <c r="C249" s="8"/>
      <c r="D249" s="9"/>
      <c r="E249" s="9"/>
      <c r="F249" s="10" t="str">
        <f ca="1">IFERROR(VLOOKUP(B249,INDIRECT("'"&amp;E249&amp;"'!b1"):INDIRECT("'"&amp;E249&amp;"'!f999"),5,0),"")</f>
        <v/>
      </c>
      <c r="G249" s="10" t="str">
        <f ca="1">IFERROR(VLOOKUP(B249,INDIRECT("'"&amp;E249&amp;"'!b1"):INDIRECT("'"&amp;E249&amp;"'!g999"),6,0),"")</f>
        <v/>
      </c>
    </row>
    <row r="250" spans="1:7" x14ac:dyDescent="0.25">
      <c r="A250" s="6"/>
      <c r="B250" s="7"/>
      <c r="C250" s="8"/>
      <c r="D250" s="9"/>
      <c r="E250" s="9"/>
      <c r="F250" s="10" t="str">
        <f ca="1">IFERROR(VLOOKUP(B250,INDIRECT("'"&amp;E250&amp;"'!b1"):INDIRECT("'"&amp;E250&amp;"'!f999"),5,0),"")</f>
        <v/>
      </c>
      <c r="G250" s="10" t="str">
        <f ca="1">IFERROR(VLOOKUP(B250,INDIRECT("'"&amp;E250&amp;"'!b1"):INDIRECT("'"&amp;E250&amp;"'!g999"),6,0),"")</f>
        <v/>
      </c>
    </row>
    <row r="251" spans="1:7" x14ac:dyDescent="0.25">
      <c r="A251" s="6"/>
      <c r="B251" s="7"/>
      <c r="C251" s="8"/>
      <c r="D251" s="9"/>
      <c r="E251" s="9"/>
      <c r="F251" s="10" t="str">
        <f ca="1">IFERROR(VLOOKUP(B251,INDIRECT("'"&amp;E251&amp;"'!b1"):INDIRECT("'"&amp;E251&amp;"'!f999"),5,0),"")</f>
        <v/>
      </c>
      <c r="G251" s="10" t="str">
        <f ca="1">IFERROR(VLOOKUP(B251,INDIRECT("'"&amp;E251&amp;"'!b1"):INDIRECT("'"&amp;E251&amp;"'!g999"),6,0),"")</f>
        <v/>
      </c>
    </row>
    <row r="252" spans="1:7" x14ac:dyDescent="0.25">
      <c r="A252" s="6"/>
      <c r="B252" s="7"/>
      <c r="C252" s="8"/>
      <c r="D252" s="9"/>
      <c r="E252" s="9"/>
      <c r="F252" s="10" t="str">
        <f ca="1">IFERROR(VLOOKUP(B252,INDIRECT("'"&amp;E252&amp;"'!b1"):INDIRECT("'"&amp;E252&amp;"'!f999"),5,0),"")</f>
        <v/>
      </c>
      <c r="G252" s="10" t="str">
        <f ca="1">IFERROR(VLOOKUP(B252,INDIRECT("'"&amp;E252&amp;"'!b1"):INDIRECT("'"&amp;E252&amp;"'!g999"),6,0),"")</f>
        <v/>
      </c>
    </row>
    <row r="253" spans="1:7" x14ac:dyDescent="0.25">
      <c r="A253" s="6"/>
      <c r="B253" s="7"/>
      <c r="C253" s="8"/>
      <c r="D253" s="9"/>
      <c r="E253" s="9"/>
      <c r="F253" s="10" t="str">
        <f ca="1">IFERROR(VLOOKUP(B253,INDIRECT("'"&amp;E253&amp;"'!b1"):INDIRECT("'"&amp;E253&amp;"'!f999"),5,0),"")</f>
        <v/>
      </c>
      <c r="G253" s="10" t="str">
        <f ca="1">IFERROR(VLOOKUP(B253,INDIRECT("'"&amp;E253&amp;"'!b1"):INDIRECT("'"&amp;E253&amp;"'!g999"),6,0),"")</f>
        <v/>
      </c>
    </row>
    <row r="254" spans="1:7" ht="28.5" x14ac:dyDescent="0.25">
      <c r="A254" s="6"/>
      <c r="B254" s="7"/>
      <c r="C254" s="8"/>
      <c r="D254" s="9"/>
      <c r="E254" s="9"/>
      <c r="F254" s="10" t="str">
        <f ca="1">IFERROR(VLOOKUP(B254,INDIRECT("'"&amp;E254&amp;"'!b1"):INDIRECT("'"&amp;E254&amp;"'!f999"),5,0),"")</f>
        <v/>
      </c>
      <c r="G254" s="10" t="str">
        <f ca="1">IFERROR(VLOOKUP(B254,INDIRECT("'"&amp;E254&amp;"'!b1"):INDIRECT("'"&amp;E254&amp;"'!g999"),6,0),"")</f>
        <v/>
      </c>
    </row>
    <row r="255" spans="1:7" x14ac:dyDescent="0.25">
      <c r="A255" s="6"/>
      <c r="B255" s="7"/>
      <c r="C255" s="8"/>
      <c r="D255" s="9"/>
      <c r="E255" s="9"/>
      <c r="F255" s="10" t="str">
        <f ca="1">IFERROR(VLOOKUP(B255,INDIRECT("'"&amp;E255&amp;"'!b1"):INDIRECT("'"&amp;E255&amp;"'!f999"),5,0),"")</f>
        <v/>
      </c>
      <c r="G255" s="10" t="str">
        <f ca="1">IFERROR(VLOOKUP(B255,INDIRECT("'"&amp;E255&amp;"'!b1"):INDIRECT("'"&amp;E255&amp;"'!g999"),6,0),"")</f>
        <v/>
      </c>
    </row>
    <row r="256" spans="1:7" x14ac:dyDescent="0.25">
      <c r="A256" s="6"/>
      <c r="B256" s="7"/>
      <c r="C256" s="8"/>
      <c r="D256" s="9"/>
      <c r="E256" s="9"/>
      <c r="F256" s="10" t="str">
        <f ca="1">IFERROR(VLOOKUP(B256,INDIRECT("'"&amp;E256&amp;"'!b1"):INDIRECT("'"&amp;E256&amp;"'!f999"),5,0),"")</f>
        <v/>
      </c>
      <c r="G256" s="10" t="str">
        <f ca="1">IFERROR(VLOOKUP(B256,INDIRECT("'"&amp;E256&amp;"'!b1"):INDIRECT("'"&amp;E256&amp;"'!g999"),6,0),"")</f>
        <v/>
      </c>
    </row>
    <row r="257" spans="1:7" x14ac:dyDescent="0.25">
      <c r="A257" s="6"/>
      <c r="B257" s="7"/>
      <c r="C257" s="8"/>
      <c r="D257" s="9"/>
      <c r="E257" s="9"/>
      <c r="F257" s="10" t="str">
        <f ca="1">IFERROR(VLOOKUP(B257,INDIRECT("'"&amp;E257&amp;"'!b1"):INDIRECT("'"&amp;E257&amp;"'!f999"),5,0),"")</f>
        <v/>
      </c>
      <c r="G257" s="10" t="str">
        <f ca="1">IFERROR(VLOOKUP(B257,INDIRECT("'"&amp;E257&amp;"'!b1"):INDIRECT("'"&amp;E257&amp;"'!g999"),6,0),"")</f>
        <v/>
      </c>
    </row>
    <row r="258" spans="1:7" x14ac:dyDescent="0.25">
      <c r="A258" s="6"/>
      <c r="B258" s="7"/>
      <c r="C258" s="8"/>
      <c r="D258" s="9"/>
      <c r="E258" s="9"/>
      <c r="F258" s="10" t="str">
        <f ca="1">IFERROR(VLOOKUP(B258,INDIRECT("'"&amp;E258&amp;"'!b1"):INDIRECT("'"&amp;E258&amp;"'!f999"),5,0),"")</f>
        <v/>
      </c>
      <c r="G258" s="10" t="str">
        <f ca="1">IFERROR(VLOOKUP(B258,INDIRECT("'"&amp;E258&amp;"'!b1"):INDIRECT("'"&amp;E258&amp;"'!g999"),6,0),"")</f>
        <v/>
      </c>
    </row>
    <row r="259" spans="1:7" x14ac:dyDescent="0.25">
      <c r="A259" s="6"/>
      <c r="B259" s="7"/>
      <c r="C259" s="8"/>
      <c r="D259" s="9"/>
      <c r="E259" s="9"/>
      <c r="F259" s="10" t="str">
        <f ca="1">IFERROR(VLOOKUP(B259,INDIRECT("'"&amp;E259&amp;"'!b1"):INDIRECT("'"&amp;E259&amp;"'!f999"),5,0),"")</f>
        <v/>
      </c>
      <c r="G259" s="10" t="str">
        <f ca="1">IFERROR(VLOOKUP(B259,INDIRECT("'"&amp;E259&amp;"'!b1"):INDIRECT("'"&amp;E259&amp;"'!g999"),6,0),"")</f>
        <v/>
      </c>
    </row>
    <row r="260" spans="1:7" x14ac:dyDescent="0.25">
      <c r="A260" s="6"/>
      <c r="B260" s="7"/>
      <c r="C260" s="8"/>
      <c r="D260" s="9"/>
      <c r="E260" s="9"/>
      <c r="F260" s="10" t="str">
        <f ca="1">IFERROR(VLOOKUP(B260,INDIRECT("'"&amp;E260&amp;"'!b1"):INDIRECT("'"&amp;E260&amp;"'!f999"),5,0),"")</f>
        <v/>
      </c>
      <c r="G260" s="10" t="str">
        <f ca="1">IFERROR(VLOOKUP(B260,INDIRECT("'"&amp;E260&amp;"'!b1"):INDIRECT("'"&amp;E260&amp;"'!g999"),6,0),"")</f>
        <v/>
      </c>
    </row>
    <row r="261" spans="1:7" x14ac:dyDescent="0.25">
      <c r="A261" s="6"/>
      <c r="B261" s="7"/>
      <c r="C261" s="8"/>
      <c r="D261" s="9"/>
      <c r="E261" s="9"/>
      <c r="F261" s="10" t="str">
        <f ca="1">IFERROR(VLOOKUP(B261,INDIRECT("'"&amp;E261&amp;"'!b1"):INDIRECT("'"&amp;E261&amp;"'!f999"),5,0),"")</f>
        <v/>
      </c>
      <c r="G261" s="10" t="str">
        <f ca="1">IFERROR(VLOOKUP(B261,INDIRECT("'"&amp;E261&amp;"'!b1"):INDIRECT("'"&amp;E261&amp;"'!g999"),6,0),"")</f>
        <v/>
      </c>
    </row>
    <row r="262" spans="1:7" x14ac:dyDescent="0.25">
      <c r="A262" s="6"/>
      <c r="B262" s="7"/>
      <c r="C262" s="8"/>
      <c r="D262" s="9"/>
      <c r="E262" s="9"/>
      <c r="F262" s="10" t="str">
        <f ca="1">IFERROR(VLOOKUP(B262,INDIRECT("'"&amp;E262&amp;"'!b1"):INDIRECT("'"&amp;E262&amp;"'!f999"),5,0),"")</f>
        <v/>
      </c>
      <c r="G262" s="10" t="str">
        <f ca="1">IFERROR(VLOOKUP(B262,INDIRECT("'"&amp;E262&amp;"'!b1"):INDIRECT("'"&amp;E262&amp;"'!g999"),6,0),"")</f>
        <v/>
      </c>
    </row>
    <row r="263" spans="1:7" x14ac:dyDescent="0.25">
      <c r="A263" s="6"/>
      <c r="B263" s="7"/>
      <c r="C263" s="8"/>
      <c r="D263" s="9"/>
      <c r="E263" s="9"/>
      <c r="F263" s="10" t="str">
        <f ca="1">IFERROR(VLOOKUP(B263,INDIRECT("'"&amp;E263&amp;"'!b1"):INDIRECT("'"&amp;E263&amp;"'!f999"),5,0),"")</f>
        <v/>
      </c>
      <c r="G263" s="10" t="str">
        <f ca="1">IFERROR(VLOOKUP(B263,INDIRECT("'"&amp;E263&amp;"'!b1"):INDIRECT("'"&amp;E263&amp;"'!g999"),6,0),"")</f>
        <v/>
      </c>
    </row>
    <row r="264" spans="1:7" x14ac:dyDescent="0.25">
      <c r="A264" s="6"/>
      <c r="B264" s="7"/>
      <c r="C264" s="8"/>
      <c r="D264" s="9"/>
      <c r="E264" s="9"/>
      <c r="F264" s="10" t="str">
        <f ca="1">IFERROR(VLOOKUP(B264,INDIRECT("'"&amp;E264&amp;"'!b1"):INDIRECT("'"&amp;E264&amp;"'!f999"),5,0),"")</f>
        <v/>
      </c>
      <c r="G264" s="10" t="str">
        <f ca="1">IFERROR(VLOOKUP(B264,INDIRECT("'"&amp;E264&amp;"'!b1"):INDIRECT("'"&amp;E264&amp;"'!g999"),6,0),"")</f>
        <v/>
      </c>
    </row>
    <row r="265" spans="1:7" x14ac:dyDescent="0.25">
      <c r="A265" s="6"/>
      <c r="B265" s="7"/>
      <c r="C265" s="8"/>
      <c r="D265" s="9"/>
      <c r="E265" s="9"/>
      <c r="F265" s="10" t="str">
        <f ca="1">IFERROR(VLOOKUP(B265,INDIRECT("'"&amp;E265&amp;"'!b1"):INDIRECT("'"&amp;E265&amp;"'!f999"),5,0),"")</f>
        <v/>
      </c>
      <c r="G265" s="10" t="str">
        <f ca="1">IFERROR(VLOOKUP(B265,INDIRECT("'"&amp;E265&amp;"'!b1"):INDIRECT("'"&amp;E265&amp;"'!g999"),6,0),"")</f>
        <v/>
      </c>
    </row>
    <row r="266" spans="1:7" x14ac:dyDescent="0.25">
      <c r="A266" s="6"/>
      <c r="B266" s="7"/>
      <c r="C266" s="8"/>
      <c r="D266" s="9"/>
      <c r="E266" s="9"/>
      <c r="F266" s="10" t="str">
        <f ca="1">IFERROR(VLOOKUP(B266,INDIRECT("'"&amp;E266&amp;"'!b1"):INDIRECT("'"&amp;E266&amp;"'!f999"),5,0),"")</f>
        <v/>
      </c>
      <c r="G266" s="10" t="str">
        <f ca="1">IFERROR(VLOOKUP(B266,INDIRECT("'"&amp;E266&amp;"'!b1"):INDIRECT("'"&amp;E266&amp;"'!g999"),6,0),"")</f>
        <v/>
      </c>
    </row>
    <row r="267" spans="1:7" x14ac:dyDescent="0.25">
      <c r="A267" s="6"/>
      <c r="B267" s="7"/>
      <c r="C267" s="8"/>
      <c r="D267" s="9"/>
      <c r="E267" s="9"/>
      <c r="F267" s="10" t="str">
        <f ca="1">IFERROR(VLOOKUP(B267,INDIRECT("'"&amp;E267&amp;"'!b1"):INDIRECT("'"&amp;E267&amp;"'!f999"),5,0),"")</f>
        <v/>
      </c>
      <c r="G267" s="10" t="str">
        <f ca="1">IFERROR(VLOOKUP(B267,INDIRECT("'"&amp;E267&amp;"'!b1"):INDIRECT("'"&amp;E267&amp;"'!g999"),6,0),"")</f>
        <v/>
      </c>
    </row>
    <row r="268" spans="1:7" x14ac:dyDescent="0.25">
      <c r="A268" s="6"/>
      <c r="B268" s="7"/>
      <c r="C268" s="8"/>
      <c r="D268" s="9"/>
      <c r="E268" s="9"/>
      <c r="F268" s="10" t="str">
        <f ca="1">IFERROR(VLOOKUP(B268,INDIRECT("'"&amp;E268&amp;"'!b1"):INDIRECT("'"&amp;E268&amp;"'!f999"),5,0),"")</f>
        <v/>
      </c>
      <c r="G268" s="10" t="str">
        <f ca="1">IFERROR(VLOOKUP(B268,INDIRECT("'"&amp;E268&amp;"'!b1"):INDIRECT("'"&amp;E268&amp;"'!g999"),6,0),"")</f>
        <v/>
      </c>
    </row>
    <row r="269" spans="1:7" x14ac:dyDescent="0.25">
      <c r="A269" s="6"/>
      <c r="B269" s="7"/>
      <c r="C269" s="8"/>
      <c r="D269" s="9"/>
      <c r="E269" s="9"/>
      <c r="F269" s="10" t="str">
        <f ca="1">IFERROR(VLOOKUP(B269,INDIRECT("'"&amp;E269&amp;"'!b1"):INDIRECT("'"&amp;E269&amp;"'!f999"),5,0),"")</f>
        <v/>
      </c>
      <c r="G269" s="10" t="str">
        <f ca="1">IFERROR(VLOOKUP(B269,INDIRECT("'"&amp;E269&amp;"'!b1"):INDIRECT("'"&amp;E269&amp;"'!g999"),6,0),"")</f>
        <v/>
      </c>
    </row>
    <row r="270" spans="1:7" x14ac:dyDescent="0.25">
      <c r="A270" s="6"/>
      <c r="B270" s="7"/>
      <c r="C270" s="8"/>
      <c r="D270" s="9"/>
      <c r="E270" s="9"/>
      <c r="F270" s="10" t="str">
        <f ca="1">IFERROR(VLOOKUP(B270,INDIRECT("'"&amp;E270&amp;"'!b1"):INDIRECT("'"&amp;E270&amp;"'!f999"),5,0),"")</f>
        <v/>
      </c>
      <c r="G270" s="10" t="str">
        <f ca="1">IFERROR(VLOOKUP(B270,INDIRECT("'"&amp;E270&amp;"'!b1"):INDIRECT("'"&amp;E270&amp;"'!g999"),6,0),"")</f>
        <v/>
      </c>
    </row>
    <row r="271" spans="1:7" ht="28.5" x14ac:dyDescent="0.25">
      <c r="A271" s="6"/>
      <c r="B271" s="7"/>
      <c r="C271" s="8"/>
      <c r="D271" s="9"/>
      <c r="E271" s="9"/>
      <c r="F271" s="10" t="str">
        <f ca="1">IFERROR(VLOOKUP(B271,INDIRECT("'"&amp;E271&amp;"'!b1"):INDIRECT("'"&amp;E271&amp;"'!f999"),5,0),"")</f>
        <v/>
      </c>
      <c r="G271" s="10" t="str">
        <f ca="1">IFERROR(VLOOKUP(B271,INDIRECT("'"&amp;E271&amp;"'!b1"):INDIRECT("'"&amp;E271&amp;"'!g999"),6,0),"")</f>
        <v/>
      </c>
    </row>
    <row r="272" spans="1:7" x14ac:dyDescent="0.25">
      <c r="A272" s="6"/>
      <c r="B272" s="7"/>
      <c r="C272" s="8"/>
      <c r="D272" s="9"/>
      <c r="E272" s="9"/>
      <c r="F272" s="10" t="str">
        <f ca="1">IFERROR(VLOOKUP(B272,INDIRECT("'"&amp;E272&amp;"'!b1"):INDIRECT("'"&amp;E272&amp;"'!f999"),5,0),"")</f>
        <v/>
      </c>
      <c r="G272" s="10" t="str">
        <f ca="1">IFERROR(VLOOKUP(B272,INDIRECT("'"&amp;E272&amp;"'!b1"):INDIRECT("'"&amp;E272&amp;"'!g999"),6,0),"")</f>
        <v/>
      </c>
    </row>
    <row r="273" spans="1:7" x14ac:dyDescent="0.25">
      <c r="A273" s="6"/>
      <c r="B273" s="7"/>
      <c r="C273" s="8"/>
      <c r="D273" s="9"/>
      <c r="E273" s="9"/>
      <c r="F273" s="10" t="str">
        <f ca="1">IFERROR(VLOOKUP(B273,INDIRECT("'"&amp;E273&amp;"'!b1"):INDIRECT("'"&amp;E273&amp;"'!f999"),5,0),"")</f>
        <v/>
      </c>
      <c r="G273" s="10" t="str">
        <f ca="1">IFERROR(VLOOKUP(B273,INDIRECT("'"&amp;E273&amp;"'!b1"):INDIRECT("'"&amp;E273&amp;"'!g999"),6,0),"")</f>
        <v/>
      </c>
    </row>
    <row r="274" spans="1:7" x14ac:dyDescent="0.25">
      <c r="A274" s="6"/>
      <c r="B274" s="7"/>
      <c r="C274" s="8"/>
      <c r="D274" s="9"/>
      <c r="E274" s="9"/>
      <c r="F274" s="10" t="str">
        <f ca="1">IFERROR(VLOOKUP(B274,INDIRECT("'"&amp;E274&amp;"'!b1"):INDIRECT("'"&amp;E274&amp;"'!f999"),5,0),"")</f>
        <v/>
      </c>
      <c r="G274" s="10" t="str">
        <f ca="1">IFERROR(VLOOKUP(B274,INDIRECT("'"&amp;E274&amp;"'!b1"):INDIRECT("'"&amp;E274&amp;"'!g999"),6,0),"")</f>
        <v/>
      </c>
    </row>
    <row r="275" spans="1:7" x14ac:dyDescent="0.25">
      <c r="A275" s="6"/>
      <c r="B275" s="7"/>
      <c r="C275" s="8"/>
      <c r="D275" s="9"/>
      <c r="E275" s="9"/>
      <c r="F275" s="10" t="str">
        <f ca="1">IFERROR(VLOOKUP(B275,INDIRECT("'"&amp;E275&amp;"'!b1"):INDIRECT("'"&amp;E275&amp;"'!f999"),5,0),"")</f>
        <v/>
      </c>
      <c r="G275" s="10" t="str">
        <f ca="1">IFERROR(VLOOKUP(B275,INDIRECT("'"&amp;E275&amp;"'!b1"):INDIRECT("'"&amp;E275&amp;"'!g999"),6,0),"")</f>
        <v/>
      </c>
    </row>
    <row r="276" spans="1:7" x14ac:dyDescent="0.25">
      <c r="A276" s="6"/>
      <c r="B276" s="7"/>
      <c r="C276" s="8"/>
      <c r="D276" s="9"/>
      <c r="E276" s="9"/>
      <c r="F276" s="10" t="str">
        <f ca="1">IFERROR(VLOOKUP(B276,INDIRECT("'"&amp;E276&amp;"'!b1"):INDIRECT("'"&amp;E276&amp;"'!f999"),5,0),"")</f>
        <v/>
      </c>
      <c r="G276" s="10" t="str">
        <f ca="1">IFERROR(VLOOKUP(B276,INDIRECT("'"&amp;E276&amp;"'!b1"):INDIRECT("'"&amp;E276&amp;"'!g999"),6,0),"")</f>
        <v/>
      </c>
    </row>
    <row r="277" spans="1:7" x14ac:dyDescent="0.25">
      <c r="A277" s="6"/>
      <c r="B277" s="7"/>
      <c r="C277" s="8"/>
      <c r="D277" s="9"/>
      <c r="E277" s="9"/>
      <c r="F277" s="10" t="str">
        <f ca="1">IFERROR(VLOOKUP(B277,INDIRECT("'"&amp;E277&amp;"'!b1"):INDIRECT("'"&amp;E277&amp;"'!f999"),5,0),"")</f>
        <v/>
      </c>
      <c r="G277" s="10" t="str">
        <f ca="1">IFERROR(VLOOKUP(B277,INDIRECT("'"&amp;E277&amp;"'!b1"):INDIRECT("'"&amp;E277&amp;"'!g999"),6,0),"")</f>
        <v/>
      </c>
    </row>
    <row r="278" spans="1:7" x14ac:dyDescent="0.25">
      <c r="A278" s="6"/>
      <c r="B278" s="7"/>
      <c r="C278" s="8"/>
      <c r="D278" s="9"/>
      <c r="E278" s="9"/>
      <c r="F278" s="10" t="str">
        <f ca="1">IFERROR(VLOOKUP(B278,INDIRECT("'"&amp;E278&amp;"'!b1"):INDIRECT("'"&amp;E278&amp;"'!f999"),5,0),"")</f>
        <v/>
      </c>
      <c r="G278" s="10" t="str">
        <f ca="1">IFERROR(VLOOKUP(B278,INDIRECT("'"&amp;E278&amp;"'!b1"):INDIRECT("'"&amp;E278&amp;"'!g999"),6,0),"")</f>
        <v/>
      </c>
    </row>
    <row r="279" spans="1:7" x14ac:dyDescent="0.25">
      <c r="A279" s="6"/>
      <c r="B279" s="7"/>
      <c r="C279" s="8"/>
      <c r="D279" s="9"/>
      <c r="E279" s="9"/>
      <c r="F279" s="10" t="str">
        <f ca="1">IFERROR(VLOOKUP(B279,INDIRECT("'"&amp;E279&amp;"'!b1"):INDIRECT("'"&amp;E279&amp;"'!f999"),5,0),"")</f>
        <v/>
      </c>
      <c r="G279" s="10" t="str">
        <f ca="1">IFERROR(VLOOKUP(B279,INDIRECT("'"&amp;E279&amp;"'!b1"):INDIRECT("'"&amp;E279&amp;"'!g999"),6,0),"")</f>
        <v/>
      </c>
    </row>
    <row r="280" spans="1:7" x14ac:dyDescent="0.25">
      <c r="A280" s="6"/>
      <c r="B280" s="7"/>
      <c r="C280" s="8"/>
      <c r="D280" s="9"/>
      <c r="E280" s="9"/>
      <c r="F280" s="10" t="str">
        <f ca="1">IFERROR(VLOOKUP(B280,INDIRECT("'"&amp;E280&amp;"'!b1"):INDIRECT("'"&amp;E280&amp;"'!f999"),5,0),"")</f>
        <v/>
      </c>
      <c r="G280" s="10" t="str">
        <f ca="1">IFERROR(VLOOKUP(B280,INDIRECT("'"&amp;E280&amp;"'!b1"):INDIRECT("'"&amp;E280&amp;"'!g999"),6,0),"")</f>
        <v/>
      </c>
    </row>
    <row r="281" spans="1:7" ht="28.5" x14ac:dyDescent="0.25">
      <c r="A281" s="6"/>
      <c r="B281" s="7"/>
      <c r="C281" s="8"/>
      <c r="D281" s="9"/>
      <c r="E281" s="9"/>
      <c r="F281" s="10" t="str">
        <f ca="1">IFERROR(VLOOKUP(B281,INDIRECT("'"&amp;E281&amp;"'!b1"):INDIRECT("'"&amp;E281&amp;"'!f999"),5,0),"")</f>
        <v/>
      </c>
      <c r="G281" s="10" t="str">
        <f ca="1">IFERROR(VLOOKUP(B281,INDIRECT("'"&amp;E281&amp;"'!b1"):INDIRECT("'"&amp;E281&amp;"'!g999"),6,0),"")</f>
        <v/>
      </c>
    </row>
    <row r="282" spans="1:7" x14ac:dyDescent="0.25">
      <c r="A282" s="6"/>
      <c r="B282" s="7"/>
      <c r="C282" s="8"/>
      <c r="D282" s="9"/>
      <c r="E282" s="9"/>
      <c r="F282" s="10" t="str">
        <f ca="1">IFERROR(VLOOKUP(B282,INDIRECT("'"&amp;E282&amp;"'!b1"):INDIRECT("'"&amp;E282&amp;"'!f999"),5,0),"")</f>
        <v/>
      </c>
      <c r="G282" s="10" t="str">
        <f ca="1">IFERROR(VLOOKUP(B282,INDIRECT("'"&amp;E282&amp;"'!b1"):INDIRECT("'"&amp;E282&amp;"'!g999"),6,0),"")</f>
        <v/>
      </c>
    </row>
    <row r="283" spans="1:7" x14ac:dyDescent="0.25">
      <c r="A283" s="6"/>
      <c r="B283" s="7"/>
      <c r="C283" s="8"/>
      <c r="D283" s="9"/>
      <c r="E283" s="9"/>
      <c r="F283" s="10" t="str">
        <f ca="1">IFERROR(VLOOKUP(B283,INDIRECT("'"&amp;E283&amp;"'!b1"):INDIRECT("'"&amp;E283&amp;"'!f999"),5,0),"")</f>
        <v/>
      </c>
      <c r="G283" s="10" t="str">
        <f ca="1">IFERROR(VLOOKUP(B283,INDIRECT("'"&amp;E283&amp;"'!b1"):INDIRECT("'"&amp;E283&amp;"'!g999"),6,0),"")</f>
        <v/>
      </c>
    </row>
    <row r="284" spans="1:7" x14ac:dyDescent="0.25">
      <c r="A284" s="6"/>
      <c r="B284" s="7"/>
      <c r="C284" s="8"/>
      <c r="D284" s="9"/>
      <c r="E284" s="9"/>
      <c r="F284" s="10" t="str">
        <f ca="1">IFERROR(VLOOKUP(B284,INDIRECT("'"&amp;E284&amp;"'!b1"):INDIRECT("'"&amp;E284&amp;"'!f999"),5,0),"")</f>
        <v/>
      </c>
      <c r="G284" s="10" t="str">
        <f ca="1">IFERROR(VLOOKUP(B284,INDIRECT("'"&amp;E284&amp;"'!b1"):INDIRECT("'"&amp;E284&amp;"'!g999"),6,0),"")</f>
        <v/>
      </c>
    </row>
    <row r="285" spans="1:7" x14ac:dyDescent="0.25">
      <c r="A285" s="6"/>
      <c r="B285" s="7"/>
      <c r="C285" s="8"/>
      <c r="D285" s="9"/>
      <c r="E285" s="9"/>
      <c r="F285" s="10" t="str">
        <f ca="1">IFERROR(VLOOKUP(B285,INDIRECT("'"&amp;E285&amp;"'!b1"):INDIRECT("'"&amp;E285&amp;"'!f999"),5,0),"")</f>
        <v/>
      </c>
      <c r="G285" s="10" t="str">
        <f ca="1">IFERROR(VLOOKUP(B285,INDIRECT("'"&amp;E285&amp;"'!b1"):INDIRECT("'"&amp;E285&amp;"'!g999"),6,0),"")</f>
        <v/>
      </c>
    </row>
    <row r="286" spans="1:7" x14ac:dyDescent="0.25">
      <c r="A286" s="6"/>
      <c r="B286" s="7"/>
      <c r="C286" s="8"/>
      <c r="D286" s="9"/>
      <c r="E286" s="9"/>
      <c r="F286" s="10" t="str">
        <f ca="1">IFERROR(VLOOKUP(B286,INDIRECT("'"&amp;E286&amp;"'!b1"):INDIRECT("'"&amp;E286&amp;"'!f999"),5,0),"")</f>
        <v/>
      </c>
      <c r="G286" s="10" t="str">
        <f ca="1">IFERROR(VLOOKUP(B286,INDIRECT("'"&amp;E286&amp;"'!b1"):INDIRECT("'"&amp;E286&amp;"'!g999"),6,0),"")</f>
        <v/>
      </c>
    </row>
    <row r="287" spans="1:7" x14ac:dyDescent="0.25">
      <c r="A287" s="6"/>
      <c r="B287" s="7"/>
      <c r="C287" s="8"/>
      <c r="D287" s="9"/>
      <c r="E287" s="9"/>
      <c r="F287" s="10" t="str">
        <f ca="1">IFERROR(VLOOKUP(B287,INDIRECT("'"&amp;E287&amp;"'!b1"):INDIRECT("'"&amp;E287&amp;"'!f999"),5,0),"")</f>
        <v/>
      </c>
      <c r="G287" s="10" t="str">
        <f ca="1">IFERROR(VLOOKUP(B287,INDIRECT("'"&amp;E287&amp;"'!b1"):INDIRECT("'"&amp;E287&amp;"'!g999"),6,0),"")</f>
        <v/>
      </c>
    </row>
    <row r="288" spans="1:7" x14ac:dyDescent="0.25">
      <c r="A288" s="6"/>
      <c r="B288" s="7"/>
      <c r="C288" s="8"/>
      <c r="D288" s="9"/>
      <c r="E288" s="9"/>
      <c r="F288" s="10" t="str">
        <f ca="1">IFERROR(VLOOKUP(B288,INDIRECT("'"&amp;E288&amp;"'!b1"):INDIRECT("'"&amp;E288&amp;"'!f999"),5,0),"")</f>
        <v/>
      </c>
      <c r="G288" s="10" t="str">
        <f ca="1">IFERROR(VLOOKUP(B288,INDIRECT("'"&amp;E288&amp;"'!b1"):INDIRECT("'"&amp;E288&amp;"'!g999"),6,0),"")</f>
        <v/>
      </c>
    </row>
    <row r="289" spans="1:7" x14ac:dyDescent="0.25">
      <c r="A289" s="6"/>
      <c r="B289" s="7"/>
      <c r="C289" s="8"/>
      <c r="D289" s="9"/>
      <c r="E289" s="9"/>
      <c r="F289" s="10" t="str">
        <f ca="1">IFERROR(VLOOKUP(B289,INDIRECT("'"&amp;E289&amp;"'!b1"):INDIRECT("'"&amp;E289&amp;"'!f999"),5,0),"")</f>
        <v/>
      </c>
      <c r="G289" s="10" t="str">
        <f ca="1">IFERROR(VLOOKUP(B289,INDIRECT("'"&amp;E289&amp;"'!b1"):INDIRECT("'"&amp;E289&amp;"'!g999"),6,0),"")</f>
        <v/>
      </c>
    </row>
    <row r="290" spans="1:7" x14ac:dyDescent="0.25">
      <c r="A290" s="6"/>
      <c r="B290" s="7"/>
      <c r="C290" s="8"/>
      <c r="D290" s="9"/>
      <c r="E290" s="9"/>
      <c r="F290" s="10" t="str">
        <f ca="1">IFERROR(VLOOKUP(B290,INDIRECT("'"&amp;E290&amp;"'!b1"):INDIRECT("'"&amp;E290&amp;"'!f999"),5,0),"")</f>
        <v/>
      </c>
      <c r="G290" s="10" t="str">
        <f ca="1">IFERROR(VLOOKUP(B290,INDIRECT("'"&amp;E290&amp;"'!b1"):INDIRECT("'"&amp;E290&amp;"'!g999"),6,0),"")</f>
        <v/>
      </c>
    </row>
    <row r="291" spans="1:7" x14ac:dyDescent="0.25">
      <c r="A291" s="6"/>
      <c r="B291" s="7"/>
      <c r="C291" s="8"/>
      <c r="D291" s="9"/>
      <c r="E291" s="9"/>
      <c r="F291" s="10" t="str">
        <f ca="1">IFERROR(VLOOKUP(B291,INDIRECT("'"&amp;E291&amp;"'!b1"):INDIRECT("'"&amp;E291&amp;"'!f999"),5,0),"")</f>
        <v/>
      </c>
      <c r="G291" s="10" t="str">
        <f ca="1">IFERROR(VLOOKUP(B291,INDIRECT("'"&amp;E291&amp;"'!b1"):INDIRECT("'"&amp;E291&amp;"'!g999"),6,0),"")</f>
        <v/>
      </c>
    </row>
    <row r="292" spans="1:7" x14ac:dyDescent="0.25">
      <c r="A292" s="6"/>
      <c r="B292" s="7"/>
      <c r="C292" s="8"/>
      <c r="D292" s="9"/>
      <c r="E292" s="9"/>
      <c r="F292" s="10" t="str">
        <f ca="1">IFERROR(VLOOKUP(B292,INDIRECT("'"&amp;E292&amp;"'!b1"):INDIRECT("'"&amp;E292&amp;"'!f999"),5,0),"")</f>
        <v/>
      </c>
      <c r="G292" s="10" t="str">
        <f ca="1">IFERROR(VLOOKUP(B292,INDIRECT("'"&amp;E292&amp;"'!b1"):INDIRECT("'"&amp;E292&amp;"'!g999"),6,0),"")</f>
        <v/>
      </c>
    </row>
    <row r="293" spans="1:7" x14ac:dyDescent="0.25">
      <c r="A293" s="6"/>
      <c r="B293" s="7"/>
      <c r="C293" s="8"/>
      <c r="D293" s="9"/>
      <c r="E293" s="9"/>
      <c r="F293" s="10" t="str">
        <f ca="1">IFERROR(VLOOKUP(B293,INDIRECT("'"&amp;E293&amp;"'!b1"):INDIRECT("'"&amp;E293&amp;"'!f999"),5,0),"")</f>
        <v/>
      </c>
      <c r="G293" s="10" t="str">
        <f ca="1">IFERROR(VLOOKUP(B293,INDIRECT("'"&amp;E293&amp;"'!b1"):INDIRECT("'"&amp;E293&amp;"'!g999"),6,0),"")</f>
        <v/>
      </c>
    </row>
    <row r="294" spans="1:7" x14ac:dyDescent="0.25">
      <c r="A294" s="6"/>
      <c r="B294" s="7"/>
      <c r="C294" s="8"/>
      <c r="D294" s="9"/>
      <c r="E294" s="9"/>
      <c r="F294" s="10" t="str">
        <f ca="1">IFERROR(VLOOKUP(B294,INDIRECT("'"&amp;E294&amp;"'!b1"):INDIRECT("'"&amp;E294&amp;"'!f999"),5,0),"")</f>
        <v/>
      </c>
      <c r="G294" s="10" t="str">
        <f ca="1">IFERROR(VLOOKUP(B294,INDIRECT("'"&amp;E294&amp;"'!b1"):INDIRECT("'"&amp;E294&amp;"'!g999"),6,0),"")</f>
        <v/>
      </c>
    </row>
    <row r="295" spans="1:7" x14ac:dyDescent="0.25">
      <c r="A295" s="6"/>
      <c r="B295" s="7"/>
      <c r="C295" s="8"/>
      <c r="D295" s="9"/>
      <c r="E295" s="9"/>
      <c r="F295" s="10" t="str">
        <f ca="1">IFERROR(VLOOKUP(B295,INDIRECT("'"&amp;E295&amp;"'!b1"):INDIRECT("'"&amp;E295&amp;"'!f999"),5,0),"")</f>
        <v/>
      </c>
      <c r="G295" s="10" t="str">
        <f ca="1">IFERROR(VLOOKUP(B295,INDIRECT("'"&amp;E295&amp;"'!b1"):INDIRECT("'"&amp;E295&amp;"'!g999"),6,0),"")</f>
        <v/>
      </c>
    </row>
    <row r="296" spans="1:7" x14ac:dyDescent="0.25">
      <c r="A296" s="6"/>
      <c r="B296" s="7"/>
      <c r="C296" s="8"/>
      <c r="D296" s="9"/>
      <c r="E296" s="9"/>
      <c r="F296" s="10" t="str">
        <f ca="1">IFERROR(VLOOKUP(B296,INDIRECT("'"&amp;E296&amp;"'!b1"):INDIRECT("'"&amp;E296&amp;"'!f999"),5,0),"")</f>
        <v/>
      </c>
      <c r="G296" s="10" t="str">
        <f ca="1">IFERROR(VLOOKUP(B296,INDIRECT("'"&amp;E296&amp;"'!b1"):INDIRECT("'"&amp;E296&amp;"'!g999"),6,0),"")</f>
        <v/>
      </c>
    </row>
    <row r="297" spans="1:7" x14ac:dyDescent="0.25">
      <c r="A297" s="6"/>
      <c r="B297" s="7"/>
      <c r="C297" s="8"/>
      <c r="D297" s="9"/>
      <c r="E297" s="9"/>
      <c r="F297" s="10" t="str">
        <f ca="1">IFERROR(VLOOKUP(B297,INDIRECT("'"&amp;E297&amp;"'!b1"):INDIRECT("'"&amp;E297&amp;"'!f999"),5,0),"")</f>
        <v/>
      </c>
      <c r="G297" s="10" t="str">
        <f ca="1">IFERROR(VLOOKUP(B297,INDIRECT("'"&amp;E297&amp;"'!b1"):INDIRECT("'"&amp;E297&amp;"'!g999"),6,0),"")</f>
        <v/>
      </c>
    </row>
    <row r="298" spans="1:7" ht="28.5" x14ac:dyDescent="0.25">
      <c r="A298" s="6"/>
      <c r="B298" s="7"/>
      <c r="C298" s="8"/>
      <c r="D298" s="9"/>
      <c r="E298" s="9"/>
      <c r="F298" s="10" t="str">
        <f ca="1">IFERROR(VLOOKUP(B298,INDIRECT("'"&amp;E298&amp;"'!b1"):INDIRECT("'"&amp;E298&amp;"'!f999"),5,0),"")</f>
        <v/>
      </c>
      <c r="G298" s="10" t="str">
        <f ca="1">IFERROR(VLOOKUP(B298,INDIRECT("'"&amp;E298&amp;"'!b1"):INDIRECT("'"&amp;E298&amp;"'!g999"),6,0),"")</f>
        <v/>
      </c>
    </row>
    <row r="299" spans="1:7" x14ac:dyDescent="0.25">
      <c r="A299" s="6"/>
      <c r="B299" s="7"/>
      <c r="C299" s="8"/>
      <c r="D299" s="9"/>
      <c r="E299" s="9"/>
      <c r="F299" s="10" t="str">
        <f ca="1">IFERROR(VLOOKUP(B299,INDIRECT("'"&amp;E299&amp;"'!b1"):INDIRECT("'"&amp;E299&amp;"'!f999"),5,0),"")</f>
        <v/>
      </c>
      <c r="G299" s="10" t="str">
        <f ca="1">IFERROR(VLOOKUP(B299,INDIRECT("'"&amp;E299&amp;"'!b1"):INDIRECT("'"&amp;E299&amp;"'!g999"),6,0),"")</f>
        <v/>
      </c>
    </row>
    <row r="300" spans="1:7" x14ac:dyDescent="0.25">
      <c r="A300" s="6"/>
      <c r="B300" s="7"/>
      <c r="C300" s="8"/>
      <c r="D300" s="9"/>
      <c r="E300" s="9"/>
      <c r="F300" s="10" t="str">
        <f ca="1">IFERROR(VLOOKUP(B300,INDIRECT("'"&amp;E300&amp;"'!b1"):INDIRECT("'"&amp;E300&amp;"'!f999"),5,0),"")</f>
        <v/>
      </c>
      <c r="G300" s="10" t="str">
        <f ca="1">IFERROR(VLOOKUP(B300,INDIRECT("'"&amp;E300&amp;"'!b1"):INDIRECT("'"&amp;E300&amp;"'!g999"),6,0),"")</f>
        <v/>
      </c>
    </row>
  </sheetData>
  <autoFilter ref="A1:G300"/>
  <phoneticPr fontId="2" type="noConversion"/>
  <conditionalFormatting sqref="A2:G300">
    <cfRule type="expression" dxfId="1" priority="1">
      <formula>$F2="Запрос исходных данных"</formula>
    </cfRule>
    <cfRule type="expression" dxfId="0" priority="2">
      <formula>$F2="Выполнено"</formula>
    </cfRule>
  </conditionalFormatting>
  <dataValidations count="1">
    <dataValidation type="list" allowBlank="1" showInputMessage="1" showErrorMessage="1" sqref="E2:E300">
      <formula1>"Анисимова И.Д., Брюхова Д.А., Гулик Е.Н., Зобнина Е.Л., Мещанинов И.А., Хабибуллин Р.Р."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J44"/>
  <sheetViews>
    <sheetView workbookViewId="0">
      <pane ySplit="1" topLeftCell="A2" activePane="bottomLeft" state="frozen"/>
      <selection pane="bottomLeft" activeCell="G4" sqref="G4"/>
    </sheetView>
  </sheetViews>
  <sheetFormatPr defaultRowHeight="15" x14ac:dyDescent="0.25"/>
  <cols>
    <col min="1" max="1" width="15" style="1" customWidth="1"/>
    <col min="2" max="2" width="70" style="1" customWidth="1"/>
    <col min="3" max="3" width="26.7109375" style="1" customWidth="1"/>
    <col min="4" max="4" width="18.28515625" style="1" customWidth="1"/>
    <col min="5" max="5" width="24.5703125" style="1" customWidth="1"/>
    <col min="6" max="6" width="25.28515625" style="1" customWidth="1"/>
    <col min="7" max="7" width="20.28515625" style="1" customWidth="1"/>
    <col min="8" max="9" width="9.140625" style="1"/>
    <col min="10" max="10" width="18.5703125" style="1" customWidth="1"/>
    <col min="11" max="16384" width="9.140625" style="1"/>
  </cols>
  <sheetData>
    <row r="1" spans="1:10" ht="30" x14ac:dyDescent="0.25">
      <c r="A1" s="2" t="s">
        <v>7</v>
      </c>
      <c r="B1" s="2" t="s">
        <v>0</v>
      </c>
      <c r="C1" s="2" t="s">
        <v>6</v>
      </c>
      <c r="D1" s="2" t="s">
        <v>9</v>
      </c>
      <c r="E1" s="2" t="s">
        <v>4</v>
      </c>
      <c r="F1" s="2" t="s">
        <v>1</v>
      </c>
      <c r="G1" s="2" t="s">
        <v>5</v>
      </c>
    </row>
    <row r="2" spans="1:10" ht="44.25" customHeight="1" x14ac:dyDescent="0.25">
      <c r="A2" s="11">
        <f t="array" ref="A2">IFERROR(INDEX(Основной!A$1:A$999,SMALL(IF(Основной!$E$2:$E$999="Анисимова И.Д.",ROW(Основной!A$2:A$999)),ROW(A1))),"")</f>
        <v>45525</v>
      </c>
      <c r="B2" s="12" t="str">
        <f t="array" ref="B2">IFERROR(INDEX(Основной!B$1:B$999,SMALL(IF(Основной!$E$2:$E$999="Анисимова И.Д.",ROW(Основной!B$2:B$999)),ROW(B1))),"")</f>
        <v>«Трансграничная канатно-подвесная дорога через реку Амур
между городами Благовещенск (РФ) и Хэйхэ (КНР) с пассажирским
терминалом»</v>
      </c>
      <c r="C2" s="11" t="str">
        <f t="array" ref="C2">IFERROR(INDEX(Основной!C$1:C$999,SMALL(IF(Основной!$E$2:$E$999="Анисимова И.Д.",ROW(Основной!C$2:C$999)),ROW(C1))),"")</f>
        <v>Менеджер 1</v>
      </c>
      <c r="D2" s="13" t="str">
        <f t="array" ref="D2">IFERROR(INDEX(Основной!D$1:D$999,SMALL(IF(Основной!$E$2:$E$999="Анисимова И.Д.",ROW(Основной!D$2:D$999)),ROW(D1))),"")</f>
        <v>-</v>
      </c>
      <c r="E2" s="11" t="s">
        <v>10</v>
      </c>
      <c r="F2" s="4" t="s">
        <v>21</v>
      </c>
      <c r="G2" s="5"/>
      <c r="J2" s="3"/>
    </row>
    <row r="3" spans="1:10" x14ac:dyDescent="0.25">
      <c r="A3" s="11">
        <f t="array" ref="A3">IFERROR(INDEX(Основной!A$1:A$999,SMALL(IF(Основной!$E$2:$E$999="Анисимова И.Д.",ROW(Основной!A$2:A$999)),ROW(A2))),"")</f>
        <v>45520</v>
      </c>
      <c r="B3" s="12" t="str">
        <f t="array" ref="B3">IFERROR(INDEX(Основной!B$1:B$999,SMALL(IF(Основной!$E$2:$E$999="Анисимова И.Д.",ROW(Основной!B$2:B$999)),ROW(B2))),"")</f>
        <v>Калнанград мост</v>
      </c>
      <c r="C3" s="11" t="str">
        <f t="array" ref="C3">IFERROR(INDEX(Основной!C$1:C$999,SMALL(IF(Основной!$E$2:$E$999="Анисимова И.Д.",ROW(Основной!C$2:C$999)),ROW(C2))),"")</f>
        <v>Канев</v>
      </c>
      <c r="D3" s="13" t="str">
        <f t="array" ref="D3">IFERROR(INDEX(Основной!D$1:D$999,SMALL(IF(Основной!$E$2:$E$999="Анисимова И.Д.",ROW(Основной!D$2:D$999)),ROW(D2))),"")</f>
        <v>-</v>
      </c>
      <c r="E3" s="11" t="s">
        <v>10</v>
      </c>
      <c r="F3" s="4" t="s">
        <v>2</v>
      </c>
      <c r="G3" s="5"/>
    </row>
    <row r="4" spans="1:10" x14ac:dyDescent="0.25">
      <c r="A4" s="11">
        <f t="array" ref="A4">IFERROR(INDEX(Основной!A$1:A$999,SMALL(IF(Основной!$E$2:$E$999="Анисимова И.Д.",ROW(Основной!A$2:A$999)),ROW(A3))),"")</f>
        <v>45526</v>
      </c>
      <c r="B4" s="12" t="str">
        <f t="array" ref="B4">IFERROR(INDEX(Основной!B$1:B$999,SMALL(IF(Основной!$E$2:$E$999="Анисимова И.Д.",ROW(Основной!B$2:B$999)),ROW(B3))),"")</f>
        <v xml:space="preserve">	3000-RHINAWP1-C03-00031-01, 3000-RHINAWP1-C03-00032-01</v>
      </c>
      <c r="C4" s="11" t="str">
        <f t="array" ref="C4">IFERROR(INDEX(Основной!C$1:C$999,SMALL(IF(Основной!$E$2:$E$999="Анисимова И.Д.",ROW(Основной!C$2:C$999)),ROW(C3))),"")</f>
        <v>Сеймур</v>
      </c>
      <c r="D4" s="13" t="str">
        <f t="array" ref="D4">IFERROR(INDEX(Основной!D$1:D$999,SMALL(IF(Основной!$E$2:$E$999="Анисимова И.Д.",ROW(Основной!D$2:D$999)),ROW(D3))),"")</f>
        <v>-</v>
      </c>
      <c r="E4" s="11" t="s">
        <v>10</v>
      </c>
      <c r="F4" s="4" t="s">
        <v>3</v>
      </c>
      <c r="G4" s="5"/>
    </row>
    <row r="5" spans="1:10" x14ac:dyDescent="0.25">
      <c r="A5" s="11" t="str">
        <f t="array" ref="A5">IFERROR(INDEX(Основной!A$1:A$999,SMALL(IF(Основной!$E$2:$E$999="Анисимова И.Д.",ROW(Основной!A$2:A$999)),ROW(A4))),"")</f>
        <v/>
      </c>
      <c r="B5" s="12" t="str">
        <f t="array" ref="B5">IFERROR(INDEX(Основной!B$1:B$999,SMALL(IF(Основной!$E$2:$E$999="Анисимова И.Д.",ROW(Основной!B$2:B$999)),ROW(B4))),"")</f>
        <v/>
      </c>
      <c r="C5" s="11" t="str">
        <f t="array" ref="C5">IFERROR(INDEX(Основной!C$1:C$999,SMALL(IF(Основной!$E$2:$E$999="Анисимова И.Д.",ROW(Основной!C$2:C$999)),ROW(C4))),"")</f>
        <v/>
      </c>
      <c r="D5" s="13" t="str">
        <f t="array" ref="D5">IFERROR(INDEX(Основной!D$1:D$999,SMALL(IF(Основной!$E$2:$E$999="Анисимова И.Д.",ROW(Основной!D$2:D$999)),ROW(D4))),"")</f>
        <v/>
      </c>
      <c r="E5" s="11" t="s">
        <v>10</v>
      </c>
      <c r="F5" s="4"/>
      <c r="G5" s="5"/>
    </row>
    <row r="6" spans="1:10" x14ac:dyDescent="0.25">
      <c r="A6" s="11" t="str">
        <f t="array" ref="A6">IFERROR(INDEX(Основной!A$1:A$999,SMALL(IF(Основной!$E$2:$E$999="Анисимова И.Д.",ROW(Основной!A$2:A$999)),ROW(A5))),"")</f>
        <v/>
      </c>
      <c r="B6" s="12" t="str">
        <f t="array" ref="B6">IFERROR(INDEX(Основной!B$1:B$999,SMALL(IF(Основной!$E$2:$E$999="Анисимова И.Д.",ROW(Основной!B$2:B$999)),ROW(B5))),"")</f>
        <v/>
      </c>
      <c r="C6" s="11" t="str">
        <f t="array" ref="C6">IFERROR(INDEX(Основной!C$1:C$999,SMALL(IF(Основной!$E$2:$E$999="Анисимова И.Д.",ROW(Основной!C$2:C$999)),ROW(C5))),"")</f>
        <v/>
      </c>
      <c r="D6" s="13" t="str">
        <f t="array" ref="D6">IFERROR(INDEX(Основной!D$1:D$999,SMALL(IF(Основной!$E$2:$E$999="Анисимова И.Д.",ROW(Основной!D$2:D$999)),ROW(D5))),"")</f>
        <v/>
      </c>
      <c r="E6" s="11" t="s">
        <v>10</v>
      </c>
      <c r="F6" s="4"/>
      <c r="G6" s="5"/>
    </row>
    <row r="7" spans="1:10" x14ac:dyDescent="0.25">
      <c r="A7" s="11" t="str">
        <f t="array" ref="A7">IFERROR(INDEX(Основной!A$1:A$999,SMALL(IF(Основной!$E$2:$E$999="Анисимова И.Д.",ROW(Основной!A$2:A$999)),ROW(A6))),"")</f>
        <v/>
      </c>
      <c r="B7" s="12" t="str">
        <f t="array" ref="B7">IFERROR(INDEX(Основной!B$1:B$999,SMALL(IF(Основной!$E$2:$E$999="Анисимова И.Д.",ROW(Основной!B$2:B$999)),ROW(B6))),"")</f>
        <v/>
      </c>
      <c r="C7" s="11" t="str">
        <f t="array" ref="C7">IFERROR(INDEX(Основной!C$1:C$999,SMALL(IF(Основной!$E$2:$E$999="Анисимова И.Д.",ROW(Основной!C$2:C$999)),ROW(C6))),"")</f>
        <v/>
      </c>
      <c r="D7" s="13" t="str">
        <f t="array" ref="D7">IFERROR(INDEX(Основной!D$1:D$999,SMALL(IF(Основной!$E$2:$E$999="Анисимова И.Д.",ROW(Основной!D$2:D$999)),ROW(D6))),"")</f>
        <v/>
      </c>
      <c r="E7" s="11" t="s">
        <v>10</v>
      </c>
      <c r="F7" s="4"/>
      <c r="G7" s="5"/>
    </row>
    <row r="8" spans="1:10" x14ac:dyDescent="0.25">
      <c r="A8" s="11" t="str">
        <f t="array" ref="A8">IFERROR(INDEX(Основной!A$1:A$999,SMALL(IF(Основной!$E$2:$E$999="Анисимова И.Д.",ROW(Основной!A$2:A$999)),ROW(A7))),"")</f>
        <v/>
      </c>
      <c r="B8" s="12" t="str">
        <f t="array" ref="B8">IFERROR(INDEX(Основной!B$1:B$999,SMALL(IF(Основной!$E$2:$E$999="Анисимова И.Д.",ROW(Основной!B$2:B$999)),ROW(B7))),"")</f>
        <v/>
      </c>
      <c r="C8" s="11" t="str">
        <f t="array" ref="C8">IFERROR(INDEX(Основной!C$1:C$999,SMALL(IF(Основной!$E$2:$E$999="Анисимова И.Д.",ROW(Основной!C$2:C$999)),ROW(C7))),"")</f>
        <v/>
      </c>
      <c r="D8" s="13" t="str">
        <f t="array" ref="D8">IFERROR(INDEX(Основной!D$1:D$999,SMALL(IF(Основной!$E$2:$E$999="Анисимова И.Д.",ROW(Основной!D$2:D$999)),ROW(D7))),"")</f>
        <v/>
      </c>
      <c r="E8" s="11" t="s">
        <v>10</v>
      </c>
      <c r="F8" s="4"/>
      <c r="G8" s="5"/>
    </row>
    <row r="9" spans="1:10" x14ac:dyDescent="0.25">
      <c r="A9" s="11" t="str">
        <f t="array" ref="A9">IFERROR(INDEX(Основной!A$1:A$999,SMALL(IF(Основной!$E$2:$E$999="Анисимова И.Д.",ROW(Основной!A$2:A$999)),ROW(A8))),"")</f>
        <v/>
      </c>
      <c r="B9" s="12" t="str">
        <f t="array" ref="B9">IFERROR(INDEX(Основной!B$1:B$999,SMALL(IF(Основной!$E$2:$E$999="Анисимова И.Д.",ROW(Основной!B$2:B$999)),ROW(B8))),"")</f>
        <v/>
      </c>
      <c r="C9" s="11" t="str">
        <f t="array" ref="C9">IFERROR(INDEX(Основной!C$1:C$999,SMALL(IF(Основной!$E$2:$E$999="Анисимова И.Д.",ROW(Основной!C$2:C$999)),ROW(C8))),"")</f>
        <v/>
      </c>
      <c r="D9" s="13" t="str">
        <f t="array" ref="D9">IFERROR(INDEX(Основной!D$1:D$999,SMALL(IF(Основной!$E$2:$E$999="Анисимова И.Д.",ROW(Основной!D$2:D$999)),ROW(D8))),"")</f>
        <v/>
      </c>
      <c r="E9" s="11" t="s">
        <v>10</v>
      </c>
      <c r="F9" s="4"/>
      <c r="G9" s="5"/>
    </row>
    <row r="10" spans="1:10" x14ac:dyDescent="0.25">
      <c r="A10" s="11" t="str">
        <f t="array" ref="A10">IFERROR(INDEX(Основной!A$1:A$999,SMALL(IF(Основной!$E$2:$E$999="Анисимова И.Д.",ROW(Основной!A$2:A$999)),ROW(A9))),"")</f>
        <v/>
      </c>
      <c r="B10" s="12" t="str">
        <f t="array" ref="B10">IFERROR(INDEX(Основной!B$1:B$999,SMALL(IF(Основной!$E$2:$E$999="Анисимова И.Д.",ROW(Основной!B$2:B$999)),ROW(B9))),"")</f>
        <v/>
      </c>
      <c r="C10" s="11" t="str">
        <f t="array" ref="C10">IFERROR(INDEX(Основной!C$1:C$999,SMALL(IF(Основной!$E$2:$E$999="Анисимова И.Д.",ROW(Основной!C$2:C$999)),ROW(C9))),"")</f>
        <v/>
      </c>
      <c r="D10" s="13" t="str">
        <f t="array" ref="D10">IFERROR(INDEX(Основной!D$1:D$999,SMALL(IF(Основной!$E$2:$E$999="Анисимова И.Д.",ROW(Основной!D$2:D$999)),ROW(D9))),"")</f>
        <v/>
      </c>
      <c r="E10" s="11" t="s">
        <v>10</v>
      </c>
      <c r="F10" s="4"/>
      <c r="G10" s="5"/>
    </row>
    <row r="11" spans="1:10" x14ac:dyDescent="0.25">
      <c r="A11" s="11" t="str">
        <f t="array" ref="A11">IFERROR(INDEX(Основной!A$1:A$999,SMALL(IF(Основной!$E$2:$E$999="Анисимова И.Д.",ROW(Основной!A$2:A$999)),ROW(A10))),"")</f>
        <v/>
      </c>
      <c r="B11" s="12" t="str">
        <f t="array" ref="B11">IFERROR(INDEX(Основной!B$1:B$999,SMALL(IF(Основной!$E$2:$E$999="Анисимова И.Д.",ROW(Основной!B$2:B$999)),ROW(B10))),"")</f>
        <v/>
      </c>
      <c r="C11" s="11" t="str">
        <f t="array" ref="C11">IFERROR(INDEX(Основной!C$1:C$999,SMALL(IF(Основной!$E$2:$E$999="Анисимова И.Д.",ROW(Основной!C$2:C$999)),ROW(C10))),"")</f>
        <v/>
      </c>
      <c r="D11" s="13" t="str">
        <f t="array" ref="D11">IFERROR(INDEX(Основной!D$1:D$999,SMALL(IF(Основной!$E$2:$E$999="Анисимова И.Д.",ROW(Основной!D$2:D$999)),ROW(D10))),"")</f>
        <v/>
      </c>
      <c r="E11" s="11" t="s">
        <v>10</v>
      </c>
      <c r="F11" s="4"/>
      <c r="G11" s="5"/>
    </row>
    <row r="12" spans="1:10" x14ac:dyDescent="0.25">
      <c r="A12" s="11" t="str">
        <f t="array" ref="A12">IFERROR(INDEX(Основной!A$1:A$999,SMALL(IF(Основной!$E$2:$E$999="Анисимова И.Д.",ROW(Основной!A$2:A$999)),ROW(A11))),"")</f>
        <v/>
      </c>
      <c r="B12" s="12" t="str">
        <f t="array" ref="B12">IFERROR(INDEX(Основной!B$1:B$999,SMALL(IF(Основной!$E$2:$E$999="Анисимова И.Д.",ROW(Основной!B$2:B$999)),ROW(B11))),"")</f>
        <v/>
      </c>
      <c r="C12" s="11" t="str">
        <f t="array" ref="C12">IFERROR(INDEX(Основной!C$1:C$999,SMALL(IF(Основной!$E$2:$E$999="Анисимова И.Д.",ROW(Основной!C$2:C$999)),ROW(C11))),"")</f>
        <v/>
      </c>
      <c r="D12" s="13" t="str">
        <f t="array" ref="D12">IFERROR(INDEX(Основной!D$1:D$999,SMALL(IF(Основной!$E$2:$E$999="Анисимова И.Д.",ROW(Основной!D$2:D$999)),ROW(D11))),"")</f>
        <v/>
      </c>
      <c r="E12" s="11" t="s">
        <v>10</v>
      </c>
      <c r="F12" s="4"/>
      <c r="G12" s="5"/>
    </row>
    <row r="13" spans="1:10" x14ac:dyDescent="0.25">
      <c r="A13" s="11" t="str">
        <f t="array" ref="A13">IFERROR(INDEX(Основной!A$1:A$999,SMALL(IF(Основной!$E$2:$E$999="Анисимова И.Д.",ROW(Основной!A$2:A$999)),ROW(A12))),"")</f>
        <v/>
      </c>
      <c r="B13" s="12" t="str">
        <f t="array" ref="B13">IFERROR(INDEX(Основной!B$1:B$999,SMALL(IF(Основной!$E$2:$E$999="Анисимова И.Д.",ROW(Основной!B$2:B$999)),ROW(B12))),"")</f>
        <v/>
      </c>
      <c r="C13" s="11" t="str">
        <f t="array" ref="C13">IFERROR(INDEX(Основной!C$1:C$999,SMALL(IF(Основной!$E$2:$E$999="Анисимова И.Д.",ROW(Основной!C$2:C$999)),ROW(C12))),"")</f>
        <v/>
      </c>
      <c r="D13" s="13" t="str">
        <f t="array" ref="D13">IFERROR(INDEX(Основной!D$1:D$999,SMALL(IF(Основной!$E$2:$E$999="Анисимова И.Д.",ROW(Основной!D$2:D$999)),ROW(D12))),"")</f>
        <v/>
      </c>
      <c r="E13" s="11" t="s">
        <v>10</v>
      </c>
      <c r="F13" s="4"/>
      <c r="G13" s="5"/>
    </row>
    <row r="14" spans="1:10" x14ac:dyDescent="0.25">
      <c r="A14" s="11" t="str">
        <f t="array" ref="A14">IFERROR(INDEX(Основной!A$1:A$999,SMALL(IF(Основной!$E$2:$E$999="Анисимова И.Д.",ROW(Основной!A$2:A$999)),ROW(A13))),"")</f>
        <v/>
      </c>
      <c r="B14" s="12" t="str">
        <f t="array" ref="B14">IFERROR(INDEX(Основной!B$1:B$999,SMALL(IF(Основной!$E$2:$E$999="Анисимова И.Д.",ROW(Основной!B$2:B$999)),ROW(B13))),"")</f>
        <v/>
      </c>
      <c r="C14" s="11" t="str">
        <f t="array" ref="C14">IFERROR(INDEX(Основной!C$1:C$999,SMALL(IF(Основной!$E$2:$E$999="Анисимова И.Д.",ROW(Основной!C$2:C$999)),ROW(C13))),"")</f>
        <v/>
      </c>
      <c r="D14" s="13" t="str">
        <f t="array" ref="D14">IFERROR(INDEX(Основной!D$1:D$999,SMALL(IF(Основной!$E$2:$E$999="Анисимова И.Д.",ROW(Основной!D$2:D$999)),ROW(D13))),"")</f>
        <v/>
      </c>
      <c r="E14" s="11" t="s">
        <v>10</v>
      </c>
      <c r="F14" s="4"/>
      <c r="G14" s="5"/>
    </row>
    <row r="15" spans="1:10" x14ac:dyDescent="0.25">
      <c r="A15" s="11" t="str">
        <f t="array" ref="A15">IFERROR(INDEX(Основной!A$1:A$999,SMALL(IF(Основной!$E$2:$E$999="Анисимова И.Д.",ROW(Основной!A$2:A$999)),ROW(A14))),"")</f>
        <v/>
      </c>
      <c r="B15" s="12" t="str">
        <f t="array" ref="B15">IFERROR(INDEX(Основной!B$1:B$999,SMALL(IF(Основной!$E$2:$E$999="Анисимова И.Д.",ROW(Основной!B$2:B$999)),ROW(B14))),"")</f>
        <v/>
      </c>
      <c r="C15" s="11" t="str">
        <f t="array" ref="C15">IFERROR(INDEX(Основной!C$1:C$999,SMALL(IF(Основной!$E$2:$E$999="Анисимова И.Д.",ROW(Основной!C$2:C$999)),ROW(C14))),"")</f>
        <v/>
      </c>
      <c r="D15" s="13" t="str">
        <f t="array" ref="D15">IFERROR(INDEX(Основной!D$1:D$999,SMALL(IF(Основной!$E$2:$E$999="Анисимова И.Д.",ROW(Основной!D$2:D$999)),ROW(D14))),"")</f>
        <v/>
      </c>
      <c r="E15" s="11" t="s">
        <v>10</v>
      </c>
      <c r="F15" s="4"/>
      <c r="G15" s="5"/>
    </row>
    <row r="16" spans="1:10" x14ac:dyDescent="0.25">
      <c r="A16" s="11" t="str">
        <f t="array" ref="A16">IFERROR(INDEX(Основной!A$1:A$999,SMALL(IF(Основной!$E$2:$E$999="Анисимова И.Д.",ROW(Основной!A$2:A$999)),ROW(A15))),"")</f>
        <v/>
      </c>
      <c r="B16" s="12" t="str">
        <f t="array" ref="B16">IFERROR(INDEX(Основной!B$1:B$999,SMALL(IF(Основной!$E$2:$E$999="Анисимова И.Д.",ROW(Основной!B$2:B$999)),ROW(B15))),"")</f>
        <v/>
      </c>
      <c r="C16" s="11" t="str">
        <f t="array" ref="C16">IFERROR(INDEX(Основной!C$1:C$999,SMALL(IF(Основной!$E$2:$E$999="Анисимова И.Д.",ROW(Основной!C$2:C$999)),ROW(C15))),"")</f>
        <v/>
      </c>
      <c r="D16" s="13" t="str">
        <f t="array" ref="D16">IFERROR(INDEX(Основной!D$1:D$999,SMALL(IF(Основной!$E$2:$E$999="Анисимова И.Д.",ROW(Основной!D$2:D$999)),ROW(D15))),"")</f>
        <v/>
      </c>
      <c r="E16" s="11" t="s">
        <v>10</v>
      </c>
      <c r="F16" s="4"/>
      <c r="G16" s="5"/>
    </row>
    <row r="17" spans="1:7" x14ac:dyDescent="0.25">
      <c r="A17" s="11" t="str">
        <f t="array" ref="A17">IFERROR(INDEX(Основной!A$1:A$999,SMALL(IF(Основной!$E$2:$E$999="Анисимова И.Д.",ROW(Основной!A$2:A$999)),ROW(A16))),"")</f>
        <v/>
      </c>
      <c r="B17" s="12" t="str">
        <f t="array" ref="B17">IFERROR(INDEX(Основной!B$1:B$999,SMALL(IF(Основной!$E$2:$E$999="Анисимова И.Д.",ROW(Основной!B$2:B$999)),ROW(B16))),"")</f>
        <v/>
      </c>
      <c r="C17" s="11" t="str">
        <f t="array" ref="C17">IFERROR(INDEX(Основной!C$1:C$999,SMALL(IF(Основной!$E$2:$E$999="Анисимова И.Д.",ROW(Основной!C$2:C$999)),ROW(C16))),"")</f>
        <v/>
      </c>
      <c r="D17" s="13" t="str">
        <f t="array" ref="D17">IFERROR(INDEX(Основной!D$1:D$999,SMALL(IF(Основной!$E$2:$E$999="Анисимова И.Д.",ROW(Основной!D$2:D$999)),ROW(D16))),"")</f>
        <v/>
      </c>
      <c r="E17" s="11" t="s">
        <v>10</v>
      </c>
      <c r="F17" s="4"/>
      <c r="G17" s="5"/>
    </row>
    <row r="18" spans="1:7" x14ac:dyDescent="0.25">
      <c r="A18" s="11" t="str">
        <f t="array" ref="A18">IFERROR(INDEX(Основной!A$1:A$999,SMALL(IF(Основной!$E$2:$E$999="Анисимова И.Д.",ROW(Основной!A$2:A$999)),ROW(A17))),"")</f>
        <v/>
      </c>
      <c r="B18" s="12" t="str">
        <f t="array" ref="B18">IFERROR(INDEX(Основной!B$1:B$999,SMALL(IF(Основной!$E$2:$E$999="Анисимова И.Д.",ROW(Основной!B$2:B$999)),ROW(B17))),"")</f>
        <v/>
      </c>
      <c r="C18" s="11" t="str">
        <f t="array" ref="C18">IFERROR(INDEX(Основной!C$1:C$999,SMALL(IF(Основной!$E$2:$E$999="Анисимова И.Д.",ROW(Основной!C$2:C$999)),ROW(C17))),"")</f>
        <v/>
      </c>
      <c r="D18" s="13" t="str">
        <f t="array" ref="D18">IFERROR(INDEX(Основной!D$1:D$999,SMALL(IF(Основной!$E$2:$E$999="Анисимова И.Д.",ROW(Основной!D$2:D$999)),ROW(D17))),"")</f>
        <v/>
      </c>
      <c r="E18" s="11" t="s">
        <v>10</v>
      </c>
      <c r="F18" s="4"/>
      <c r="G18" s="5"/>
    </row>
    <row r="19" spans="1:7" x14ac:dyDescent="0.25">
      <c r="A19" s="11" t="str">
        <f t="array" ref="A19">IFERROR(INDEX(Основной!A$1:A$999,SMALL(IF(Основной!$E$2:$E$999="Анисимова И.Д.",ROW(Основной!A$2:A$999)),ROW(A18))),"")</f>
        <v/>
      </c>
      <c r="B19" s="12" t="str">
        <f t="array" ref="B19">IFERROR(INDEX(Основной!B$1:B$999,SMALL(IF(Основной!$E$2:$E$999="Анисимова И.Д.",ROW(Основной!B$2:B$999)),ROW(B18))),"")</f>
        <v/>
      </c>
      <c r="C19" s="11" t="str">
        <f t="array" ref="C19">IFERROR(INDEX(Основной!C$1:C$999,SMALL(IF(Основной!$E$2:$E$999="Анисимова И.Д.",ROW(Основной!C$2:C$999)),ROW(C18))),"")</f>
        <v/>
      </c>
      <c r="D19" s="13" t="str">
        <f t="array" ref="D19">IFERROR(INDEX(Основной!D$1:D$999,SMALL(IF(Основной!$E$2:$E$999="Анисимова И.Д.",ROW(Основной!D$2:D$999)),ROW(D18))),"")</f>
        <v/>
      </c>
      <c r="E19" s="11" t="s">
        <v>10</v>
      </c>
      <c r="F19" s="4"/>
      <c r="G19" s="5"/>
    </row>
    <row r="20" spans="1:7" x14ac:dyDescent="0.25">
      <c r="A20" s="11" t="str">
        <f t="array" ref="A20">IFERROR(INDEX(Основной!A$1:A$999,SMALL(IF(Основной!$E$2:$E$999="Анисимова И.Д.",ROW(Основной!A$2:A$999)),ROW(A19))),"")</f>
        <v/>
      </c>
      <c r="B20" s="12" t="str">
        <f t="array" ref="B20">IFERROR(INDEX(Основной!B$1:B$999,SMALL(IF(Основной!$E$2:$E$999="Анисимова И.Д.",ROW(Основной!B$2:B$999)),ROW(B19))),"")</f>
        <v/>
      </c>
      <c r="C20" s="11" t="str">
        <f t="array" ref="C20">IFERROR(INDEX(Основной!C$1:C$999,SMALL(IF(Основной!$E$2:$E$999="Анисимова И.Д.",ROW(Основной!C$2:C$999)),ROW(C19))),"")</f>
        <v/>
      </c>
      <c r="D20" s="13" t="str">
        <f t="array" ref="D20">IFERROR(INDEX(Основной!D$1:D$999,SMALL(IF(Основной!$E$2:$E$999="Анисимова И.Д.",ROW(Основной!D$2:D$999)),ROW(D19))),"")</f>
        <v/>
      </c>
      <c r="E20" s="11" t="s">
        <v>10</v>
      </c>
      <c r="F20" s="4"/>
      <c r="G20" s="5"/>
    </row>
    <row r="21" spans="1:7" x14ac:dyDescent="0.25">
      <c r="A21" s="11" t="str">
        <f t="array" ref="A21">IFERROR(INDEX(Основной!A$1:A$999,SMALL(IF(Основной!$E$2:$E$999="Анисимова И.Д.",ROW(Основной!A$2:A$999)),ROW(A20))),"")</f>
        <v/>
      </c>
      <c r="B21" s="12" t="str">
        <f t="array" ref="B21">IFERROR(INDEX(Основной!B$1:B$999,SMALL(IF(Основной!$E$2:$E$999="Анисимова И.Д.",ROW(Основной!B$2:B$999)),ROW(B20))),"")</f>
        <v/>
      </c>
      <c r="C21" s="11" t="str">
        <f t="array" ref="C21">IFERROR(INDEX(Основной!C$1:C$999,SMALL(IF(Основной!$E$2:$E$999="Анисимова И.Д.",ROW(Основной!C$2:C$999)),ROW(C20))),"")</f>
        <v/>
      </c>
      <c r="D21" s="13" t="str">
        <f t="array" ref="D21">IFERROR(INDEX(Основной!D$1:D$999,SMALL(IF(Основной!$E$2:$E$999="Анисимова И.Д.",ROW(Основной!D$2:D$999)),ROW(D20))),"")</f>
        <v/>
      </c>
      <c r="E21" s="11" t="s">
        <v>10</v>
      </c>
      <c r="F21" s="4"/>
      <c r="G21" s="5"/>
    </row>
    <row r="22" spans="1:7" x14ac:dyDescent="0.25">
      <c r="A22" s="11" t="str">
        <f t="array" ref="A22">IFERROR(INDEX(Основной!A$1:A$999,SMALL(IF(Основной!$E$2:$E$999="Анисимова И.Д.",ROW(Основной!A$2:A$999)),ROW(A21))),"")</f>
        <v/>
      </c>
      <c r="B22" s="12" t="str">
        <f t="array" ref="B22">IFERROR(INDEX(Основной!B$1:B$999,SMALL(IF(Основной!$E$2:$E$999="Анисимова И.Д.",ROW(Основной!B$2:B$999)),ROW(B21))),"")</f>
        <v/>
      </c>
      <c r="C22" s="11" t="str">
        <f t="array" ref="C22">IFERROR(INDEX(Основной!C$1:C$999,SMALL(IF(Основной!$E$2:$E$999="Анисимова И.Д.",ROW(Основной!C$2:C$999)),ROW(C21))),"")</f>
        <v/>
      </c>
      <c r="D22" s="13" t="str">
        <f t="array" ref="D22">IFERROR(INDEX(Основной!D$1:D$999,SMALL(IF(Основной!$E$2:$E$999="Анисимова И.Д.",ROW(Основной!D$2:D$999)),ROW(D21))),"")</f>
        <v/>
      </c>
      <c r="E22" s="11" t="s">
        <v>10</v>
      </c>
      <c r="F22" s="4"/>
      <c r="G22" s="5"/>
    </row>
    <row r="23" spans="1:7" x14ac:dyDescent="0.25">
      <c r="A23" s="11" t="str">
        <f t="array" ref="A23">IFERROR(INDEX(Основной!A$1:A$999,SMALL(IF(Основной!$E$2:$E$999="Анисимова И.Д.",ROW(Основной!A$2:A$999)),ROW(A22))),"")</f>
        <v/>
      </c>
      <c r="B23" s="12" t="str">
        <f t="array" ref="B23">IFERROR(INDEX(Основной!B$1:B$999,SMALL(IF(Основной!$E$2:$E$999="Анисимова И.Д.",ROW(Основной!B$2:B$999)),ROW(B22))),"")</f>
        <v/>
      </c>
      <c r="C23" s="11" t="str">
        <f t="array" ref="C23">IFERROR(INDEX(Основной!C$1:C$999,SMALL(IF(Основной!$E$2:$E$999="Анисимова И.Д.",ROW(Основной!C$2:C$999)),ROW(C22))),"")</f>
        <v/>
      </c>
      <c r="D23" s="13" t="str">
        <f t="array" ref="D23">IFERROR(INDEX(Основной!D$1:D$999,SMALL(IF(Основной!$E$2:$E$999="Анисимова И.Д.",ROW(Основной!D$2:D$999)),ROW(D22))),"")</f>
        <v/>
      </c>
      <c r="E23" s="11" t="s">
        <v>10</v>
      </c>
      <c r="F23" s="4"/>
      <c r="G23" s="5"/>
    </row>
    <row r="24" spans="1:7" x14ac:dyDescent="0.25">
      <c r="A24" s="11" t="str">
        <f t="array" ref="A24">IFERROR(INDEX(Основной!A$1:A$999,SMALL(IF(Основной!$E$2:$E$999="Анисимова И.Д.",ROW(Основной!A$2:A$999)),ROW(A23))),"")</f>
        <v/>
      </c>
      <c r="B24" s="12" t="str">
        <f t="array" ref="B24">IFERROR(INDEX(Основной!B$1:B$999,SMALL(IF(Основной!$E$2:$E$999="Анисимова И.Д.",ROW(Основной!B$2:B$999)),ROW(B23))),"")</f>
        <v/>
      </c>
      <c r="C24" s="11" t="str">
        <f t="array" ref="C24">IFERROR(INDEX(Основной!C$1:C$999,SMALL(IF(Основной!$E$2:$E$999="Анисимова И.Д.",ROW(Основной!C$2:C$999)),ROW(C23))),"")</f>
        <v/>
      </c>
      <c r="D24" s="13" t="str">
        <f t="array" ref="D24">IFERROR(INDEX(Основной!D$1:D$999,SMALL(IF(Основной!$E$2:$E$999="Анисимова И.Д.",ROW(Основной!D$2:D$999)),ROW(D23))),"")</f>
        <v/>
      </c>
      <c r="E24" s="11" t="s">
        <v>10</v>
      </c>
      <c r="F24" s="4"/>
      <c r="G24" s="5"/>
    </row>
    <row r="25" spans="1:7" x14ac:dyDescent="0.25">
      <c r="A25" s="11" t="str">
        <f t="array" ref="A25">IFERROR(INDEX(Основной!A$1:A$999,SMALL(IF(Основной!$E$2:$E$999="Анисимова И.Д.",ROW(Основной!A$2:A$999)),ROW(A24))),"")</f>
        <v/>
      </c>
      <c r="B25" s="12" t="str">
        <f t="array" ref="B25">IFERROR(INDEX(Основной!B$1:B$999,SMALL(IF(Основной!$E$2:$E$999="Анисимова И.Д.",ROW(Основной!B$2:B$999)),ROW(B24))),"")</f>
        <v/>
      </c>
      <c r="C25" s="11" t="str">
        <f t="array" ref="C25">IFERROR(INDEX(Основной!C$1:C$999,SMALL(IF(Основной!$E$2:$E$999="Анисимова И.Д.",ROW(Основной!C$2:C$999)),ROW(C24))),"")</f>
        <v/>
      </c>
      <c r="D25" s="13" t="str">
        <f t="array" ref="D25">IFERROR(INDEX(Основной!D$1:D$999,SMALL(IF(Основной!$E$2:$E$999="Анисимова И.Д.",ROW(Основной!D$2:D$999)),ROW(D24))),"")</f>
        <v/>
      </c>
      <c r="E25" s="11" t="s">
        <v>10</v>
      </c>
      <c r="F25" s="4"/>
      <c r="G25" s="5"/>
    </row>
    <row r="26" spans="1:7" x14ac:dyDescent="0.25">
      <c r="A26" s="11" t="str">
        <f t="array" ref="A26">IFERROR(INDEX(Основной!A$1:A$999,SMALL(IF(Основной!$E$2:$E$999="Анисимова И.Д.",ROW(Основной!A$2:A$999)),ROW(A25))),"")</f>
        <v/>
      </c>
      <c r="B26" s="12" t="str">
        <f t="array" ref="B26">IFERROR(INDEX(Основной!B$1:B$999,SMALL(IF(Основной!$E$2:$E$999="Анисимова И.Д.",ROW(Основной!B$2:B$999)),ROW(B25))),"")</f>
        <v/>
      </c>
      <c r="C26" s="11" t="str">
        <f t="array" ref="C26">IFERROR(INDEX(Основной!C$1:C$999,SMALL(IF(Основной!$E$2:$E$999="Анисимова И.Д.",ROW(Основной!C$2:C$999)),ROW(C25))),"")</f>
        <v/>
      </c>
      <c r="D26" s="13" t="str">
        <f t="array" ref="D26">IFERROR(INDEX(Основной!D$1:D$999,SMALL(IF(Основной!$E$2:$E$999="Анисимова И.Д.",ROW(Основной!D$2:D$999)),ROW(D25))),"")</f>
        <v/>
      </c>
      <c r="E26" s="11" t="s">
        <v>10</v>
      </c>
      <c r="F26" s="4"/>
      <c r="G26" s="5"/>
    </row>
    <row r="27" spans="1:7" x14ac:dyDescent="0.25">
      <c r="A27" s="11" t="str">
        <f t="array" ref="A27">IFERROR(INDEX(Основной!A$1:A$999,SMALL(IF(Основной!$E$2:$E$999="Анисимова И.Д.",ROW(Основной!A$2:A$999)),ROW(A26))),"")</f>
        <v/>
      </c>
      <c r="B27" s="12" t="str">
        <f t="array" ref="B27">IFERROR(INDEX(Основной!B$1:B$999,SMALL(IF(Основной!$E$2:$E$999="Анисимова И.Д.",ROW(Основной!B$2:B$999)),ROW(B26))),"")</f>
        <v/>
      </c>
      <c r="C27" s="11" t="str">
        <f t="array" ref="C27">IFERROR(INDEX(Основной!C$1:C$999,SMALL(IF(Основной!$E$2:$E$999="Анисимова И.Д.",ROW(Основной!C$2:C$999)),ROW(C26))),"")</f>
        <v/>
      </c>
      <c r="D27" s="13" t="str">
        <f t="array" ref="D27">IFERROR(INDEX(Основной!D$1:D$999,SMALL(IF(Основной!$E$2:$E$999="Анисимова И.Д.",ROW(Основной!D$2:D$999)),ROW(D26))),"")</f>
        <v/>
      </c>
      <c r="E27" s="11" t="s">
        <v>10</v>
      </c>
      <c r="F27" s="4"/>
      <c r="G27" s="5"/>
    </row>
    <row r="28" spans="1:7" x14ac:dyDescent="0.25">
      <c r="A28" s="11" t="str">
        <f t="array" ref="A28">IFERROR(INDEX(Основной!A$1:A$999,SMALL(IF(Основной!$E$2:$E$999="Анисимова И.Д.",ROW(Основной!A$2:A$999)),ROW(A27))),"")</f>
        <v/>
      </c>
      <c r="B28" s="12" t="str">
        <f t="array" ref="B28">IFERROR(INDEX(Основной!B$1:B$999,SMALL(IF(Основной!$E$2:$E$999="Анисимова И.Д.",ROW(Основной!B$2:B$999)),ROW(B27))),"")</f>
        <v/>
      </c>
      <c r="C28" s="11" t="str">
        <f t="array" ref="C28">IFERROR(INDEX(Основной!C$1:C$999,SMALL(IF(Основной!$E$2:$E$999="Анисимова И.Д.",ROW(Основной!C$2:C$999)),ROW(C27))),"")</f>
        <v/>
      </c>
      <c r="D28" s="13" t="str">
        <f t="array" ref="D28">IFERROR(INDEX(Основной!D$1:D$999,SMALL(IF(Основной!$E$2:$E$999="Анисимова И.Д.",ROW(Основной!D$2:D$999)),ROW(D27))),"")</f>
        <v/>
      </c>
      <c r="E28" s="11" t="s">
        <v>10</v>
      </c>
      <c r="F28" s="4"/>
      <c r="G28" s="5"/>
    </row>
    <row r="29" spans="1:7" x14ac:dyDescent="0.25">
      <c r="A29" s="11" t="str">
        <f t="array" ref="A29">IFERROR(INDEX(Основной!A$1:A$999,SMALL(IF(Основной!$E$2:$E$999="Анисимова И.Д.",ROW(Основной!A$2:A$999)),ROW(A28))),"")</f>
        <v/>
      </c>
      <c r="B29" s="12" t="str">
        <f t="array" ref="B29">IFERROR(INDEX(Основной!B$1:B$999,SMALL(IF(Основной!$E$2:$E$999="Анисимова И.Д.",ROW(Основной!B$2:B$999)),ROW(B28))),"")</f>
        <v/>
      </c>
      <c r="C29" s="11" t="str">
        <f t="array" ref="C29">IFERROR(INDEX(Основной!C$1:C$999,SMALL(IF(Основной!$E$2:$E$999="Анисимова И.Д.",ROW(Основной!C$2:C$999)),ROW(C28))),"")</f>
        <v/>
      </c>
      <c r="D29" s="13" t="str">
        <f t="array" ref="D29">IFERROR(INDEX(Основной!D$1:D$999,SMALL(IF(Основной!$E$2:$E$999="Анисимова И.Д.",ROW(Основной!D$2:D$999)),ROW(D28))),"")</f>
        <v/>
      </c>
      <c r="E29" s="11" t="s">
        <v>10</v>
      </c>
      <c r="F29" s="4"/>
      <c r="G29" s="5"/>
    </row>
    <row r="30" spans="1:7" x14ac:dyDescent="0.25">
      <c r="A30" s="11" t="str">
        <f t="array" ref="A30">IFERROR(INDEX(Основной!A$1:A$999,SMALL(IF(Основной!$E$2:$E$999="Анисимова И.Д.",ROW(Основной!A$2:A$999)),ROW(A29))),"")</f>
        <v/>
      </c>
      <c r="B30" s="12" t="str">
        <f t="array" ref="B30">IFERROR(INDEX(Основной!B$1:B$999,SMALL(IF(Основной!$E$2:$E$999="Анисимова И.Д.",ROW(Основной!B$2:B$999)),ROW(B29))),"")</f>
        <v/>
      </c>
      <c r="C30" s="11" t="str">
        <f t="array" ref="C30">IFERROR(INDEX(Основной!C$1:C$999,SMALL(IF(Основной!$E$2:$E$999="Анисимова И.Д.",ROW(Основной!C$2:C$999)),ROW(C29))),"")</f>
        <v/>
      </c>
      <c r="D30" s="13" t="str">
        <f t="array" ref="D30">IFERROR(INDEX(Основной!D$1:D$999,SMALL(IF(Основной!$E$2:$E$999="Анисимова И.Д.",ROW(Основной!D$2:D$999)),ROW(D29))),"")</f>
        <v/>
      </c>
      <c r="E30" s="11" t="s">
        <v>10</v>
      </c>
      <c r="F30" s="4"/>
      <c r="G30" s="5"/>
    </row>
    <row r="31" spans="1:7" x14ac:dyDescent="0.25">
      <c r="A31" s="11" t="str">
        <f t="array" ref="A31">IFERROR(INDEX(Основной!A$1:A$999,SMALL(IF(Основной!$E$2:$E$999="Анисимова И.Д.",ROW(Основной!A$2:A$999)),ROW(A30))),"")</f>
        <v/>
      </c>
      <c r="B31" s="12" t="str">
        <f t="array" ref="B31">IFERROR(INDEX(Основной!B$1:B$999,SMALL(IF(Основной!$E$2:$E$999="Анисимова И.Д.",ROW(Основной!B$2:B$999)),ROW(B30))),"")</f>
        <v/>
      </c>
      <c r="C31" s="11" t="str">
        <f t="array" ref="C31">IFERROR(INDEX(Основной!C$1:C$999,SMALL(IF(Основной!$E$2:$E$999="Анисимова И.Д.",ROW(Основной!C$2:C$999)),ROW(C30))),"")</f>
        <v/>
      </c>
      <c r="D31" s="13" t="str">
        <f t="array" ref="D31">IFERROR(INDEX(Основной!D$1:D$999,SMALL(IF(Основной!$E$2:$E$999="Анисимова И.Д.",ROW(Основной!D$2:D$999)),ROW(D30))),"")</f>
        <v/>
      </c>
      <c r="E31" s="11" t="s">
        <v>10</v>
      </c>
      <c r="F31" s="4"/>
      <c r="G31" s="5"/>
    </row>
    <row r="32" spans="1:7" x14ac:dyDescent="0.25">
      <c r="A32" s="11" t="str">
        <f t="array" ref="A32">IFERROR(INDEX(Основной!A$1:A$999,SMALL(IF(Основной!$E$2:$E$999="Анисимова И.Д.",ROW(Основной!A$2:A$999)),ROW(A31))),"")</f>
        <v/>
      </c>
      <c r="B32" s="12" t="str">
        <f t="array" ref="B32">IFERROR(INDEX(Основной!B$1:B$999,SMALL(IF(Основной!$E$2:$E$999="Анисимова И.Д.",ROW(Основной!B$2:B$999)),ROW(B31))),"")</f>
        <v/>
      </c>
      <c r="C32" s="11" t="str">
        <f t="array" ref="C32">IFERROR(INDEX(Основной!C$1:C$999,SMALL(IF(Основной!$E$2:$E$999="Анисимова И.Д.",ROW(Основной!C$2:C$999)),ROW(C31))),"")</f>
        <v/>
      </c>
      <c r="D32" s="13" t="str">
        <f t="array" ref="D32">IFERROR(INDEX(Основной!D$1:D$999,SMALL(IF(Основной!$E$2:$E$999="Анисимова И.Д.",ROW(Основной!D$2:D$999)),ROW(D31))),"")</f>
        <v/>
      </c>
      <c r="E32" s="11" t="s">
        <v>10</v>
      </c>
      <c r="F32" s="4"/>
      <c r="G32" s="5"/>
    </row>
    <row r="33" spans="1:7" x14ac:dyDescent="0.25">
      <c r="A33" s="11" t="str">
        <f t="array" ref="A33">IFERROR(INDEX(Основной!A$1:A$999,SMALL(IF(Основной!$E$2:$E$999="Анисимова И.Д.",ROW(Основной!A$2:A$999)),ROW(A32))),"")</f>
        <v/>
      </c>
      <c r="B33" s="12" t="str">
        <f t="array" ref="B33">IFERROR(INDEX(Основной!B$1:B$999,SMALL(IF(Основной!$E$2:$E$999="Анисимова И.Д.",ROW(Основной!B$2:B$999)),ROW(B32))),"")</f>
        <v/>
      </c>
      <c r="C33" s="11" t="str">
        <f t="array" ref="C33">IFERROR(INDEX(Основной!C$1:C$999,SMALL(IF(Основной!$E$2:$E$999="Анисимова И.Д.",ROW(Основной!C$2:C$999)),ROW(C32))),"")</f>
        <v/>
      </c>
      <c r="D33" s="13" t="str">
        <f t="array" ref="D33">IFERROR(INDEX(Основной!D$1:D$999,SMALL(IF(Основной!$E$2:$E$999="Анисимова И.Д.",ROW(Основной!D$2:D$999)),ROW(D32))),"")</f>
        <v/>
      </c>
      <c r="E33" s="11" t="s">
        <v>10</v>
      </c>
      <c r="F33" s="4"/>
      <c r="G33" s="5"/>
    </row>
    <row r="34" spans="1:7" x14ac:dyDescent="0.25">
      <c r="A34" s="11" t="str">
        <f t="array" ref="A34">IFERROR(INDEX(Основной!A$1:A$999,SMALL(IF(Основной!$E$2:$E$999="Анисимова И.Д.",ROW(Основной!A$2:A$999)),ROW(A33))),"")</f>
        <v/>
      </c>
      <c r="B34" s="12" t="str">
        <f t="array" ref="B34">IFERROR(INDEX(Основной!B$1:B$999,SMALL(IF(Основной!$E$2:$E$999="Анисимова И.Д.",ROW(Основной!B$2:B$999)),ROW(B33))),"")</f>
        <v/>
      </c>
      <c r="C34" s="11" t="str">
        <f t="array" ref="C34">IFERROR(INDEX(Основной!C$1:C$999,SMALL(IF(Основной!$E$2:$E$999="Анисимова И.Д.",ROW(Основной!C$2:C$999)),ROW(C33))),"")</f>
        <v/>
      </c>
      <c r="D34" s="13" t="str">
        <f t="array" ref="D34">IFERROR(INDEX(Основной!D$1:D$999,SMALL(IF(Основной!$E$2:$E$999="Анисимова И.Д.",ROW(Основной!D$2:D$999)),ROW(D33))),"")</f>
        <v/>
      </c>
      <c r="E34" s="11" t="s">
        <v>10</v>
      </c>
      <c r="F34" s="4"/>
      <c r="G34" s="5"/>
    </row>
    <row r="35" spans="1:7" x14ac:dyDescent="0.25">
      <c r="A35" s="11" t="str">
        <f t="array" ref="A35">IFERROR(INDEX(Основной!A$1:A$999,SMALL(IF(Основной!$E$2:$E$999="Анисимова И.Д.",ROW(Основной!A$2:A$999)),ROW(A34))),"")</f>
        <v/>
      </c>
      <c r="B35" s="12" t="str">
        <f t="array" ref="B35">IFERROR(INDEX(Основной!B$1:B$999,SMALL(IF(Основной!$E$2:$E$999="Анисимова И.Д.",ROW(Основной!B$2:B$999)),ROW(B34))),"")</f>
        <v/>
      </c>
      <c r="C35" s="11" t="str">
        <f t="array" ref="C35">IFERROR(INDEX(Основной!C$1:C$999,SMALL(IF(Основной!$E$2:$E$999="Анисимова И.Д.",ROW(Основной!C$2:C$999)),ROW(C34))),"")</f>
        <v/>
      </c>
      <c r="D35" s="13" t="str">
        <f t="array" ref="D35">IFERROR(INDEX(Основной!D$1:D$999,SMALL(IF(Основной!$E$2:$E$999="Анисимова И.Д.",ROW(Основной!D$2:D$999)),ROW(D34))),"")</f>
        <v/>
      </c>
      <c r="E35" s="11" t="s">
        <v>10</v>
      </c>
      <c r="F35" s="4"/>
      <c r="G35" s="5"/>
    </row>
    <row r="36" spans="1:7" x14ac:dyDescent="0.25">
      <c r="A36" s="11" t="str">
        <f t="array" ref="A36">IFERROR(INDEX(Основной!A$1:A$999,SMALL(IF(Основной!$E$2:$E$999="Анисимова И.Д.",ROW(Основной!A$2:A$999)),ROW(A35))),"")</f>
        <v/>
      </c>
      <c r="B36" s="12" t="str">
        <f t="array" ref="B36">IFERROR(INDEX(Основной!B$1:B$999,SMALL(IF(Основной!$E$2:$E$999="Анисимова И.Д.",ROW(Основной!B$2:B$999)),ROW(B35))),"")</f>
        <v/>
      </c>
      <c r="C36" s="11" t="str">
        <f t="array" ref="C36">IFERROR(INDEX(Основной!C$1:C$999,SMALL(IF(Основной!$E$2:$E$999="Анисимова И.Д.",ROW(Основной!C$2:C$999)),ROW(C35))),"")</f>
        <v/>
      </c>
      <c r="D36" s="13" t="str">
        <f t="array" ref="D36">IFERROR(INDEX(Основной!D$1:D$999,SMALL(IF(Основной!$E$2:$E$999="Анисимова И.Д.",ROW(Основной!D$2:D$999)),ROW(D35))),"")</f>
        <v/>
      </c>
      <c r="E36" s="11" t="s">
        <v>10</v>
      </c>
      <c r="F36" s="4"/>
      <c r="G36" s="5"/>
    </row>
    <row r="37" spans="1:7" x14ac:dyDescent="0.25">
      <c r="A37" s="11" t="str">
        <f t="array" ref="A37">IFERROR(INDEX(Основной!A$1:A$999,SMALL(IF(Основной!$E$2:$E$999="Анисимова И.Д.",ROW(Основной!A$2:A$999)),ROW(A36))),"")</f>
        <v/>
      </c>
      <c r="B37" s="12" t="str">
        <f t="array" ref="B37">IFERROR(INDEX(Основной!B$1:B$999,SMALL(IF(Основной!$E$2:$E$999="Анисимова И.Д.",ROW(Основной!B$2:B$999)),ROW(B36))),"")</f>
        <v/>
      </c>
      <c r="C37" s="11" t="str">
        <f t="array" ref="C37">IFERROR(INDEX(Основной!C$1:C$999,SMALL(IF(Основной!$E$2:$E$999="Анисимова И.Д.",ROW(Основной!C$2:C$999)),ROW(C36))),"")</f>
        <v/>
      </c>
      <c r="D37" s="13" t="str">
        <f t="array" ref="D37">IFERROR(INDEX(Основной!D$1:D$999,SMALL(IF(Основной!$E$2:$E$999="Анисимова И.Д.",ROW(Основной!D$2:D$999)),ROW(D36))),"")</f>
        <v/>
      </c>
      <c r="E37" s="11" t="s">
        <v>10</v>
      </c>
      <c r="F37" s="4"/>
      <c r="G37" s="5"/>
    </row>
    <row r="38" spans="1:7" x14ac:dyDescent="0.25">
      <c r="A38" s="11" t="str">
        <f t="array" ref="A38">IFERROR(INDEX(Основной!A$1:A$999,SMALL(IF(Основной!$E$2:$E$999="Анисимова И.Д.",ROW(Основной!A$2:A$999)),ROW(A37))),"")</f>
        <v/>
      </c>
      <c r="B38" s="12" t="str">
        <f t="array" ref="B38">IFERROR(INDEX(Основной!B$1:B$999,SMALL(IF(Основной!$E$2:$E$999="Анисимова И.Д.",ROW(Основной!B$2:B$999)),ROW(B37))),"")</f>
        <v/>
      </c>
      <c r="C38" s="11" t="str">
        <f t="array" ref="C38">IFERROR(INDEX(Основной!C$1:C$999,SMALL(IF(Основной!$E$2:$E$999="Анисимова И.Д.",ROW(Основной!C$2:C$999)),ROW(C37))),"")</f>
        <v/>
      </c>
      <c r="D38" s="13" t="str">
        <f t="array" ref="D38">IFERROR(INDEX(Основной!D$1:D$999,SMALL(IF(Основной!$E$2:$E$999="Анисимова И.Д.",ROW(Основной!D$2:D$999)),ROW(D37))),"")</f>
        <v/>
      </c>
      <c r="E38" s="11" t="s">
        <v>10</v>
      </c>
      <c r="F38" s="4"/>
      <c r="G38" s="5"/>
    </row>
    <row r="39" spans="1:7" x14ac:dyDescent="0.25">
      <c r="A39" s="11" t="str">
        <f t="array" ref="A39">IFERROR(INDEX(Основной!A$1:A$999,SMALL(IF(Основной!$E$2:$E$999="Анисимова И.Д.",ROW(Основной!A$2:A$999)),ROW(A38))),"")</f>
        <v/>
      </c>
      <c r="B39" s="12" t="str">
        <f t="array" ref="B39">IFERROR(INDEX(Основной!B$1:B$999,SMALL(IF(Основной!$E$2:$E$999="Анисимова И.Д.",ROW(Основной!B$2:B$999)),ROW(B38))),"")</f>
        <v/>
      </c>
      <c r="C39" s="11" t="str">
        <f t="array" ref="C39">IFERROR(INDEX(Основной!C$1:C$999,SMALL(IF(Основной!$E$2:$E$999="Анисимова И.Д.",ROW(Основной!C$2:C$999)),ROW(C38))),"")</f>
        <v/>
      </c>
      <c r="D39" s="13" t="str">
        <f t="array" ref="D39">IFERROR(INDEX(Основной!D$1:D$999,SMALL(IF(Основной!$E$2:$E$999="Анисимова И.Д.",ROW(Основной!D$2:D$999)),ROW(D38))),"")</f>
        <v/>
      </c>
      <c r="E39" s="11" t="s">
        <v>10</v>
      </c>
      <c r="F39" s="4"/>
      <c r="G39" s="5"/>
    </row>
    <row r="40" spans="1:7" x14ac:dyDescent="0.25">
      <c r="A40" s="11" t="str">
        <f t="array" ref="A40">IFERROR(INDEX(Основной!A$1:A$999,SMALL(IF(Основной!$E$2:$E$999="Анисимова И.Д.",ROW(Основной!A$2:A$999)),ROW(A39))),"")</f>
        <v/>
      </c>
      <c r="B40" s="12" t="str">
        <f t="array" ref="B40">IFERROR(INDEX(Основной!B$1:B$999,SMALL(IF(Основной!$E$2:$E$999="Анисимова И.Д.",ROW(Основной!B$2:B$999)),ROW(B39))),"")</f>
        <v/>
      </c>
      <c r="C40" s="11" t="str">
        <f t="array" ref="C40">IFERROR(INDEX(Основной!C$1:C$999,SMALL(IF(Основной!$E$2:$E$999="Анисимова И.Д.",ROW(Основной!C$2:C$999)),ROW(C39))),"")</f>
        <v/>
      </c>
      <c r="D40" s="13" t="str">
        <f t="array" ref="D40">IFERROR(INDEX(Основной!D$1:D$999,SMALL(IF(Основной!$E$2:$E$999="Анисимова И.Д.",ROW(Основной!D$2:D$999)),ROW(D39))),"")</f>
        <v/>
      </c>
      <c r="E40" s="11" t="s">
        <v>10</v>
      </c>
      <c r="F40" s="4"/>
      <c r="G40" s="5"/>
    </row>
    <row r="41" spans="1:7" x14ac:dyDescent="0.25">
      <c r="A41" s="11" t="str">
        <f t="array" ref="A41">IFERROR(INDEX(Основной!A$1:A$999,SMALL(IF(Основной!$E$2:$E$999="Анисимова И.Д.",ROW(Основной!A$2:A$999)),ROW(A40))),"")</f>
        <v/>
      </c>
      <c r="B41" s="12" t="str">
        <f t="array" ref="B41">IFERROR(INDEX(Основной!B$1:B$999,SMALL(IF(Основной!$E$2:$E$999="Анисимова И.Д.",ROW(Основной!B$2:B$999)),ROW(B40))),"")</f>
        <v/>
      </c>
      <c r="C41" s="11" t="str">
        <f t="array" ref="C41">IFERROR(INDEX(Основной!C$1:C$999,SMALL(IF(Основной!$E$2:$E$999="Анисимова И.Д.",ROW(Основной!C$2:C$999)),ROW(C40))),"")</f>
        <v/>
      </c>
      <c r="D41" s="13" t="str">
        <f t="array" ref="D41">IFERROR(INDEX(Основной!D$1:D$999,SMALL(IF(Основной!$E$2:$E$999="Анисимова И.Д.",ROW(Основной!D$2:D$999)),ROW(D40))),"")</f>
        <v/>
      </c>
      <c r="E41" s="11" t="s">
        <v>10</v>
      </c>
      <c r="F41" s="4"/>
      <c r="G41" s="5"/>
    </row>
    <row r="42" spans="1:7" x14ac:dyDescent="0.25">
      <c r="A42" s="11" t="str">
        <f t="array" ref="A42">IFERROR(INDEX(Основной!A$1:A$999,SMALL(IF(Основной!$E$2:$E$999="Анисимова И.Д.",ROW(Основной!A$2:A$999)),ROW(A41))),"")</f>
        <v/>
      </c>
      <c r="B42" s="12" t="str">
        <f t="array" ref="B42">IFERROR(INDEX(Основной!B$1:B$999,SMALL(IF(Основной!$E$2:$E$999="Анисимова И.Д.",ROW(Основной!B$2:B$999)),ROW(B41))),"")</f>
        <v/>
      </c>
      <c r="C42" s="11" t="str">
        <f t="array" ref="C42">IFERROR(INDEX(Основной!C$1:C$999,SMALL(IF(Основной!$E$2:$E$999="Анисимова И.Д.",ROW(Основной!C$2:C$999)),ROW(C41))),"")</f>
        <v/>
      </c>
      <c r="D42" s="13" t="str">
        <f t="array" ref="D42">IFERROR(INDEX(Основной!D$1:D$999,SMALL(IF(Основной!$E$2:$E$999="Анисимова И.Д.",ROW(Основной!D$2:D$999)),ROW(D41))),"")</f>
        <v/>
      </c>
      <c r="E42" s="11" t="s">
        <v>10</v>
      </c>
      <c r="F42" s="4"/>
      <c r="G42" s="5"/>
    </row>
    <row r="43" spans="1:7" x14ac:dyDescent="0.25">
      <c r="A43" s="11" t="str">
        <f t="array" ref="A43">IFERROR(INDEX(Основной!A$1:A$999,SMALL(IF(Основной!$E$2:$E$999="Анисимова И.Д.",ROW(Основной!A$2:A$999)),ROW(A42))),"")</f>
        <v/>
      </c>
      <c r="B43" s="12" t="str">
        <f t="array" ref="B43">IFERROR(INDEX(Основной!B$1:B$999,SMALL(IF(Основной!$E$2:$E$999="Анисимова И.Д.",ROW(Основной!B$2:B$999)),ROW(B42))),"")</f>
        <v/>
      </c>
      <c r="C43" s="11" t="str">
        <f t="array" ref="C43">IFERROR(INDEX(Основной!C$1:C$999,SMALL(IF(Основной!$E$2:$E$999="Анисимова И.Д.",ROW(Основной!C$2:C$999)),ROW(C42))),"")</f>
        <v/>
      </c>
      <c r="D43" s="13" t="str">
        <f t="array" ref="D43">IFERROR(INDEX(Основной!D$1:D$999,SMALL(IF(Основной!$E$2:$E$999="Анисимова И.Д.",ROW(Основной!D$2:D$999)),ROW(D42))),"")</f>
        <v/>
      </c>
      <c r="E43" s="11" t="s">
        <v>10</v>
      </c>
      <c r="F43" s="4"/>
      <c r="G43" s="5"/>
    </row>
    <row r="44" spans="1:7" x14ac:dyDescent="0.25">
      <c r="A44" s="11" t="str">
        <f t="array" ref="A44">IFERROR(INDEX(Основной!A$1:A$999,SMALL(IF(Основной!$E$2:$E$999="Анисимова И.Д.",ROW(Основной!A$2:A$999)),ROW(A43))),"")</f>
        <v/>
      </c>
      <c r="B44" s="12" t="str">
        <f t="array" ref="B44">IFERROR(INDEX(Основной!B$1:B$999,SMALL(IF(Основной!$E$2:$E$999="Анисимова И.Д.",ROW(Основной!B$2:B$999)),ROW(B43))),"")</f>
        <v/>
      </c>
      <c r="C44" s="11" t="str">
        <f t="array" ref="C44">IFERROR(INDEX(Основной!C$1:C$999,SMALL(IF(Основной!$E$2:$E$999="Анисимова И.Д.",ROW(Основной!C$2:C$999)),ROW(C43))),"")</f>
        <v/>
      </c>
      <c r="D44" s="13" t="str">
        <f t="array" ref="D44">IFERROR(INDEX(Основной!D$1:D$999,SMALL(IF(Основной!$E$2:$E$999="Анисимова И.Д.",ROW(Основной!D$2:D$999)),ROW(D43))),"")</f>
        <v/>
      </c>
      <c r="E44" s="11" t="s">
        <v>10</v>
      </c>
      <c r="F44" s="4"/>
      <c r="G44" s="5"/>
    </row>
  </sheetData>
  <conditionalFormatting sqref="A2:G300">
    <cfRule type="expression" dxfId="13" priority="1">
      <formula>$F2="Выполнено"</formula>
    </cfRule>
    <cfRule type="expression" dxfId="12" priority="2">
      <formula>$F2="Запрос исходных данных"</formula>
    </cfRule>
  </conditionalFormatting>
  <dataValidations count="1">
    <dataValidation type="list" allowBlank="1" showInputMessage="1" showErrorMessage="1" sqref="F2:F44">
      <formula1>"Выполнено, В работе, Запрос исходных данных"</formula1>
    </dataValidation>
  </dataValidations>
  <pageMargins left="0.11811023622047245" right="0.11811023622047245" top="0.35433070866141736" bottom="0.35433070866141736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pane ySplit="1" topLeftCell="A2" activePane="bottomLeft" state="frozen"/>
      <selection pane="bottomLeft" activeCell="E3" sqref="E3"/>
    </sheetView>
  </sheetViews>
  <sheetFormatPr defaultRowHeight="15" x14ac:dyDescent="0.25"/>
  <cols>
    <col min="1" max="1" width="15" style="1" customWidth="1"/>
    <col min="2" max="2" width="70" style="1" customWidth="1"/>
    <col min="3" max="3" width="26.7109375" style="1" customWidth="1"/>
    <col min="4" max="4" width="18.28515625" style="1" customWidth="1"/>
    <col min="5" max="5" width="24.5703125" style="1" customWidth="1"/>
    <col min="6" max="6" width="19" style="1" customWidth="1"/>
    <col min="7" max="7" width="20.28515625" style="1" customWidth="1"/>
    <col min="8" max="9" width="9.140625" style="1"/>
    <col min="10" max="10" width="18.5703125" style="1" customWidth="1"/>
    <col min="11" max="16384" width="9.140625" style="1"/>
  </cols>
  <sheetData>
    <row r="1" spans="1:10" ht="30" x14ac:dyDescent="0.25">
      <c r="A1" s="2" t="s">
        <v>7</v>
      </c>
      <c r="B1" s="2" t="s">
        <v>0</v>
      </c>
      <c r="C1" s="2" t="s">
        <v>6</v>
      </c>
      <c r="D1" s="2" t="s">
        <v>9</v>
      </c>
      <c r="E1" s="2" t="s">
        <v>4</v>
      </c>
      <c r="F1" s="2" t="s">
        <v>1</v>
      </c>
      <c r="G1" s="2" t="s">
        <v>5</v>
      </c>
    </row>
    <row r="2" spans="1:10" ht="44.25" customHeight="1" x14ac:dyDescent="0.25">
      <c r="A2" s="11">
        <f t="array" ref="A2">IFERROR(INDEX(Основной!A$1:A$999,SMALL(IF(Основной!$E$2:$E$999="Брюхова Д.А.",ROW(Основной!A$2:A$999)),ROW(A1))),"")</f>
        <v>45588</v>
      </c>
      <c r="B2" s="12" t="str">
        <f t="array" ref="B2">IFERROR(INDEX(Основной!B$1:B$999,SMALL(IF(Основной!$E$2:$E$999="Брюхова Д.А.",ROW(Основной!B$2:B$999)),ROW(B1))),"")</f>
        <v>Проект Градографика</v>
      </c>
      <c r="C2" s="12" t="str">
        <f t="array" ref="C2">IFERROR(INDEX(Основной!C$1:C$999,SMALL(IF(Основной!$E$2:$E$999="Брюхова Д.А.",ROW(Основной!C$2:C$999)),ROW(C1))),"")</f>
        <v>Куперман</v>
      </c>
      <c r="D2" s="14" t="str">
        <f t="array" ref="D2">IFERROR(INDEX(Основной!D$1:D$999,SMALL(IF(Основной!$E$2:$E$999="Брюхова Д.А.",ROW(Основной!D$2:D$999)),ROW(D1))),"")</f>
        <v>-</v>
      </c>
      <c r="E2" s="11" t="s">
        <v>11</v>
      </c>
      <c r="F2" s="4" t="s">
        <v>21</v>
      </c>
      <c r="G2" s="5"/>
      <c r="J2" s="3"/>
    </row>
    <row r="3" spans="1:10" x14ac:dyDescent="0.25">
      <c r="A3" s="11">
        <f t="array" ref="A3">IFERROR(INDEX(Основной!A$1:A$999,SMALL(IF(Основной!$E$2:$E$999="Брюхова Д.А.",ROW(Основной!A$2:A$999)),ROW(A2))),"")</f>
        <v>45566</v>
      </c>
      <c r="B3" s="12" t="str">
        <f t="array" ref="B3">IFERROR(INDEX(Основной!B$1:B$999,SMALL(IF(Основной!$E$2:$E$999="Брюхова Д.А.",ROW(Основной!B$2:B$999)),ROW(B2))),"")</f>
        <v>сухой лог - РП изм. Добавить пену</v>
      </c>
      <c r="C3" s="12" t="str">
        <f t="array" ref="C3">IFERROR(INDEX(Основной!C$1:C$999,SMALL(IF(Основной!$E$2:$E$999="Брюхова Д.А.",ROW(Основной!C$2:C$999)),ROW(C2))),"")</f>
        <v>Ярощук</v>
      </c>
      <c r="D3" s="14" t="str">
        <f t="array" ref="D3">IFERROR(INDEX(Основной!D$1:D$999,SMALL(IF(Основной!$E$2:$E$999="Брюхова Д.А.",ROW(Основной!D$2:D$999)),ROW(D2))),"")</f>
        <v>-</v>
      </c>
      <c r="E3" s="11" t="s">
        <v>11</v>
      </c>
      <c r="F3" s="4" t="s">
        <v>2</v>
      </c>
      <c r="G3" s="5"/>
    </row>
    <row r="4" spans="1:10" ht="30" x14ac:dyDescent="0.25">
      <c r="A4" s="11">
        <f t="array" ref="A4">IFERROR(INDEX(Основной!A$1:A$999,SMALL(IF(Основной!$E$2:$E$999="Брюхова Д.А.",ROW(Основной!A$2:A$999)),ROW(A3))),"")</f>
        <v>45566</v>
      </c>
      <c r="B4" s="12" t="str">
        <f t="array" ref="B4">IFERROR(INDEX(Основной!B$1:B$999,SMALL(IF(Основной!$E$2:$E$999="Брюхова Д.А.",ROW(Основной!B$2:B$999)),ROW(B3))),"")</f>
        <v>СТЭП корректировка</v>
      </c>
      <c r="C4" s="12" t="str">
        <f t="array" ref="C4">IFERROR(INDEX(Основной!C$1:C$999,SMALL(IF(Основной!$E$2:$E$999="Брюхова Д.А.",ROW(Основной!C$2:C$999)),ROW(C3))),"")</f>
        <v>Безбородов Антон Сергеевич</v>
      </c>
      <c r="D4" s="14" t="str">
        <f t="array" ref="D4">IFERROR(INDEX(Основной!D$1:D$999,SMALL(IF(Основной!$E$2:$E$999="Брюхова Д.А.",ROW(Основной!D$2:D$999)),ROW(D3))),"")</f>
        <v>-</v>
      </c>
      <c r="E4" s="11" t="s">
        <v>11</v>
      </c>
      <c r="F4" s="4" t="s">
        <v>2</v>
      </c>
      <c r="G4" s="5"/>
    </row>
    <row r="5" spans="1:10" x14ac:dyDescent="0.25">
      <c r="A5" s="11">
        <f t="array" ref="A5">IFERROR(INDEX(Основной!A$1:A$999,SMALL(IF(Основной!$E$2:$E$999="Брюхова Д.А.",ROW(Основной!A$2:A$999)),ROW(A4))),"")</f>
        <v>45602</v>
      </c>
      <c r="B5" s="12" t="str">
        <f t="array" ref="B5">IFERROR(INDEX(Основной!B$1:B$999,SMALL(IF(Основной!$E$2:$E$999="Брюхова Д.А.",ROW(Основной!B$2:B$999)),ROW(B4))),"")</f>
        <v xml:space="preserve">Огнезащита Сосьва закрытая стоянка </v>
      </c>
      <c r="C5" s="12" t="str">
        <f t="array" ref="C5">IFERROR(INDEX(Основной!C$1:C$999,SMALL(IF(Основной!$E$2:$E$999="Брюхова Д.А.",ROW(Основной!C$2:C$999)),ROW(C4))),"")</f>
        <v>Тюм</v>
      </c>
      <c r="D5" s="14" t="str">
        <f t="array" ref="D5">IFERROR(INDEX(Основной!D$1:D$999,SMALL(IF(Основной!$E$2:$E$999="Брюхова Д.А.",ROW(Основной!D$2:D$999)),ROW(D4))),"")</f>
        <v>-</v>
      </c>
      <c r="E5" s="11" t="s">
        <v>11</v>
      </c>
      <c r="F5" s="4" t="s">
        <v>2</v>
      </c>
      <c r="G5" s="5"/>
    </row>
    <row r="6" spans="1:10" ht="30" x14ac:dyDescent="0.25">
      <c r="A6" s="11">
        <f t="array" ref="A6">IFERROR(INDEX(Основной!A$1:A$999,SMALL(IF(Основной!$E$2:$E$999="Брюхова Д.А.",ROW(Основной!A$2:A$999)),ROW(A5))),"")</f>
        <v>45597</v>
      </c>
      <c r="B6" s="12" t="str">
        <f t="array" ref="B6">IFERROR(INDEX(Основной!B$1:B$999,SMALL(IF(Основной!$E$2:$E$999="Брюхова Д.А.",ROW(Основной!B$2:B$999)),ROW(B5))),"")</f>
        <v>БМКУ КСПГ Узловая - Запрос РП</v>
      </c>
      <c r="C6" s="12" t="str">
        <f t="array" ref="C6">IFERROR(INDEX(Основной!C$1:C$999,SMALL(IF(Основной!$E$2:$E$999="Брюхова Д.А.",ROW(Основной!C$2:C$999)),ROW(C5))),"")</f>
        <v>Ворожеина Кристина Андреевна</v>
      </c>
      <c r="D6" s="14" t="str">
        <f t="array" ref="D6">IFERROR(INDEX(Основной!D$1:D$999,SMALL(IF(Основной!$E$2:$E$999="Брюхова Д.А.",ROW(Основной!D$2:D$999)),ROW(D5))),"")</f>
        <v>-</v>
      </c>
      <c r="E6" s="11" t="s">
        <v>11</v>
      </c>
      <c r="F6" s="4" t="s">
        <v>2</v>
      </c>
      <c r="G6" s="5"/>
    </row>
    <row r="7" spans="1:10" x14ac:dyDescent="0.25">
      <c r="A7" s="11">
        <f t="array" ref="A7">IFERROR(INDEX(Основной!A$1:A$999,SMALL(IF(Основной!$E$2:$E$999="Брюхова Д.А.",ROW(Основной!A$2:A$999)),ROW(A6))),"")</f>
        <v>45597</v>
      </c>
      <c r="B7" s="12" t="str">
        <f t="array" ref="B7">IFERROR(INDEX(Основной!B$1:B$999,SMALL(IF(Основной!$E$2:$E$999="Брюхова Д.А.",ROW(Основной!B$2:B$999)),ROW(B6))),"")</f>
        <v>мобилбетон жд эстакада РП изм</v>
      </c>
      <c r="C7" s="12">
        <f t="array" ref="C7">IFERROR(INDEX(Основной!C$1:C$999,SMALL(IF(Основной!$E$2:$E$999="Брюхова Д.А.",ROW(Основной!C$2:C$999)),ROW(C6))),"")</f>
        <v>0</v>
      </c>
      <c r="D7" s="14" t="str">
        <f t="array" ref="D7">IFERROR(INDEX(Основной!D$1:D$999,SMALL(IF(Основной!$E$2:$E$999="Брюхова Д.А.",ROW(Основной!D$2:D$999)),ROW(D6))),"")</f>
        <v>-</v>
      </c>
      <c r="E7" s="11" t="s">
        <v>11</v>
      </c>
      <c r="F7" s="4" t="s">
        <v>2</v>
      </c>
      <c r="G7" s="5"/>
    </row>
    <row r="8" spans="1:10" x14ac:dyDescent="0.25">
      <c r="A8" s="11">
        <f t="array" ref="A8">IFERROR(INDEX(Основной!A$1:A$999,SMALL(IF(Основной!$E$2:$E$999="Брюхова Д.А.",ROW(Основной!A$2:A$999)),ROW(A7))),"")</f>
        <v>45597</v>
      </c>
      <c r="B8" s="12" t="str">
        <f t="array" ref="B8">IFERROR(INDEX(Основной!B$1:B$999,SMALL(IF(Основной!$E$2:$E$999="Брюхова Д.А.",ROW(Основной!B$2:B$999)),ROW(B7))),"")</f>
        <v>Расчет ОГЗ Кабельные эстакады Лебединский ГОК</v>
      </c>
      <c r="C8" s="12" t="str">
        <f t="array" ref="C8">IFERROR(INDEX(Основной!C$1:C$999,SMALL(IF(Основной!$E$2:$E$999="Брюхова Д.А.",ROW(Основной!C$2:C$999)),ROW(C7))),"")</f>
        <v>Малявина</v>
      </c>
      <c r="D8" s="14" t="str">
        <f t="array" ref="D8">IFERROR(INDEX(Основной!D$1:D$999,SMALL(IF(Основной!$E$2:$E$999="Брюхова Д.А.",ROW(Основной!D$2:D$999)),ROW(D7))),"")</f>
        <v>-</v>
      </c>
      <c r="E8" s="11" t="s">
        <v>11</v>
      </c>
      <c r="F8" s="4" t="s">
        <v>2</v>
      </c>
      <c r="G8" s="5"/>
    </row>
    <row r="9" spans="1:10" ht="30" x14ac:dyDescent="0.25">
      <c r="A9" s="11">
        <f t="array" ref="A9">IFERROR(INDEX(Основной!A$1:A$999,SMALL(IF(Основной!$E$2:$E$999="Брюхова Д.А.",ROW(Основной!A$2:A$999)),ROW(A8))),"")</f>
        <v>45607</v>
      </c>
      <c r="B9" s="12" t="str">
        <f t="array" ref="B9">IFERROR(INDEX(Основной!B$1:B$999,SMALL(IF(Основной!$E$2:$E$999="Брюхова Д.А.",ROW(Основной!B$2:B$999)),ROW(B8))),"")</f>
        <v>Сухой лог запрос изм РП</v>
      </c>
      <c r="C9" s="12" t="str">
        <f t="array" ref="C9">IFERROR(INDEX(Основной!C$1:C$999,SMALL(IF(Основной!$E$2:$E$999="Брюхова Д.А.",ROW(Основной!C$2:C$999)),ROW(C8))),"")</f>
        <v>Кабанов Василий Андреевич</v>
      </c>
      <c r="D9" s="14" t="str">
        <f t="array" ref="D9">IFERROR(INDEX(Основной!D$1:D$999,SMALL(IF(Основной!$E$2:$E$999="Брюхова Д.А.",ROW(Основной!D$2:D$999)),ROW(D8))),"")</f>
        <v>-</v>
      </c>
      <c r="E9" s="11" t="s">
        <v>11</v>
      </c>
      <c r="F9" s="4" t="s">
        <v>2</v>
      </c>
      <c r="G9" s="5"/>
    </row>
    <row r="10" spans="1:10" x14ac:dyDescent="0.25">
      <c r="A10" s="11">
        <f t="array" ref="A10">IFERROR(INDEX(Основной!A$1:A$999,SMALL(IF(Основной!$E$2:$E$999="Брюхова Д.А.",ROW(Основной!A$2:A$999)),ROW(A9))),"")</f>
        <v>45603</v>
      </c>
      <c r="B10" s="12" t="str">
        <f t="array" ref="B10">IFERROR(INDEX(Основной!B$1:B$999,SMALL(IF(Основной!$E$2:$E$999="Брюхова Д.А.",ROW(Основной!B$2:B$999)),ROW(B9))),"")</f>
        <v>Запрос на расчет ОГЗ ( Гермес) - очистные запрос</v>
      </c>
      <c r="C10" s="12" t="str">
        <f t="array" ref="C10">IFERROR(INDEX(Основной!C$1:C$999,SMALL(IF(Основной!$E$2:$E$999="Брюхова Д.А.",ROW(Основной!C$2:C$999)),ROW(C9))),"")</f>
        <v>Ледков</v>
      </c>
      <c r="D10" s="14" t="str">
        <f t="array" ref="D10">IFERROR(INDEX(Основной!D$1:D$999,SMALL(IF(Основной!$E$2:$E$999="Брюхова Д.А.",ROW(Основной!D$2:D$999)),ROW(D9))),"")</f>
        <v>-</v>
      </c>
      <c r="E10" s="11" t="s">
        <v>11</v>
      </c>
      <c r="F10" s="4" t="s">
        <v>2</v>
      </c>
      <c r="G10" s="5"/>
    </row>
    <row r="11" spans="1:10" x14ac:dyDescent="0.25">
      <c r="A11" s="11">
        <f t="array" ref="A11">IFERROR(INDEX(Основной!A$1:A$999,SMALL(IF(Основной!$E$2:$E$999="Брюхова Д.А.",ROW(Основной!A$2:A$999)),ROW(A10))),"")</f>
        <v>45614</v>
      </c>
      <c r="B11" s="12" t="str">
        <f t="array" ref="B11">IFERROR(INDEX(Основной!B$1:B$999,SMALL(IF(Основной!$E$2:$E$999="Брюхова Д.А.",ROW(Основной!B$2:B$999)),ROW(B10))),"")</f>
        <v>Северодвинск</v>
      </c>
      <c r="C11" s="12" t="str">
        <f t="array" ref="C11">IFERROR(INDEX(Основной!C$1:C$999,SMALL(IF(Основной!$E$2:$E$999="Брюхова Д.А.",ROW(Основной!C$2:C$999)),ROW(C10))),"")</f>
        <v>Бондар Максим Сергеевич</v>
      </c>
      <c r="D11" s="14">
        <f t="array" ref="D11">IFERROR(INDEX(Основной!D$1:D$999,SMALL(IF(Основной!$E$2:$E$999="Брюхова Д.А.",ROW(Основной!D$2:D$999)),ROW(D10))),"")</f>
        <v>1</v>
      </c>
      <c r="E11" s="11" t="s">
        <v>11</v>
      </c>
      <c r="F11" s="4" t="s">
        <v>3</v>
      </c>
      <c r="G11" s="5"/>
    </row>
    <row r="12" spans="1:10" ht="30" x14ac:dyDescent="0.25">
      <c r="A12" s="11">
        <f t="array" ref="A12">IFERROR(INDEX(Основной!A$1:A$999,SMALL(IF(Основной!$E$2:$E$999="Брюхова Д.А.",ROW(Основной!A$2:A$999)),ROW(A11))),"")</f>
        <v>45615</v>
      </c>
      <c r="B12" s="12" t="str">
        <f t="array" ref="B12">IFERROR(INDEX(Основной!B$1:B$999,SMALL(IF(Основной!$E$2:$E$999="Брюхова Д.А.",ROW(Основной!B$2:B$999)),ROW(B11))),"")</f>
        <v>ЕПП16-53 чертеж на каркас (модуль)</v>
      </c>
      <c r="C12" s="12" t="str">
        <f t="array" ref="C12">IFERROR(INDEX(Основной!C$1:C$999,SMALL(IF(Основной!$E$2:$E$999="Брюхова Д.А.",ROW(Основной!C$2:C$999)),ROW(C11))),"")</f>
        <v>Толстов Денис Александрович</v>
      </c>
      <c r="D12" s="14">
        <f t="array" ref="D12">IFERROR(INDEX(Основной!D$1:D$999,SMALL(IF(Основной!$E$2:$E$999="Брюхова Д.А.",ROW(Основной!D$2:D$999)),ROW(D11))),"")</f>
        <v>3</v>
      </c>
      <c r="E12" s="11" t="s">
        <v>11</v>
      </c>
      <c r="F12" s="4" t="s">
        <v>3</v>
      </c>
      <c r="G12" s="5"/>
    </row>
    <row r="13" spans="1:10" x14ac:dyDescent="0.25">
      <c r="A13" s="11">
        <f t="array" ref="A13">IFERROR(INDEX(Основной!A$1:A$999,SMALL(IF(Основной!$E$2:$E$999="Брюхова Д.А.",ROW(Основной!A$2:A$999)),ROW(A12))),"")</f>
        <v>45616</v>
      </c>
      <c r="B13" s="12" t="str">
        <f t="array" ref="B13">IFERROR(INDEX(Основной!B$1:B$999,SMALL(IF(Основной!$E$2:$E$999="Брюхова Д.А.",ROW(Основной!B$2:B$999)),ROW(B12))),"")</f>
        <v>две стойки</v>
      </c>
      <c r="C13" s="12" t="str">
        <f t="array" ref="C13">IFERROR(INDEX(Основной!C$1:C$999,SMALL(IF(Основной!$E$2:$E$999="Брюхова Д.А.",ROW(Основной!C$2:C$999)),ROW(C12))),"")</f>
        <v>Касимов Айрат Римович</v>
      </c>
      <c r="D13" s="14" t="str">
        <f t="array" ref="D13">IFERROR(INDEX(Основной!D$1:D$999,SMALL(IF(Основной!$E$2:$E$999="Брюхова Д.А.",ROW(Основной!D$2:D$999)),ROW(D12))),"")</f>
        <v>-</v>
      </c>
      <c r="E13" s="11" t="s">
        <v>11</v>
      </c>
      <c r="F13" s="4" t="s">
        <v>2</v>
      </c>
      <c r="G13" s="5"/>
    </row>
    <row r="14" spans="1:10" ht="30" x14ac:dyDescent="0.25">
      <c r="A14" s="11">
        <f t="array" ref="A14">IFERROR(INDEX(Основной!A$1:A$999,SMALL(IF(Основной!$E$2:$E$999="Брюхова Д.А.",ROW(Основной!A$2:A$999)),ROW(A13))),"")</f>
        <v>45618</v>
      </c>
      <c r="B14" s="12" t="str">
        <f t="array" ref="B14">IFERROR(INDEX(Основной!B$1:B$999,SMALL(IF(Основной!$E$2:$E$999="Брюхова Д.А.",ROW(Основной!B$2:B$999)),ROW(B13))),"")</f>
        <v>ОГЗ на ДКС Берегового м/р</v>
      </c>
      <c r="C14" s="12" t="str">
        <f t="array" ref="C14">IFERROR(INDEX(Основной!C$1:C$999,SMALL(IF(Основной!$E$2:$E$999="Брюхова Д.А.",ROW(Основной!C$2:C$999)),ROW(C13))),"")</f>
        <v>Ворожеина Кристина Андреевна</v>
      </c>
      <c r="D14" s="14" t="str">
        <f t="array" ref="D14">IFERROR(INDEX(Основной!D$1:D$999,SMALL(IF(Основной!$E$2:$E$999="Брюхова Д.А.",ROW(Основной!D$2:D$999)),ROW(D13))),"")</f>
        <v>-</v>
      </c>
      <c r="E14" s="11" t="s">
        <v>11</v>
      </c>
      <c r="F14" s="4" t="s">
        <v>2</v>
      </c>
      <c r="G14" s="5"/>
    </row>
    <row r="15" spans="1:10" ht="30" x14ac:dyDescent="0.25">
      <c r="A15" s="11">
        <f t="array" ref="A15">IFERROR(INDEX(Основной!A$1:A$999,SMALL(IF(Основной!$E$2:$E$999="Брюхова Д.А.",ROW(Основной!A$2:A$999)),ROW(A14))),"")</f>
        <v>45617</v>
      </c>
      <c r="B15" s="12" t="str">
        <f t="array" ref="B15">IFERROR(INDEX(Основной!B$1:B$999,SMALL(IF(Основной!$E$2:$E$999="Брюхова Д.А.",ROW(Основной!B$2:B$999)),ROW(B14))),"")</f>
        <v>Цех 50 лет</v>
      </c>
      <c r="C15" s="12" t="str">
        <f t="array" ref="C15">IFERROR(INDEX(Основной!C$1:C$999,SMALL(IF(Основной!$E$2:$E$999="Брюхова Д.А.",ROW(Основной!C$2:C$999)),ROW(C14))),"")</f>
        <v>Шевцов Дмитрий Сергеевич</v>
      </c>
      <c r="D15" s="14">
        <f t="array" ref="D15">IFERROR(INDEX(Основной!D$1:D$999,SMALL(IF(Основной!$E$2:$E$999="Брюхова Д.А.",ROW(Основной!D$2:D$999)),ROW(D14))),"")</f>
        <v>2</v>
      </c>
      <c r="E15" s="11" t="s">
        <v>11</v>
      </c>
      <c r="F15" s="4" t="s">
        <v>3</v>
      </c>
      <c r="G15" s="5"/>
    </row>
    <row r="16" spans="1:10" x14ac:dyDescent="0.25">
      <c r="A16" s="11" t="str">
        <f t="array" ref="A16">IFERROR(INDEX(Основной!A$1:A$999,SMALL(IF(Основной!$E$2:$E$999="Брюхова Д.А.",ROW(Основной!A$2:A$999)),ROW(A15))),"")</f>
        <v/>
      </c>
      <c r="B16" s="11" t="str">
        <f t="array" ref="B16">IFERROR(INDEX(Основной!B$1:B$999,SMALL(IF(Основной!$E$2:$E$999="Брюхова Д.А.",ROW(Основной!B$2:B$999)),ROW(B15))),"")</f>
        <v/>
      </c>
      <c r="C16" s="11" t="str">
        <f t="array" ref="C16">IFERROR(INDEX(Основной!C$1:C$999,SMALL(IF(Основной!$E$2:$E$999="Брюхова Д.А.",ROW(Основной!C$2:C$999)),ROW(C15))),"")</f>
        <v/>
      </c>
      <c r="D16" s="11" t="str">
        <f t="array" ref="D16">IFERROR(INDEX(Основной!D$1:D$999,SMALL(IF(Основной!$E$2:$E$999="Брюхова Д.А.",ROW(Основной!D$2:D$999)),ROW(D15))),"")</f>
        <v/>
      </c>
      <c r="E16" s="11" t="s">
        <v>11</v>
      </c>
      <c r="F16" s="4"/>
      <c r="G16" s="5"/>
    </row>
    <row r="17" spans="1:7" x14ac:dyDescent="0.25">
      <c r="A17" s="11" t="str">
        <f t="array" ref="A17">IFERROR(INDEX(Основной!A$1:A$999,SMALL(IF(Основной!$E$2:$E$999="Брюхова Д.А.",ROW(Основной!A$2:A$999)),ROW(A16))),"")</f>
        <v/>
      </c>
      <c r="B17" s="11" t="str">
        <f t="array" ref="B17">IFERROR(INDEX(Основной!B$1:B$999,SMALL(IF(Основной!$E$2:$E$999="Брюхова Д.А.",ROW(Основной!B$2:B$999)),ROW(B16))),"")</f>
        <v/>
      </c>
      <c r="C17" s="11" t="str">
        <f t="array" ref="C17">IFERROR(INDEX(Основной!C$1:C$999,SMALL(IF(Основной!$E$2:$E$999="Брюхова Д.А.",ROW(Основной!C$2:C$999)),ROW(C16))),"")</f>
        <v/>
      </c>
      <c r="D17" s="11" t="str">
        <f t="array" ref="D17">IFERROR(INDEX(Основной!D$1:D$999,SMALL(IF(Основной!$E$2:$E$999="Брюхова Д.А.",ROW(Основной!D$2:D$999)),ROW(D16))),"")</f>
        <v/>
      </c>
      <c r="E17" s="11" t="s">
        <v>11</v>
      </c>
      <c r="F17" s="4"/>
      <c r="G17" s="5"/>
    </row>
    <row r="18" spans="1:7" x14ac:dyDescent="0.25">
      <c r="A18" s="11" t="str">
        <f t="array" ref="A18">IFERROR(INDEX(Основной!A$1:A$999,SMALL(IF(Основной!$E$2:$E$999="Брюхова Д.А.",ROW(Основной!A$2:A$999)),ROW(A17))),"")</f>
        <v/>
      </c>
      <c r="B18" s="11" t="str">
        <f t="array" ref="B18">IFERROR(INDEX(Основной!B$1:B$999,SMALL(IF(Основной!$E$2:$E$999="Брюхова Д.А.",ROW(Основной!B$2:B$999)),ROW(B17))),"")</f>
        <v/>
      </c>
      <c r="C18" s="11" t="str">
        <f t="array" ref="C18">IFERROR(INDEX(Основной!C$1:C$999,SMALL(IF(Основной!$E$2:$E$999="Брюхова Д.А.",ROW(Основной!C$2:C$999)),ROW(C17))),"")</f>
        <v/>
      </c>
      <c r="D18" s="11" t="str">
        <f t="array" ref="D18">IFERROR(INDEX(Основной!D$1:D$999,SMALL(IF(Основной!$E$2:$E$999="Брюхова Д.А.",ROW(Основной!D$2:D$999)),ROW(D17))),"")</f>
        <v/>
      </c>
      <c r="E18" s="11" t="s">
        <v>11</v>
      </c>
      <c r="F18" s="4"/>
      <c r="G18" s="5"/>
    </row>
    <row r="19" spans="1:7" x14ac:dyDescent="0.25">
      <c r="A19" s="11" t="str">
        <f t="array" ref="A19">IFERROR(INDEX(Основной!A$1:A$999,SMALL(IF(Основной!$E$2:$E$999="Брюхова Д.А.",ROW(Основной!A$2:A$999)),ROW(A18))),"")</f>
        <v/>
      </c>
      <c r="B19" s="11" t="str">
        <f t="array" ref="B19">IFERROR(INDEX(Основной!B$1:B$999,SMALL(IF(Основной!$E$2:$E$999="Брюхова Д.А.",ROW(Основной!B$2:B$999)),ROW(B18))),"")</f>
        <v/>
      </c>
      <c r="C19" s="11" t="str">
        <f t="array" ref="C19">IFERROR(INDEX(Основной!C$1:C$999,SMALL(IF(Основной!$E$2:$E$999="Брюхова Д.А.",ROW(Основной!C$2:C$999)),ROW(C18))),"")</f>
        <v/>
      </c>
      <c r="D19" s="11" t="str">
        <f t="array" ref="D19">IFERROR(INDEX(Основной!D$1:D$999,SMALL(IF(Основной!$E$2:$E$999="Брюхова Д.А.",ROW(Основной!D$2:D$999)),ROW(D18))),"")</f>
        <v/>
      </c>
      <c r="E19" s="11" t="s">
        <v>11</v>
      </c>
      <c r="F19" s="4"/>
      <c r="G19" s="5"/>
    </row>
    <row r="20" spans="1:7" x14ac:dyDescent="0.25">
      <c r="A20" s="11" t="str">
        <f t="array" ref="A20">IFERROR(INDEX(Основной!A$1:A$999,SMALL(IF(Основной!$E$2:$E$999="Брюхова Д.А.",ROW(Основной!A$2:A$999)),ROW(A19))),"")</f>
        <v/>
      </c>
      <c r="B20" s="11" t="str">
        <f t="array" ref="B20">IFERROR(INDEX(Основной!B$1:B$999,SMALL(IF(Основной!$E$2:$E$999="Брюхова Д.А.",ROW(Основной!B$2:B$999)),ROW(B19))),"")</f>
        <v/>
      </c>
      <c r="C20" s="11" t="str">
        <f t="array" ref="C20">IFERROR(INDEX(Основной!C$1:C$999,SMALL(IF(Основной!$E$2:$E$999="Брюхова Д.А.",ROW(Основной!C$2:C$999)),ROW(C19))),"")</f>
        <v/>
      </c>
      <c r="D20" s="11" t="str">
        <f t="array" ref="D20">IFERROR(INDEX(Основной!D$1:D$999,SMALL(IF(Основной!$E$2:$E$999="Брюхова Д.А.",ROW(Основной!D$2:D$999)),ROW(D19))),"")</f>
        <v/>
      </c>
      <c r="E20" s="11" t="s">
        <v>11</v>
      </c>
      <c r="F20" s="4"/>
      <c r="G20" s="5"/>
    </row>
    <row r="21" spans="1:7" x14ac:dyDescent="0.25">
      <c r="A21" s="11" t="str">
        <f t="array" ref="A21">IFERROR(INDEX(Основной!A$1:A$999,SMALL(IF(Основной!$E$2:$E$999="Брюхова Д.А.",ROW(Основной!A$2:A$999)),ROW(A20))),"")</f>
        <v/>
      </c>
      <c r="B21" s="11" t="str">
        <f t="array" ref="B21">IFERROR(INDEX(Основной!B$1:B$999,SMALL(IF(Основной!$E$2:$E$999="Брюхова Д.А.",ROW(Основной!B$2:B$999)),ROW(B20))),"")</f>
        <v/>
      </c>
      <c r="C21" s="11" t="str">
        <f t="array" ref="C21">IFERROR(INDEX(Основной!C$1:C$999,SMALL(IF(Основной!$E$2:$E$999="Брюхова Д.А.",ROW(Основной!C$2:C$999)),ROW(C20))),"")</f>
        <v/>
      </c>
      <c r="D21" s="11" t="str">
        <f t="array" ref="D21">IFERROR(INDEX(Основной!D$1:D$999,SMALL(IF(Основной!$E$2:$E$999="Брюхова Д.А.",ROW(Основной!D$2:D$999)),ROW(D20))),"")</f>
        <v/>
      </c>
      <c r="E21" s="11" t="s">
        <v>11</v>
      </c>
      <c r="F21" s="4"/>
      <c r="G21" s="5"/>
    </row>
    <row r="22" spans="1:7" x14ac:dyDescent="0.25">
      <c r="A22" s="11" t="str">
        <f t="array" ref="A22">IFERROR(INDEX(Основной!A$1:A$999,SMALL(IF(Основной!$E$2:$E$999="Брюхова Д.А.",ROW(Основной!A$2:A$999)),ROW(A21))),"")</f>
        <v/>
      </c>
      <c r="B22" s="11" t="str">
        <f t="array" ref="B22">IFERROR(INDEX(Основной!B$1:B$999,SMALL(IF(Основной!$E$2:$E$999="Брюхова Д.А.",ROW(Основной!B$2:B$999)),ROW(B21))),"")</f>
        <v/>
      </c>
      <c r="C22" s="11" t="str">
        <f t="array" ref="C22">IFERROR(INDEX(Основной!C$1:C$999,SMALL(IF(Основной!$E$2:$E$999="Брюхова Д.А.",ROW(Основной!C$2:C$999)),ROW(C21))),"")</f>
        <v/>
      </c>
      <c r="D22" s="11" t="str">
        <f t="array" ref="D22">IFERROR(INDEX(Основной!D$1:D$999,SMALL(IF(Основной!$E$2:$E$999="Брюхова Д.А.",ROW(Основной!D$2:D$999)),ROW(D21))),"")</f>
        <v/>
      </c>
      <c r="E22" s="11" t="s">
        <v>11</v>
      </c>
      <c r="F22" s="4"/>
      <c r="G22" s="5"/>
    </row>
    <row r="23" spans="1:7" x14ac:dyDescent="0.25">
      <c r="A23" s="11" t="str">
        <f t="array" ref="A23">IFERROR(INDEX(Основной!A$1:A$999,SMALL(IF(Основной!$E$2:$E$999="Брюхова Д.А.",ROW(Основной!A$2:A$999)),ROW(A22))),"")</f>
        <v/>
      </c>
      <c r="B23" s="11" t="str">
        <f t="array" ref="B23">IFERROR(INDEX(Основной!B$1:B$999,SMALL(IF(Основной!$E$2:$E$999="Брюхова Д.А.",ROW(Основной!B$2:B$999)),ROW(B22))),"")</f>
        <v/>
      </c>
      <c r="C23" s="11" t="str">
        <f t="array" ref="C23">IFERROR(INDEX(Основной!C$1:C$999,SMALL(IF(Основной!$E$2:$E$999="Брюхова Д.А.",ROW(Основной!C$2:C$999)),ROW(C22))),"")</f>
        <v/>
      </c>
      <c r="D23" s="11" t="str">
        <f t="array" ref="D23">IFERROR(INDEX(Основной!D$1:D$999,SMALL(IF(Основной!$E$2:$E$999="Брюхова Д.А.",ROW(Основной!D$2:D$999)),ROW(D22))),"")</f>
        <v/>
      </c>
      <c r="E23" s="11" t="s">
        <v>11</v>
      </c>
      <c r="F23" s="4"/>
      <c r="G23" s="5"/>
    </row>
    <row r="24" spans="1:7" x14ac:dyDescent="0.25">
      <c r="A24" s="11" t="str">
        <f t="array" ref="A24">IFERROR(INDEX(Основной!A$1:A$999,SMALL(IF(Основной!$E$2:$E$999="Брюхова Д.А.",ROW(Основной!A$2:A$999)),ROW(A23))),"")</f>
        <v/>
      </c>
      <c r="B24" s="11" t="str">
        <f t="array" ref="B24">IFERROR(INDEX(Основной!B$1:B$999,SMALL(IF(Основной!$E$2:$E$999="Брюхова Д.А.",ROW(Основной!B$2:B$999)),ROW(B23))),"")</f>
        <v/>
      </c>
      <c r="C24" s="11" t="str">
        <f t="array" ref="C24">IFERROR(INDEX(Основной!C$1:C$999,SMALL(IF(Основной!$E$2:$E$999="Брюхова Д.А.",ROW(Основной!C$2:C$999)),ROW(C23))),"")</f>
        <v/>
      </c>
      <c r="D24" s="11" t="str">
        <f t="array" ref="D24">IFERROR(INDEX(Основной!D$1:D$999,SMALL(IF(Основной!$E$2:$E$999="Брюхова Д.А.",ROW(Основной!D$2:D$999)),ROW(D23))),"")</f>
        <v/>
      </c>
      <c r="E24" s="11" t="s">
        <v>11</v>
      </c>
      <c r="F24" s="4"/>
      <c r="G24" s="5"/>
    </row>
    <row r="25" spans="1:7" x14ac:dyDescent="0.25">
      <c r="A25" s="11" t="str">
        <f t="array" ref="A25">IFERROR(INDEX(Основной!A$1:A$999,SMALL(IF(Основной!$E$2:$E$999="Брюхова Д.А.",ROW(Основной!A$2:A$999)),ROW(A24))),"")</f>
        <v/>
      </c>
      <c r="B25" s="11" t="str">
        <f t="array" ref="B25">IFERROR(INDEX(Основной!B$1:B$999,SMALL(IF(Основной!$E$2:$E$999="Брюхова Д.А.",ROW(Основной!B$2:B$999)),ROW(B24))),"")</f>
        <v/>
      </c>
      <c r="C25" s="11" t="str">
        <f t="array" ref="C25">IFERROR(INDEX(Основной!C$1:C$999,SMALL(IF(Основной!$E$2:$E$999="Брюхова Д.А.",ROW(Основной!C$2:C$999)),ROW(C24))),"")</f>
        <v/>
      </c>
      <c r="D25" s="11" t="str">
        <f t="array" ref="D25">IFERROR(INDEX(Основной!D$1:D$999,SMALL(IF(Основной!$E$2:$E$999="Брюхова Д.А.",ROW(Основной!D$2:D$999)),ROW(D24))),"")</f>
        <v/>
      </c>
      <c r="E25" s="11" t="s">
        <v>11</v>
      </c>
      <c r="F25" s="4"/>
      <c r="G25" s="5"/>
    </row>
    <row r="26" spans="1:7" x14ac:dyDescent="0.25">
      <c r="A26" s="11" t="str">
        <f t="array" ref="A26">IFERROR(INDEX(Основной!A$1:A$999,SMALL(IF(Основной!$E$2:$E$999="Брюхова Д.А.",ROW(Основной!A$2:A$999)),ROW(A25))),"")</f>
        <v/>
      </c>
      <c r="B26" s="11" t="str">
        <f t="array" ref="B26">IFERROR(INDEX(Основной!B$1:B$999,SMALL(IF(Основной!$E$2:$E$999="Брюхова Д.А.",ROW(Основной!B$2:B$999)),ROW(B25))),"")</f>
        <v/>
      </c>
      <c r="C26" s="11" t="str">
        <f t="array" ref="C26">IFERROR(INDEX(Основной!C$1:C$999,SMALL(IF(Основной!$E$2:$E$999="Брюхова Д.А.",ROW(Основной!C$2:C$999)),ROW(C25))),"")</f>
        <v/>
      </c>
      <c r="D26" s="11" t="str">
        <f t="array" ref="D26">IFERROR(INDEX(Основной!D$1:D$999,SMALL(IF(Основной!$E$2:$E$999="Брюхова Д.А.",ROW(Основной!D$2:D$999)),ROW(D25))),"")</f>
        <v/>
      </c>
      <c r="E26" s="11" t="s">
        <v>11</v>
      </c>
      <c r="F26" s="4"/>
      <c r="G26" s="5"/>
    </row>
    <row r="27" spans="1:7" x14ac:dyDescent="0.25">
      <c r="A27" s="11" t="str">
        <f t="array" ref="A27">IFERROR(INDEX(Основной!A$1:A$999,SMALL(IF(Основной!$E$2:$E$999="Брюхова Д.А.",ROW(Основной!A$2:A$999)),ROW(A26))),"")</f>
        <v/>
      </c>
      <c r="B27" s="11" t="str">
        <f t="array" ref="B27">IFERROR(INDEX(Основной!B$1:B$999,SMALL(IF(Основной!$E$2:$E$999="Брюхова Д.А.",ROW(Основной!B$2:B$999)),ROW(B26))),"")</f>
        <v/>
      </c>
      <c r="C27" s="11" t="str">
        <f t="array" ref="C27">IFERROR(INDEX(Основной!C$1:C$999,SMALL(IF(Основной!$E$2:$E$999="Брюхова Д.А.",ROW(Основной!C$2:C$999)),ROW(C26))),"")</f>
        <v/>
      </c>
      <c r="D27" s="11" t="str">
        <f t="array" ref="D27">IFERROR(INDEX(Основной!D$1:D$999,SMALL(IF(Основной!$E$2:$E$999="Брюхова Д.А.",ROW(Основной!D$2:D$999)),ROW(D26))),"")</f>
        <v/>
      </c>
      <c r="E27" s="11" t="s">
        <v>11</v>
      </c>
      <c r="F27" s="4"/>
      <c r="G27" s="5"/>
    </row>
    <row r="28" spans="1:7" x14ac:dyDescent="0.25">
      <c r="A28" s="11" t="str">
        <f t="array" ref="A28">IFERROR(INDEX(Основной!A$1:A$999,SMALL(IF(Основной!$E$2:$E$999="Брюхова Д.А.",ROW(Основной!A$2:A$999)),ROW(A27))),"")</f>
        <v/>
      </c>
      <c r="B28" s="11" t="str">
        <f t="array" ref="B28">IFERROR(INDEX(Основной!B$1:B$999,SMALL(IF(Основной!$E$2:$E$999="Брюхова Д.А.",ROW(Основной!B$2:B$999)),ROW(B27))),"")</f>
        <v/>
      </c>
      <c r="C28" s="11" t="str">
        <f t="array" ref="C28">IFERROR(INDEX(Основной!C$1:C$999,SMALL(IF(Основной!$E$2:$E$999="Брюхова Д.А.",ROW(Основной!C$2:C$999)),ROW(C27))),"")</f>
        <v/>
      </c>
      <c r="D28" s="11" t="str">
        <f t="array" ref="D28">IFERROR(INDEX(Основной!D$1:D$999,SMALL(IF(Основной!$E$2:$E$999="Брюхова Д.А.",ROW(Основной!D$2:D$999)),ROW(D27))),"")</f>
        <v/>
      </c>
      <c r="E28" s="11" t="s">
        <v>11</v>
      </c>
      <c r="F28" s="4"/>
      <c r="G28" s="5"/>
    </row>
    <row r="29" spans="1:7" x14ac:dyDescent="0.25">
      <c r="A29" s="11" t="str">
        <f t="array" ref="A29">IFERROR(INDEX(Основной!A$1:A$999,SMALL(IF(Основной!$E$2:$E$999="Брюхова Д.А.",ROW(Основной!A$2:A$999)),ROW(A28))),"")</f>
        <v/>
      </c>
      <c r="B29" s="11" t="str">
        <f t="array" ref="B29">IFERROR(INDEX(Основной!B$1:B$999,SMALL(IF(Основной!$E$2:$E$999="Брюхова Д.А.",ROW(Основной!B$2:B$999)),ROW(B28))),"")</f>
        <v/>
      </c>
      <c r="C29" s="11" t="str">
        <f t="array" ref="C29">IFERROR(INDEX(Основной!C$1:C$999,SMALL(IF(Основной!$E$2:$E$999="Брюхова Д.А.",ROW(Основной!C$2:C$999)),ROW(C28))),"")</f>
        <v/>
      </c>
      <c r="D29" s="11" t="str">
        <f t="array" ref="D29">IFERROR(INDEX(Основной!D$1:D$999,SMALL(IF(Основной!$E$2:$E$999="Брюхова Д.А.",ROW(Основной!D$2:D$999)),ROW(D28))),"")</f>
        <v/>
      </c>
      <c r="E29" s="11" t="s">
        <v>11</v>
      </c>
      <c r="F29" s="4"/>
      <c r="G29" s="5"/>
    </row>
    <row r="30" spans="1:7" x14ac:dyDescent="0.25">
      <c r="A30" s="11" t="str">
        <f t="array" ref="A30">IFERROR(INDEX(Основной!A$1:A$999,SMALL(IF(Основной!$E$2:$E$999="Брюхова Д.А.",ROW(Основной!A$2:A$999)),ROW(A29))),"")</f>
        <v/>
      </c>
      <c r="B30" s="11" t="str">
        <f t="array" ref="B30">IFERROR(INDEX(Основной!B$1:B$999,SMALL(IF(Основной!$E$2:$E$999="Брюхова Д.А.",ROW(Основной!B$2:B$999)),ROW(B29))),"")</f>
        <v/>
      </c>
      <c r="C30" s="11" t="str">
        <f t="array" ref="C30">IFERROR(INDEX(Основной!C$1:C$999,SMALL(IF(Основной!$E$2:$E$999="Брюхова Д.А.",ROW(Основной!C$2:C$999)),ROW(C29))),"")</f>
        <v/>
      </c>
      <c r="D30" s="11" t="str">
        <f t="array" ref="D30">IFERROR(INDEX(Основной!D$1:D$999,SMALL(IF(Основной!$E$2:$E$999="Брюхова Д.А.",ROW(Основной!D$2:D$999)),ROW(D29))),"")</f>
        <v/>
      </c>
      <c r="E30" s="11" t="s">
        <v>11</v>
      </c>
      <c r="F30" s="4"/>
      <c r="G30" s="5"/>
    </row>
    <row r="31" spans="1:7" x14ac:dyDescent="0.25">
      <c r="A31" s="11" t="str">
        <f t="array" ref="A31">IFERROR(INDEX(Основной!A$1:A$999,SMALL(IF(Основной!$E$2:$E$999="Брюхова Д.А.",ROW(Основной!A$2:A$999)),ROW(A30))),"")</f>
        <v/>
      </c>
      <c r="B31" s="11" t="str">
        <f t="array" ref="B31">IFERROR(INDEX(Основной!B$1:B$999,SMALL(IF(Основной!$E$2:$E$999="Брюхова Д.А.",ROW(Основной!B$2:B$999)),ROW(B30))),"")</f>
        <v/>
      </c>
      <c r="C31" s="11" t="str">
        <f t="array" ref="C31">IFERROR(INDEX(Основной!C$1:C$999,SMALL(IF(Основной!$E$2:$E$999="Брюхова Д.А.",ROW(Основной!C$2:C$999)),ROW(C30))),"")</f>
        <v/>
      </c>
      <c r="D31" s="11" t="str">
        <f t="array" ref="D31">IFERROR(INDEX(Основной!D$1:D$999,SMALL(IF(Основной!$E$2:$E$999="Брюхова Д.А.",ROW(Основной!D$2:D$999)),ROW(D30))),"")</f>
        <v/>
      </c>
      <c r="E31" s="11" t="s">
        <v>11</v>
      </c>
      <c r="F31" s="4"/>
      <c r="G31" s="5"/>
    </row>
    <row r="32" spans="1:7" x14ac:dyDescent="0.25">
      <c r="A32" s="11" t="str">
        <f t="array" ref="A32">IFERROR(INDEX(Основной!A$1:A$999,SMALL(IF(Основной!$E$2:$E$999="Брюхова Д.А.",ROW(Основной!A$2:A$999)),ROW(A31))),"")</f>
        <v/>
      </c>
      <c r="B32" s="11" t="str">
        <f t="array" ref="B32">IFERROR(INDEX(Основной!B$1:B$999,SMALL(IF(Основной!$E$2:$E$999="Брюхова Д.А.",ROW(Основной!B$2:B$999)),ROW(B31))),"")</f>
        <v/>
      </c>
      <c r="C32" s="11" t="str">
        <f t="array" ref="C32">IFERROR(INDEX(Основной!C$1:C$999,SMALL(IF(Основной!$E$2:$E$999="Брюхова Д.А.",ROW(Основной!C$2:C$999)),ROW(C31))),"")</f>
        <v/>
      </c>
      <c r="D32" s="11" t="str">
        <f t="array" ref="D32">IFERROR(INDEX(Основной!D$1:D$999,SMALL(IF(Основной!$E$2:$E$999="Брюхова Д.А.",ROW(Основной!D$2:D$999)),ROW(D31))),"")</f>
        <v/>
      </c>
      <c r="E32" s="11" t="s">
        <v>11</v>
      </c>
      <c r="F32" s="4"/>
      <c r="G32" s="5"/>
    </row>
    <row r="33" spans="1:7" x14ac:dyDescent="0.25">
      <c r="A33" s="11" t="str">
        <f t="array" ref="A33">IFERROR(INDEX(Основной!A$1:A$999,SMALL(IF(Основной!$E$2:$E$999="Брюхова Д.А.",ROW(Основной!A$2:A$999)),ROW(A32))),"")</f>
        <v/>
      </c>
      <c r="B33" s="11" t="str">
        <f t="array" ref="B33">IFERROR(INDEX(Основной!B$1:B$999,SMALL(IF(Основной!$E$2:$E$999="Брюхова Д.А.",ROW(Основной!B$2:B$999)),ROW(B32))),"")</f>
        <v/>
      </c>
      <c r="C33" s="11" t="str">
        <f t="array" ref="C33">IFERROR(INDEX(Основной!C$1:C$999,SMALL(IF(Основной!$E$2:$E$999="Брюхова Д.А.",ROW(Основной!C$2:C$999)),ROW(C32))),"")</f>
        <v/>
      </c>
      <c r="D33" s="11" t="str">
        <f t="array" ref="D33">IFERROR(INDEX(Основной!D$1:D$999,SMALL(IF(Основной!$E$2:$E$999="Брюхова Д.А.",ROW(Основной!D$2:D$999)),ROW(D32))),"")</f>
        <v/>
      </c>
      <c r="E33" s="11" t="s">
        <v>11</v>
      </c>
      <c r="F33" s="4"/>
      <c r="G33" s="5"/>
    </row>
    <row r="34" spans="1:7" x14ac:dyDescent="0.25">
      <c r="A34" s="11" t="str">
        <f t="array" ref="A34">IFERROR(INDEX(Основной!A$1:A$999,SMALL(IF(Основной!$E$2:$E$999="Брюхова Д.А.",ROW(Основной!A$2:A$999)),ROW(A33))),"")</f>
        <v/>
      </c>
      <c r="B34" s="11" t="str">
        <f t="array" ref="B34">IFERROR(INDEX(Основной!B$1:B$999,SMALL(IF(Основной!$E$2:$E$999="Брюхова Д.А.",ROW(Основной!B$2:B$999)),ROW(B33))),"")</f>
        <v/>
      </c>
      <c r="C34" s="11" t="str">
        <f t="array" ref="C34">IFERROR(INDEX(Основной!C$1:C$999,SMALL(IF(Основной!$E$2:$E$999="Брюхова Д.А.",ROW(Основной!C$2:C$999)),ROW(C33))),"")</f>
        <v/>
      </c>
      <c r="D34" s="11" t="str">
        <f t="array" ref="D34">IFERROR(INDEX(Основной!D$1:D$999,SMALL(IF(Основной!$E$2:$E$999="Брюхова Д.А.",ROW(Основной!D$2:D$999)),ROW(D33))),"")</f>
        <v/>
      </c>
      <c r="E34" s="11" t="s">
        <v>11</v>
      </c>
      <c r="F34" s="4"/>
      <c r="G34" s="5"/>
    </row>
    <row r="35" spans="1:7" x14ac:dyDescent="0.25">
      <c r="A35" s="11" t="str">
        <f t="array" ref="A35">IFERROR(INDEX(Основной!A$1:A$999,SMALL(IF(Основной!$E$2:$E$999="Брюхова Д.А.",ROW(Основной!A$2:A$999)),ROW(A34))),"")</f>
        <v/>
      </c>
      <c r="B35" s="11" t="str">
        <f t="array" ref="B35">IFERROR(INDEX(Основной!B$1:B$999,SMALL(IF(Основной!$E$2:$E$999="Брюхова Д.А.",ROW(Основной!B$2:B$999)),ROW(B34))),"")</f>
        <v/>
      </c>
      <c r="C35" s="11" t="str">
        <f t="array" ref="C35">IFERROR(INDEX(Основной!C$1:C$999,SMALL(IF(Основной!$E$2:$E$999="Брюхова Д.А.",ROW(Основной!C$2:C$999)),ROW(C34))),"")</f>
        <v/>
      </c>
      <c r="D35" s="11" t="str">
        <f t="array" ref="D35">IFERROR(INDEX(Основной!D$1:D$999,SMALL(IF(Основной!$E$2:$E$999="Брюхова Д.А.",ROW(Основной!D$2:D$999)),ROW(D34))),"")</f>
        <v/>
      </c>
      <c r="E35" s="11" t="s">
        <v>11</v>
      </c>
      <c r="F35" s="4"/>
      <c r="G35" s="5"/>
    </row>
    <row r="36" spans="1:7" x14ac:dyDescent="0.25">
      <c r="A36" s="11" t="str">
        <f t="array" ref="A36">IFERROR(INDEX(Основной!A$1:A$999,SMALL(IF(Основной!$E$2:$E$999="Брюхова Д.А.",ROW(Основной!A$2:A$999)),ROW(A35))),"")</f>
        <v/>
      </c>
      <c r="B36" s="11" t="str">
        <f t="array" ref="B36">IFERROR(INDEX(Основной!B$1:B$999,SMALL(IF(Основной!$E$2:$E$999="Брюхова Д.А.",ROW(Основной!B$2:B$999)),ROW(B35))),"")</f>
        <v/>
      </c>
      <c r="C36" s="11" t="str">
        <f t="array" ref="C36">IFERROR(INDEX(Основной!C$1:C$999,SMALL(IF(Основной!$E$2:$E$999="Брюхова Д.А.",ROW(Основной!C$2:C$999)),ROW(C35))),"")</f>
        <v/>
      </c>
      <c r="D36" s="11" t="str">
        <f t="array" ref="D36">IFERROR(INDEX(Основной!D$1:D$999,SMALL(IF(Основной!$E$2:$E$999="Брюхова Д.А.",ROW(Основной!D$2:D$999)),ROW(D35))),"")</f>
        <v/>
      </c>
      <c r="E36" s="11" t="s">
        <v>11</v>
      </c>
      <c r="F36" s="4"/>
      <c r="G36" s="5"/>
    </row>
    <row r="37" spans="1:7" x14ac:dyDescent="0.25">
      <c r="A37" s="11" t="str">
        <f t="array" ref="A37">IFERROR(INDEX(Основной!A$1:A$999,SMALL(IF(Основной!$E$2:$E$999="Брюхова Д.А.",ROW(Основной!A$2:A$999)),ROW(A36))),"")</f>
        <v/>
      </c>
      <c r="B37" s="11" t="str">
        <f t="array" ref="B37">IFERROR(INDEX(Основной!B$1:B$999,SMALL(IF(Основной!$E$2:$E$999="Брюхова Д.А.",ROW(Основной!B$2:B$999)),ROW(B36))),"")</f>
        <v/>
      </c>
      <c r="C37" s="11" t="str">
        <f t="array" ref="C37">IFERROR(INDEX(Основной!C$1:C$999,SMALL(IF(Основной!$E$2:$E$999="Брюхова Д.А.",ROW(Основной!C$2:C$999)),ROW(C36))),"")</f>
        <v/>
      </c>
      <c r="D37" s="11" t="str">
        <f t="array" ref="D37">IFERROR(INDEX(Основной!D$1:D$999,SMALL(IF(Основной!$E$2:$E$999="Брюхова Д.А.",ROW(Основной!D$2:D$999)),ROW(D36))),"")</f>
        <v/>
      </c>
      <c r="E37" s="11" t="s">
        <v>11</v>
      </c>
      <c r="F37" s="4"/>
      <c r="G37" s="5"/>
    </row>
    <row r="38" spans="1:7" x14ac:dyDescent="0.25">
      <c r="A38" s="11" t="str">
        <f t="array" ref="A38">IFERROR(INDEX(Основной!A$1:A$999,SMALL(IF(Основной!$E$2:$E$999="Брюхова Д.А.",ROW(Основной!A$2:A$999)),ROW(A37))),"")</f>
        <v/>
      </c>
      <c r="B38" s="11" t="str">
        <f t="array" ref="B38">IFERROR(INDEX(Основной!B$1:B$999,SMALL(IF(Основной!$E$2:$E$999="Брюхова Д.А.",ROW(Основной!B$2:B$999)),ROW(B37))),"")</f>
        <v/>
      </c>
      <c r="C38" s="11" t="str">
        <f t="array" ref="C38">IFERROR(INDEX(Основной!C$1:C$999,SMALL(IF(Основной!$E$2:$E$999="Брюхова Д.А.",ROW(Основной!C$2:C$999)),ROW(C37))),"")</f>
        <v/>
      </c>
      <c r="D38" s="11" t="str">
        <f t="array" ref="D38">IFERROR(INDEX(Основной!D$1:D$999,SMALL(IF(Основной!$E$2:$E$999="Брюхова Д.А.",ROW(Основной!D$2:D$999)),ROW(D37))),"")</f>
        <v/>
      </c>
      <c r="E38" s="11" t="s">
        <v>11</v>
      </c>
      <c r="F38" s="4"/>
      <c r="G38" s="5"/>
    </row>
    <row r="39" spans="1:7" x14ac:dyDescent="0.25">
      <c r="A39" s="11" t="str">
        <f t="array" ref="A39">IFERROR(INDEX(Основной!A$1:A$999,SMALL(IF(Основной!$E$2:$E$999="Брюхова Д.А.",ROW(Основной!A$2:A$999)),ROW(A38))),"")</f>
        <v/>
      </c>
      <c r="B39" s="11" t="str">
        <f t="array" ref="B39">IFERROR(INDEX(Основной!B$1:B$999,SMALL(IF(Основной!$E$2:$E$999="Брюхова Д.А.",ROW(Основной!B$2:B$999)),ROW(B38))),"")</f>
        <v/>
      </c>
      <c r="C39" s="11" t="str">
        <f t="array" ref="C39">IFERROR(INDEX(Основной!C$1:C$999,SMALL(IF(Основной!$E$2:$E$999="Брюхова Д.А.",ROW(Основной!C$2:C$999)),ROW(C38))),"")</f>
        <v/>
      </c>
      <c r="D39" s="11" t="str">
        <f t="array" ref="D39">IFERROR(INDEX(Основной!D$1:D$999,SMALL(IF(Основной!$E$2:$E$999="Брюхова Д.А.",ROW(Основной!D$2:D$999)),ROW(D38))),"")</f>
        <v/>
      </c>
      <c r="E39" s="11" t="s">
        <v>11</v>
      </c>
      <c r="F39" s="4"/>
      <c r="G39" s="5"/>
    </row>
    <row r="40" spans="1:7" x14ac:dyDescent="0.25">
      <c r="A40" s="11" t="str">
        <f t="array" ref="A40">IFERROR(INDEX(Основной!A$1:A$999,SMALL(IF(Основной!$E$2:$E$999="Брюхова Д.А.",ROW(Основной!A$2:A$999)),ROW(A39))),"")</f>
        <v/>
      </c>
      <c r="B40" s="11" t="str">
        <f t="array" ref="B40">IFERROR(INDEX(Основной!B$1:B$999,SMALL(IF(Основной!$E$2:$E$999="Брюхова Д.А.",ROW(Основной!B$2:B$999)),ROW(B39))),"")</f>
        <v/>
      </c>
      <c r="C40" s="11" t="str">
        <f t="array" ref="C40">IFERROR(INDEX(Основной!C$1:C$999,SMALL(IF(Основной!$E$2:$E$999="Брюхова Д.А.",ROW(Основной!C$2:C$999)),ROW(C39))),"")</f>
        <v/>
      </c>
      <c r="D40" s="11" t="str">
        <f t="array" ref="D40">IFERROR(INDEX(Основной!D$1:D$999,SMALL(IF(Основной!$E$2:$E$999="Брюхова Д.А.",ROW(Основной!D$2:D$999)),ROW(D39))),"")</f>
        <v/>
      </c>
      <c r="E40" s="11" t="s">
        <v>11</v>
      </c>
      <c r="F40" s="4"/>
      <c r="G40" s="5"/>
    </row>
    <row r="41" spans="1:7" x14ac:dyDescent="0.25">
      <c r="A41" s="11" t="str">
        <f t="array" ref="A41">IFERROR(INDEX(Основной!A$1:A$999,SMALL(IF(Основной!$E$2:$E$999="Брюхова Д.А.",ROW(Основной!A$2:A$999)),ROW(A40))),"")</f>
        <v/>
      </c>
      <c r="B41" s="11" t="str">
        <f t="array" ref="B41">IFERROR(INDEX(Основной!B$1:B$999,SMALL(IF(Основной!$E$2:$E$999="Брюхова Д.А.",ROW(Основной!B$2:B$999)),ROW(B40))),"")</f>
        <v/>
      </c>
      <c r="C41" s="11" t="str">
        <f t="array" ref="C41">IFERROR(INDEX(Основной!C$1:C$999,SMALL(IF(Основной!$E$2:$E$999="Брюхова Д.А.",ROW(Основной!C$2:C$999)),ROW(C40))),"")</f>
        <v/>
      </c>
      <c r="D41" s="11" t="str">
        <f t="array" ref="D41">IFERROR(INDEX(Основной!D$1:D$999,SMALL(IF(Основной!$E$2:$E$999="Брюхова Д.А.",ROW(Основной!D$2:D$999)),ROW(D40))),"")</f>
        <v/>
      </c>
      <c r="E41" s="11" t="s">
        <v>11</v>
      </c>
      <c r="F41" s="4"/>
      <c r="G41" s="5"/>
    </row>
    <row r="42" spans="1:7" x14ac:dyDescent="0.25">
      <c r="A42" s="11" t="str">
        <f t="array" ref="A42">IFERROR(INDEX(Основной!A$1:A$999,SMALL(IF(Основной!$E$2:$E$999="Брюхова Д.А.",ROW(Основной!A$2:A$999)),ROW(A41))),"")</f>
        <v/>
      </c>
      <c r="B42" s="11" t="str">
        <f t="array" ref="B42">IFERROR(INDEX(Основной!B$1:B$999,SMALL(IF(Основной!$E$2:$E$999="Брюхова Д.А.",ROW(Основной!B$2:B$999)),ROW(B41))),"")</f>
        <v/>
      </c>
      <c r="C42" s="11" t="str">
        <f t="array" ref="C42">IFERROR(INDEX(Основной!C$1:C$999,SMALL(IF(Основной!$E$2:$E$999="Брюхова Д.А.",ROW(Основной!C$2:C$999)),ROW(C41))),"")</f>
        <v/>
      </c>
      <c r="D42" s="11" t="str">
        <f t="array" ref="D42">IFERROR(INDEX(Основной!D$1:D$999,SMALL(IF(Основной!$E$2:$E$999="Брюхова Д.А.",ROW(Основной!D$2:D$999)),ROW(D41))),"")</f>
        <v/>
      </c>
      <c r="E42" s="11" t="s">
        <v>11</v>
      </c>
      <c r="F42" s="4"/>
      <c r="G42" s="5"/>
    </row>
    <row r="43" spans="1:7" x14ac:dyDescent="0.25">
      <c r="A43" s="11" t="str">
        <f t="array" ref="A43">IFERROR(INDEX(Основной!A$1:A$999,SMALL(IF(Основной!$E$2:$E$999="Брюхова Д.А.",ROW(Основной!A$2:A$999)),ROW(A42))),"")</f>
        <v/>
      </c>
      <c r="B43" s="11" t="str">
        <f t="array" ref="B43">IFERROR(INDEX(Основной!B$1:B$999,SMALL(IF(Основной!$E$2:$E$999="Брюхова Д.А.",ROW(Основной!B$2:B$999)),ROW(B42))),"")</f>
        <v/>
      </c>
      <c r="C43" s="11" t="str">
        <f t="array" ref="C43">IFERROR(INDEX(Основной!C$1:C$999,SMALL(IF(Основной!$E$2:$E$999="Брюхова Д.А.",ROW(Основной!C$2:C$999)),ROW(C42))),"")</f>
        <v/>
      </c>
      <c r="D43" s="11" t="str">
        <f t="array" ref="D43">IFERROR(INDEX(Основной!D$1:D$999,SMALL(IF(Основной!$E$2:$E$999="Брюхова Д.А.",ROW(Основной!D$2:D$999)),ROW(D42))),"")</f>
        <v/>
      </c>
      <c r="E43" s="11" t="s">
        <v>11</v>
      </c>
      <c r="F43" s="4"/>
      <c r="G43" s="5"/>
    </row>
    <row r="44" spans="1:7" x14ac:dyDescent="0.25">
      <c r="A44" s="11" t="str">
        <f t="array" ref="A44">IFERROR(INDEX(Основной!A$1:A$999,SMALL(IF(Основной!$E$2:$E$999="Брюхова Д.А.",ROW(Основной!A$2:A$999)),ROW(A43))),"")</f>
        <v/>
      </c>
      <c r="B44" s="11" t="str">
        <f t="array" ref="B44">IFERROR(INDEX(Основной!B$1:B$999,SMALL(IF(Основной!$E$2:$E$999="Брюхова Д.А.",ROW(Основной!B$2:B$999)),ROW(B43))),"")</f>
        <v/>
      </c>
      <c r="C44" s="11" t="str">
        <f t="array" ref="C44">IFERROR(INDEX(Основной!C$1:C$999,SMALL(IF(Основной!$E$2:$E$999="Брюхова Д.А.",ROW(Основной!C$2:C$999)),ROW(C43))),"")</f>
        <v/>
      </c>
      <c r="D44" s="11" t="str">
        <f t="array" ref="D44">IFERROR(INDEX(Основной!D$1:D$999,SMALL(IF(Основной!$E$2:$E$999="Брюхова Д.А.",ROW(Основной!D$2:D$999)),ROW(D43))),"")</f>
        <v/>
      </c>
      <c r="E44" s="11" t="s">
        <v>11</v>
      </c>
      <c r="F44" s="4"/>
      <c r="G44" s="5"/>
    </row>
  </sheetData>
  <conditionalFormatting sqref="A2:G300">
    <cfRule type="expression" dxfId="11" priority="1">
      <formula>$F2="Выполнено"</formula>
    </cfRule>
    <cfRule type="expression" dxfId="10" priority="2">
      <formula>$F2="Запрос исходных данных"</formula>
    </cfRule>
  </conditionalFormatting>
  <dataValidations count="1">
    <dataValidation type="list" allowBlank="1" showInputMessage="1" showErrorMessage="1" sqref="F2:F44">
      <formula1>"Выполнено, В работе, Запрос исходных данных"</formula1>
    </dataValidation>
  </dataValidations>
  <pageMargins left="0.11811023622047245" right="0.11811023622047245" top="0.35433070866141736" bottom="0.35433070866141736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pane ySplit="1" topLeftCell="A2" activePane="bottomLeft" state="frozen"/>
      <selection pane="bottomLeft" activeCell="E2" sqref="E2:E44"/>
    </sheetView>
  </sheetViews>
  <sheetFormatPr defaultRowHeight="15" x14ac:dyDescent="0.25"/>
  <cols>
    <col min="1" max="1" width="15" style="1" customWidth="1"/>
    <col min="2" max="2" width="70" style="1" customWidth="1"/>
    <col min="3" max="3" width="26.7109375" style="1" customWidth="1"/>
    <col min="4" max="4" width="18.28515625" style="1" customWidth="1"/>
    <col min="5" max="5" width="24.5703125" style="1" customWidth="1"/>
    <col min="6" max="6" width="25.28515625" style="1" customWidth="1"/>
    <col min="7" max="7" width="20.28515625" style="1" customWidth="1"/>
    <col min="8" max="9" width="9.140625" style="1"/>
    <col min="10" max="10" width="18.5703125" style="1" customWidth="1"/>
    <col min="11" max="16384" width="9.140625" style="1"/>
  </cols>
  <sheetData>
    <row r="1" spans="1:10" ht="30" x14ac:dyDescent="0.25">
      <c r="A1" s="2" t="s">
        <v>7</v>
      </c>
      <c r="B1" s="2" t="s">
        <v>0</v>
      </c>
      <c r="C1" s="2" t="s">
        <v>6</v>
      </c>
      <c r="D1" s="2" t="s">
        <v>9</v>
      </c>
      <c r="E1" s="2" t="s">
        <v>4</v>
      </c>
      <c r="F1" s="2" t="s">
        <v>1</v>
      </c>
      <c r="G1" s="2" t="s">
        <v>5</v>
      </c>
    </row>
    <row r="2" spans="1:10" ht="44.25" customHeight="1" x14ac:dyDescent="0.25">
      <c r="A2" s="11">
        <f t="array" ref="A2">IFERROR(INDEX(Основной!A$1:A$999,SMALL(IF(Основной!$E$2:$E$999="Гулик Е.Н.",ROW(Основной!A$2:A$999)),ROW(A1))),"")</f>
        <v>45583</v>
      </c>
      <c r="B2" s="12" t="str">
        <f t="array" ref="B2">IFERROR(INDEX(Основной!B$1:B$999,SMALL(IF(Основной!$E$2:$E$999="Гулик Е.Н.",ROW(Основной!B$2:B$999)),ROW(B1))),"")</f>
        <v>Запрос КП на огнезащитный состав строительство модульного спортивного зала Ярославль</v>
      </c>
      <c r="C2" s="11" t="str">
        <f t="array" ref="C2">IFERROR(INDEX(Основной!C$1:C$999,SMALL(IF(Основной!$E$2:$E$999="Гулик Е.Н.",ROW(Основной!C$2:C$999)),ROW(C1))),"")</f>
        <v>Строительная Компания</v>
      </c>
      <c r="D2" s="13" t="str">
        <f t="array" ref="D2">IFERROR(INDEX(Основной!D$1:D$999,SMALL(IF(Основной!$E$2:$E$999="Гулик Е.Н.",ROW(Основной!D$2:D$999)),ROW(D1))),"")</f>
        <v>-</v>
      </c>
      <c r="E2" s="11" t="s">
        <v>12</v>
      </c>
      <c r="F2" s="4" t="s">
        <v>2</v>
      </c>
      <c r="G2" s="5"/>
      <c r="J2" s="3"/>
    </row>
    <row r="3" spans="1:10" ht="30" x14ac:dyDescent="0.25">
      <c r="A3" s="11">
        <f t="array" ref="A3">IFERROR(INDEX(Основной!A$1:A$999,SMALL(IF(Основной!$E$2:$E$999="Гулик Е.Н.",ROW(Основной!A$2:A$999)),ROW(A2))),"")</f>
        <v>45593</v>
      </c>
      <c r="B3" s="12" t="str">
        <f t="array" ref="B3">IFERROR(INDEX(Основной!B$1:B$999,SMALL(IF(Основной!$E$2:$E$999="Гулик Е.Н.",ROW(Основной!B$2:B$999)),ROW(B2))),"")</f>
        <v>ПАО «Ашинский метзавод»</v>
      </c>
      <c r="C3" s="11" t="str">
        <f t="array" ref="C3">IFERROR(INDEX(Основной!C$1:C$999,SMALL(IF(Основной!$E$2:$E$999="Гулик Е.Н.",ROW(Основной!C$2:C$999)),ROW(C2))),"")</f>
        <v>Сергеенков Валерий Александрович</v>
      </c>
      <c r="D3" s="13" t="str">
        <f t="array" ref="D3">IFERROR(INDEX(Основной!D$1:D$999,SMALL(IF(Основной!$E$2:$E$999="Гулик Е.Н.",ROW(Основной!D$2:D$999)),ROW(D2))),"")</f>
        <v>-</v>
      </c>
      <c r="E3" s="11" t="s">
        <v>12</v>
      </c>
      <c r="F3" s="4" t="s">
        <v>3</v>
      </c>
      <c r="G3" s="5"/>
    </row>
    <row r="4" spans="1:10" x14ac:dyDescent="0.25">
      <c r="A4" s="11">
        <f t="array" ref="A4">IFERROR(INDEX(Основной!A$1:A$999,SMALL(IF(Основной!$E$2:$E$999="Гулик Е.Н.",ROW(Основной!A$2:A$999)),ROW(A3))),"")</f>
        <v>45593</v>
      </c>
      <c r="B4" s="12" t="str">
        <f t="array" ref="B4">IFERROR(INDEX(Основной!B$1:B$999,SMALL(IF(Основной!$E$2:$E$999="Гулик Е.Н.",ROW(Основной!B$2:B$999)),ROW(B3))),"")</f>
        <v>Письмо о наличии сертификации ПЛ-5 в КЗ для ТОО Нефтестройсервис!</v>
      </c>
      <c r="C4" s="11" t="str">
        <f t="array" ref="C4">IFERROR(INDEX(Основной!C$1:C$999,SMALL(IF(Основной!$E$2:$E$999="Гулик Е.Н.",ROW(Основной!C$2:C$999)),ROW(C3))),"")</f>
        <v>Даут Адиль Талгатулы</v>
      </c>
      <c r="D4" s="13" t="str">
        <f t="array" ref="D4">IFERROR(INDEX(Основной!D$1:D$999,SMALL(IF(Основной!$E$2:$E$999="Гулик Е.Н.",ROW(Основной!D$2:D$999)),ROW(D3))),"")</f>
        <v>-</v>
      </c>
      <c r="E4" s="11" t="s">
        <v>12</v>
      </c>
      <c r="F4" s="4" t="s">
        <v>2</v>
      </c>
      <c r="G4" s="5"/>
    </row>
    <row r="5" spans="1:10" x14ac:dyDescent="0.25">
      <c r="A5" s="11">
        <f t="array" ref="A5">IFERROR(INDEX(Основной!A$1:A$999,SMALL(IF(Основной!$E$2:$E$999="Гулик Е.Н.",ROW(Основной!A$2:A$999)),ROW(A4))),"")</f>
        <v>45587</v>
      </c>
      <c r="B5" s="12" t="str">
        <f t="array" ref="B5">IFERROR(INDEX(Основной!B$1:B$999,SMALL(IF(Основной!$E$2:$E$999="Гулик Е.Н.",ROW(Основной!B$2:B$999)),ROW(B4))),"")</f>
        <v>объект _Амирост, / расчет КП на огнезащиту (Кукуруза)</v>
      </c>
      <c r="C5" s="11" t="str">
        <f t="array" ref="C5">IFERROR(INDEX(Основной!C$1:C$999,SMALL(IF(Основной!$E$2:$E$999="Гулик Е.Н.",ROW(Основной!C$2:C$999)),ROW(C4))),"")</f>
        <v>Тимофеев</v>
      </c>
      <c r="D5" s="13" t="str">
        <f t="array" ref="D5">IFERROR(INDEX(Основной!D$1:D$999,SMALL(IF(Основной!$E$2:$E$999="Гулик Е.Н.",ROW(Основной!D$2:D$999)),ROW(D4))),"")</f>
        <v>-</v>
      </c>
      <c r="E5" s="11" t="s">
        <v>12</v>
      </c>
      <c r="F5" s="4" t="s">
        <v>2</v>
      </c>
      <c r="G5" s="5"/>
    </row>
    <row r="6" spans="1:10" x14ac:dyDescent="0.25">
      <c r="A6" s="11">
        <f t="array" ref="A6">IFERROR(INDEX(Основной!A$1:A$999,SMALL(IF(Основной!$E$2:$E$999="Гулик Е.Н.",ROW(Основной!A$2:A$999)),ROW(A5))),"")</f>
        <v>45609</v>
      </c>
      <c r="B6" s="12" t="str">
        <f t="array" ref="B6">IFERROR(INDEX(Основной!B$1:B$999,SMALL(IF(Основной!$E$2:$E$999="Гулик Е.Н.",ROW(Основной!B$2:B$999)),ROW(B5))),"")</f>
        <v>Черногорский корректировки изм. Уточнить</v>
      </c>
      <c r="C6" s="11" t="str">
        <f t="array" ref="C6">IFERROR(INDEX(Основной!C$1:C$999,SMALL(IF(Основной!$E$2:$E$999="Гулик Е.Н.",ROW(Основной!C$2:C$999)),ROW(C5))),"")</f>
        <v>Безбородов</v>
      </c>
      <c r="D6" s="13" t="str">
        <f t="array" ref="D6">IFERROR(INDEX(Основной!D$1:D$999,SMALL(IF(Основной!$E$2:$E$999="Гулик Е.Н.",ROW(Основной!D$2:D$999)),ROW(D5))),"")</f>
        <v>-</v>
      </c>
      <c r="E6" s="11" t="s">
        <v>12</v>
      </c>
      <c r="F6" s="4" t="s">
        <v>2</v>
      </c>
      <c r="G6" s="5"/>
    </row>
    <row r="7" spans="1:10" x14ac:dyDescent="0.25">
      <c r="A7" s="11">
        <f t="array" ref="A7">IFERROR(INDEX(Основной!A$1:A$999,SMALL(IF(Основной!$E$2:$E$999="Гулик Е.Н.",ROW(Основной!A$2:A$999)),ROW(A6))),"")</f>
        <v>45609</v>
      </c>
      <c r="B7" s="12" t="str">
        <f t="array" ref="B7">IFERROR(INDEX(Основной!B$1:B$999,SMALL(IF(Основной!$E$2:$E$999="Гулик Е.Н.",ROW(Основной!B$2:B$999)),ROW(B6))),"")</f>
        <v>Росрезерв - база хранения восток расчет</v>
      </c>
      <c r="C7" s="11" t="str">
        <f t="array" ref="C7">IFERROR(INDEX(Основной!C$1:C$999,SMALL(IF(Основной!$E$2:$E$999="Гулик Е.Н.",ROW(Основной!C$2:C$999)),ROW(C6))),"")</f>
        <v>Лукьянов</v>
      </c>
      <c r="D7" s="13" t="str">
        <f t="array" ref="D7">IFERROR(INDEX(Основной!D$1:D$999,SMALL(IF(Основной!$E$2:$E$999="Гулик Е.Н.",ROW(Основной!D$2:D$999)),ROW(D6))),"")</f>
        <v>-</v>
      </c>
      <c r="E7" s="11" t="s">
        <v>12</v>
      </c>
      <c r="F7" s="4" t="s">
        <v>2</v>
      </c>
      <c r="G7" s="5"/>
    </row>
    <row r="8" spans="1:10" x14ac:dyDescent="0.25">
      <c r="A8" s="11">
        <f t="array" ref="A8">IFERROR(INDEX(Основной!A$1:A$999,SMALL(IF(Основной!$E$2:$E$999="Гулик Е.Н.",ROW(Основной!A$2:A$999)),ROW(A7))),"")</f>
        <v>45609</v>
      </c>
      <c r="B8" s="12" t="str">
        <f t="array" ref="B8">IFERROR(INDEX(Основной!B$1:B$999,SMALL(IF(Основной!$E$2:$E$999="Гулик Е.Н.",ROW(Основной!B$2:B$999)),ROW(B7))),"")</f>
        <v>Строительство холодильного компл. Комбинат Дальний</v>
      </c>
      <c r="C8" s="11" t="str">
        <f t="array" ref="C8">IFERROR(INDEX(Основной!C$1:C$999,SMALL(IF(Основной!$E$2:$E$999="Гулик Е.Н.",ROW(Основной!C$2:C$999)),ROW(C7))),"")</f>
        <v>Лукьянов</v>
      </c>
      <c r="D8" s="13" t="str">
        <f t="array" ref="D8">IFERROR(INDEX(Основной!D$1:D$999,SMALL(IF(Основной!$E$2:$E$999="Гулик Е.Н.",ROW(Основной!D$2:D$999)),ROW(D7))),"")</f>
        <v>-</v>
      </c>
      <c r="E8" s="11" t="s">
        <v>12</v>
      </c>
      <c r="F8" s="4" t="s">
        <v>2</v>
      </c>
      <c r="G8" s="5"/>
    </row>
    <row r="9" spans="1:10" x14ac:dyDescent="0.25">
      <c r="A9" s="11">
        <f t="array" ref="A9">IFERROR(INDEX(Основной!A$1:A$999,SMALL(IF(Основной!$E$2:$E$999="Гулик Е.Н.",ROW(Основной!A$2:A$999)),ROW(A8))),"")</f>
        <v>45608</v>
      </c>
      <c r="B9" s="12" t="str">
        <f t="array" ref="B9">IFERROR(INDEX(Основной!B$1:B$999,SMALL(IF(Основной!$E$2:$E$999="Гулик Е.Н.",ROW(Основной!B$2:B$999)),ROW(B8))),"")</f>
        <v>ОГЗ конв. галереи АБК и КПП в Кемерово обл.</v>
      </c>
      <c r="C9" s="11" t="str">
        <f t="array" ref="C9">IFERROR(INDEX(Основной!C$1:C$999,SMALL(IF(Основной!$E$2:$E$999="Гулик Е.Н.",ROW(Основной!C$2:C$999)),ROW(C8))),"")</f>
        <v>Ярощук</v>
      </c>
      <c r="D9" s="13" t="str">
        <f t="array" ref="D9">IFERROR(INDEX(Основной!D$1:D$999,SMALL(IF(Основной!$E$2:$E$999="Гулик Е.Н.",ROW(Основной!D$2:D$999)),ROW(D8))),"")</f>
        <v>-</v>
      </c>
      <c r="E9" s="11" t="s">
        <v>12</v>
      </c>
      <c r="F9" s="4" t="s">
        <v>3</v>
      </c>
      <c r="G9" s="5"/>
    </row>
    <row r="10" spans="1:10" x14ac:dyDescent="0.25">
      <c r="A10" s="11">
        <f t="array" ref="A10">IFERROR(INDEX(Основной!A$1:A$999,SMALL(IF(Основной!$E$2:$E$999="Гулик Е.Н.",ROW(Основной!A$2:A$999)),ROW(A9))),"")</f>
        <v>45608</v>
      </c>
      <c r="B10" s="12" t="str">
        <f t="array" ref="B10">IFERROR(INDEX(Основной!B$1:B$999,SMALL(IF(Основной!$E$2:$E$999="Гулик Е.Н.",ROW(Основной!B$2:B$999)),ROW(B9))),"")</f>
        <v>Склад мк первоуральск</v>
      </c>
      <c r="C10" s="11" t="str">
        <f t="array" ref="C10">IFERROR(INDEX(Основной!C$1:C$999,SMALL(IF(Основной!$E$2:$E$999="Гулик Е.Н.",ROW(Основной!C$2:C$999)),ROW(C9))),"")</f>
        <v>Миронова</v>
      </c>
      <c r="D10" s="13">
        <f t="array" ref="D10">IFERROR(INDEX(Основной!D$1:D$999,SMALL(IF(Основной!$E$2:$E$999="Гулик Е.Н.",ROW(Основной!D$2:D$999)),ROW(D9))),"")</f>
        <v>3</v>
      </c>
      <c r="E10" s="11" t="s">
        <v>12</v>
      </c>
      <c r="F10" s="4" t="s">
        <v>3</v>
      </c>
      <c r="G10" s="5" t="s">
        <v>130</v>
      </c>
    </row>
    <row r="11" spans="1:10" x14ac:dyDescent="0.25">
      <c r="A11" s="11">
        <f t="array" ref="A11">IFERROR(INDEX(Основной!A$1:A$999,SMALL(IF(Основной!$E$2:$E$999="Гулик Е.Н.",ROW(Основной!A$2:A$999)),ROW(A10))),"")</f>
        <v>45608</v>
      </c>
      <c r="B11" s="12" t="str">
        <f t="array" ref="B11">IFERROR(INDEX(Основной!B$1:B$999,SMALL(IF(Основной!$E$2:$E$999="Гулик Е.Н.",ROW(Основной!B$2:B$999)),ROW(B10))),"")</f>
        <v>Здание 101 + доп. Задания</v>
      </c>
      <c r="C11" s="11" t="str">
        <f t="array" ref="C11">IFERROR(INDEX(Основной!C$1:C$999,SMALL(IF(Основной!$E$2:$E$999="Гулик Е.Н.",ROW(Основной!C$2:C$999)),ROW(C10))),"")</f>
        <v>Короп</v>
      </c>
      <c r="D11" s="13" t="str">
        <f t="array" ref="D11">IFERROR(INDEX(Основной!D$1:D$999,SMALL(IF(Основной!$E$2:$E$999="Гулик Е.Н.",ROW(Основной!D$2:D$999)),ROW(D10))),"")</f>
        <v>-</v>
      </c>
      <c r="E11" s="11" t="s">
        <v>12</v>
      </c>
      <c r="F11" s="4" t="s">
        <v>2</v>
      </c>
      <c r="G11" s="5"/>
    </row>
    <row r="12" spans="1:10" ht="30" x14ac:dyDescent="0.25">
      <c r="A12" s="11">
        <f t="array" ref="A12">IFERROR(INDEX(Основной!A$1:A$999,SMALL(IF(Основной!$E$2:$E$999="Гулик Е.Н.",ROW(Основной!A$2:A$999)),ROW(A11))),"")</f>
        <v>45609</v>
      </c>
      <c r="B12" s="12" t="str">
        <f t="array" ref="B12">IFERROR(INDEX(Основной!B$1:B$999,SMALL(IF(Основной!$E$2:$E$999="Гулик Е.Н.",ROW(Основной!B$2:B$999)),ROW(B11))),"")</f>
        <v>Ямал СПГ Ярославль</v>
      </c>
      <c r="C12" s="11" t="str">
        <f t="array" ref="C12">IFERROR(INDEX(Основной!C$1:C$999,SMALL(IF(Основной!$E$2:$E$999="Гулик Е.Н.",ROW(Основной!C$2:C$999)),ROW(C11))),"")</f>
        <v xml:space="preserve">Черногрицкий Артем </v>
      </c>
      <c r="D12" s="13" t="str">
        <f t="array" ref="D12">IFERROR(INDEX(Основной!D$1:D$999,SMALL(IF(Основной!$E$2:$E$999="Гулик Е.Н.",ROW(Основной!D$2:D$999)),ROW(D11))),"")</f>
        <v>-</v>
      </c>
      <c r="E12" s="11" t="s">
        <v>12</v>
      </c>
      <c r="F12" s="4" t="s">
        <v>21</v>
      </c>
      <c r="G12" s="5" t="s">
        <v>127</v>
      </c>
    </row>
    <row r="13" spans="1:10" x14ac:dyDescent="0.25">
      <c r="A13" s="11">
        <f t="array" ref="A13">IFERROR(INDEX(Основной!A$1:A$999,SMALL(IF(Основной!$E$2:$E$999="Гулик Е.Н.",ROW(Основной!A$2:A$999)),ROW(A12))),"")</f>
        <v>45611</v>
      </c>
      <c r="B13" s="12" t="str">
        <f t="array" ref="B13">IFERROR(INDEX(Основной!B$1:B$999,SMALL(IF(Основной!$E$2:$E$999="Гулик Е.Н.",ROW(Основной!B$2:B$999)),ROW(B12))),"")</f>
        <v>Архангельский ЦБК ктц тест 1</v>
      </c>
      <c r="C13" s="11" t="str">
        <f t="array" ref="C13">IFERROR(INDEX(Основной!C$1:C$999,SMALL(IF(Основной!$E$2:$E$999="Гулик Е.Н.",ROW(Основной!C$2:C$999)),ROW(C12))),"")</f>
        <v>Сазонов</v>
      </c>
      <c r="D13" s="13" t="str">
        <f t="array" ref="D13">IFERROR(INDEX(Основной!D$1:D$999,SMALL(IF(Основной!$E$2:$E$999="Гулик Е.Н.",ROW(Основной!D$2:D$999)),ROW(D12))),"")</f>
        <v>-</v>
      </c>
      <c r="E13" s="11" t="s">
        <v>12</v>
      </c>
      <c r="F13" s="4" t="s">
        <v>2</v>
      </c>
      <c r="G13" s="5"/>
    </row>
    <row r="14" spans="1:10" ht="30" x14ac:dyDescent="0.25">
      <c r="A14" s="11">
        <f t="array" ref="A14">IFERROR(INDEX(Основной!A$1:A$999,SMALL(IF(Основной!$E$2:$E$999="Гулик Е.Н.",ROW(Основной!A$2:A$999)),ROW(A13))),"")</f>
        <v>45614</v>
      </c>
      <c r="B14" s="12" t="str">
        <f t="array" ref="B14">IFERROR(INDEX(Основной!B$1:B$999,SMALL(IF(Основной!$E$2:$E$999="Гулик Е.Н.",ROW(Основной!B$2:B$999)),ROW(B13))),"")</f>
        <v>здания 10 шт от новые строительство комплекса зданий и сооруж методом литья под давлением</v>
      </c>
      <c r="C14" s="11" t="str">
        <f t="array" ref="C14">IFERROR(INDEX(Основной!C$1:C$999,SMALL(IF(Основной!$E$2:$E$999="Гулик Е.Н.",ROW(Основной!C$2:C$999)),ROW(C13))),"")</f>
        <v>Короп</v>
      </c>
      <c r="D14" s="13" t="str">
        <f t="array" ref="D14">IFERROR(INDEX(Основной!D$1:D$999,SMALL(IF(Основной!$E$2:$E$999="Гулик Е.Н.",ROW(Основной!D$2:D$999)),ROW(D13))),"")</f>
        <v>-</v>
      </c>
      <c r="E14" s="11" t="s">
        <v>12</v>
      </c>
      <c r="F14" s="4" t="s">
        <v>3</v>
      </c>
      <c r="G14" s="5"/>
    </row>
    <row r="15" spans="1:10" x14ac:dyDescent="0.25">
      <c r="A15" s="11">
        <f t="array" ref="A15">IFERROR(INDEX(Основной!A$1:A$999,SMALL(IF(Основной!$E$2:$E$999="Гулик Е.Н.",ROW(Основной!A$2:A$999)),ROW(A14))),"")</f>
        <v>45614</v>
      </c>
      <c r="B15" s="12" t="str">
        <f t="array" ref="B15">IFERROR(INDEX(Основной!B$1:B$999,SMALL(IF(Основной!$E$2:$E$999="Гулик Е.Н.",ROW(Основной!B$2:B$999)),ROW(B14))),"")</f>
        <v xml:space="preserve">Компания НТЦ ФСК ЕЭС. </v>
      </c>
      <c r="C15" s="11" t="str">
        <f t="array" ref="C15">IFERROR(INDEX(Основной!C$1:C$999,SMALL(IF(Основной!$E$2:$E$999="Гулик Е.Н.",ROW(Основной!C$2:C$999)),ROW(C14))),"")</f>
        <v>Щербинина Оксана</v>
      </c>
      <c r="D15" s="13" t="str">
        <f t="array" ref="D15">IFERROR(INDEX(Основной!D$1:D$999,SMALL(IF(Основной!$E$2:$E$999="Гулик Е.Н.",ROW(Основной!D$2:D$999)),ROW(D14))),"")</f>
        <v>-</v>
      </c>
      <c r="E15" s="11" t="s">
        <v>12</v>
      </c>
      <c r="F15" s="4" t="s">
        <v>3</v>
      </c>
      <c r="G15" s="5"/>
    </row>
    <row r="16" spans="1:10" ht="30" x14ac:dyDescent="0.25">
      <c r="A16" s="11">
        <f t="array" ref="A16">IFERROR(INDEX(Основной!A$1:A$999,SMALL(IF(Основной!$E$2:$E$999="Гулик Е.Н.",ROW(Основной!A$2:A$999)),ROW(A15))),"")</f>
        <v>45614</v>
      </c>
      <c r="B16" s="12" t="str">
        <f t="array" ref="B16">IFERROR(INDEX(Основной!B$1:B$999,SMALL(IF(Основной!$E$2:$E$999="Гулик Е.Н.",ROW(Основной!B$2:B$999)),ROW(B15))),"")</f>
        <v>Навес  на 40м.мест.pdf</v>
      </c>
      <c r="C16" s="11" t="str">
        <f t="array" ref="C16">IFERROR(INDEX(Основной!C$1:C$999,SMALL(IF(Основной!$E$2:$E$999="Гулик Е.Н.",ROW(Основной!C$2:C$999)),ROW(C15))),"")</f>
        <v>Кияткин Александр Михайлович</v>
      </c>
      <c r="D16" s="13" t="str">
        <f t="array" ref="D16">IFERROR(INDEX(Основной!D$1:D$999,SMALL(IF(Основной!$E$2:$E$999="Гулик Е.Н.",ROW(Основной!D$2:D$999)),ROW(D15))),"")</f>
        <v>-</v>
      </c>
      <c r="E16" s="11" t="s">
        <v>12</v>
      </c>
      <c r="F16" s="4" t="s">
        <v>2</v>
      </c>
      <c r="G16" s="5"/>
    </row>
    <row r="17" spans="1:7" ht="30" x14ac:dyDescent="0.25">
      <c r="A17" s="11">
        <f t="array" ref="A17">IFERROR(INDEX(Основной!A$1:A$999,SMALL(IF(Основной!$E$2:$E$999="Гулик Е.Н.",ROW(Основной!A$2:A$999)),ROW(A16))),"")</f>
        <v>45616</v>
      </c>
      <c r="B17" s="12" t="str">
        <f t="array" ref="B17">IFERROR(INDEX(Основной!B$1:B$999,SMALL(IF(Основной!$E$2:$E$999="Гулик Е.Н.",ROW(Основной!B$2:B$999)),ROW(B16))),"")</f>
        <v>Гараж Челябинская нефтебаза</v>
      </c>
      <c r="C17" s="11" t="str">
        <f t="array" ref="C17">IFERROR(INDEX(Основной!C$1:C$999,SMALL(IF(Основной!$E$2:$E$999="Гулик Е.Н.",ROW(Основной!C$2:C$999)),ROW(C16))),"")</f>
        <v>Сергеенков Валерий Александрович</v>
      </c>
      <c r="D17" s="13" t="str">
        <f t="array" ref="D17">IFERROR(INDEX(Основной!D$1:D$999,SMALL(IF(Основной!$E$2:$E$999="Гулик Е.Н.",ROW(Основной!D$2:D$999)),ROW(D16))),"")</f>
        <v>-</v>
      </c>
      <c r="E17" s="11" t="s">
        <v>12</v>
      </c>
      <c r="F17" s="4" t="s">
        <v>2</v>
      </c>
      <c r="G17" s="5"/>
    </row>
    <row r="18" spans="1:7" ht="45" x14ac:dyDescent="0.25">
      <c r="A18" s="11">
        <f t="array" ref="A18">IFERROR(INDEX(Основной!A$1:A$999,SMALL(IF(Основной!$E$2:$E$999="Гулик Е.Н.",ROW(Основной!A$2:A$999)),ROW(A17))),"")</f>
        <v>45617</v>
      </c>
      <c r="B18" s="12" t="str">
        <f t="array" ref="B18">IFERROR(INDEX(Основной!B$1:B$999,SMALL(IF(Основной!$E$2:$E$999="Гулик Е.Н.",ROW(Основной!B$2:B$999)),ROW(B17))),"")</f>
        <v>Строительство завода по производству насосно-компрессорных труб (НКТ) и насосных штанг (НШ) по адресу: Мангистауская область, г. Жанаозен</v>
      </c>
      <c r="C18" s="11" t="str">
        <f t="array" ref="C18">IFERROR(INDEX(Основной!C$1:C$999,SMALL(IF(Основной!$E$2:$E$999="Гулик Е.Н.",ROW(Основной!C$2:C$999)),ROW(C17))),"")</f>
        <v>Даут Адиль Талгатулы</v>
      </c>
      <c r="D18" s="13">
        <f t="array" ref="D18">IFERROR(INDEX(Основной!D$1:D$999,SMALL(IF(Основной!$E$2:$E$999="Гулик Е.Н.",ROW(Основной!D$2:D$999)),ROW(D17))),"")</f>
        <v>2</v>
      </c>
      <c r="E18" s="11" t="s">
        <v>12</v>
      </c>
      <c r="F18" s="4" t="s">
        <v>3</v>
      </c>
      <c r="G18" s="5"/>
    </row>
    <row r="19" spans="1:7" ht="30" x14ac:dyDescent="0.25">
      <c r="A19" s="11">
        <f t="array" ref="A19">IFERROR(INDEX(Основной!A$1:A$999,SMALL(IF(Основной!$E$2:$E$999="Гулик Е.Н.",ROW(Основной!A$2:A$999)),ROW(A18))),"")</f>
        <v>45618</v>
      </c>
      <c r="B19" s="12" t="str">
        <f t="array" ref="B19">IFERROR(INDEX(Основной!B$1:B$999,SMALL(IF(Основной!$E$2:$E$999="Гулик Е.Н.",ROW(Основной!B$2:B$999)),ROW(B18))),"")</f>
        <v>Республика Татарстан, Елабужский муниципальный район,
город Елабуга</v>
      </c>
      <c r="C19" s="11" t="str">
        <f t="array" ref="C19">IFERROR(INDEX(Основной!C$1:C$999,SMALL(IF(Основной!$E$2:$E$999="Гулик Е.Н.",ROW(Основной!C$2:C$999)),ROW(C18))),"")</f>
        <v>Калимуллин Марат</v>
      </c>
      <c r="D19" s="13">
        <f t="array" ref="D19">IFERROR(INDEX(Основной!D$1:D$999,SMALL(IF(Основной!$E$2:$E$999="Гулик Е.Н.",ROW(Основной!D$2:D$999)),ROW(D18))),"")</f>
        <v>1</v>
      </c>
      <c r="E19" s="11" t="s">
        <v>12</v>
      </c>
      <c r="F19" s="4" t="s">
        <v>3</v>
      </c>
      <c r="G19" s="5"/>
    </row>
    <row r="20" spans="1:7" ht="30" x14ac:dyDescent="0.25">
      <c r="A20" s="11">
        <f t="array" ref="A20">IFERROR(INDEX(Основной!A$1:A$999,SMALL(IF(Основной!$E$2:$E$999="Гулик Е.Н.",ROW(Основной!A$2:A$999)),ROW(A19))),"")</f>
        <v>45618</v>
      </c>
      <c r="B20" s="12" t="str">
        <f t="array" ref="B20">IFERROR(INDEX(Основной!B$1:B$999,SMALL(IF(Основной!$E$2:$E$999="Гулик Е.Н.",ROW(Основной!B$2:B$999)),ROW(B19))),"")</f>
        <v>Склад комбикормов</v>
      </c>
      <c r="C20" s="11" t="str">
        <f t="array" ref="C20">IFERROR(INDEX(Основной!C$1:C$999,SMALL(IF(Основной!$E$2:$E$999="Гулик Е.Н.",ROW(Основной!C$2:C$999)),ROW(C19))),"")</f>
        <v>Безбородов Антон Сергеевич</v>
      </c>
      <c r="D20" s="13" t="str">
        <f t="array" ref="D20">IFERROR(INDEX(Основной!D$1:D$999,SMALL(IF(Основной!$E$2:$E$999="Гулик Е.Н.",ROW(Основной!D$2:D$999)),ROW(D19))),"")</f>
        <v>-</v>
      </c>
      <c r="E20" s="11" t="s">
        <v>12</v>
      </c>
      <c r="F20" s="4" t="s">
        <v>3</v>
      </c>
      <c r="G20" s="5"/>
    </row>
    <row r="21" spans="1:7" x14ac:dyDescent="0.25">
      <c r="A21" s="11" t="str">
        <f t="array" ref="A21">IFERROR(INDEX(Основной!A$1:A$999,SMALL(IF(Основной!$E$2:$E$999="Гулик Е.Н.",ROW(Основной!A$2:A$999)),ROW(A20))),"")</f>
        <v/>
      </c>
      <c r="B21" s="12" t="str">
        <f t="array" ref="B21">IFERROR(INDEX(Основной!B$1:B$999,SMALL(IF(Основной!$E$2:$E$999="Гулик Е.Н.",ROW(Основной!B$2:B$999)),ROW(B20))),"")</f>
        <v/>
      </c>
      <c r="C21" s="11" t="str">
        <f t="array" ref="C21">IFERROR(INDEX(Основной!C$1:C$999,SMALL(IF(Основной!$E$2:$E$999="Гулик Е.Н.",ROW(Основной!C$2:C$999)),ROW(C20))),"")</f>
        <v/>
      </c>
      <c r="D21" s="13" t="str">
        <f t="array" ref="D21">IFERROR(INDEX(Основной!D$1:D$999,SMALL(IF(Основной!$E$2:$E$999="Гулик Е.Н.",ROW(Основной!D$2:D$999)),ROW(D20))),"")</f>
        <v/>
      </c>
      <c r="E21" s="11" t="s">
        <v>12</v>
      </c>
      <c r="F21" s="4"/>
      <c r="G21" s="5"/>
    </row>
    <row r="22" spans="1:7" x14ac:dyDescent="0.25">
      <c r="A22" s="11" t="str">
        <f t="array" ref="A22">IFERROR(INDEX(Основной!A$1:A$999,SMALL(IF(Основной!$E$2:$E$999="Гулик Е.Н.",ROW(Основной!A$2:A$999)),ROW(A21))),"")</f>
        <v/>
      </c>
      <c r="B22" s="12" t="str">
        <f t="array" ref="B22">IFERROR(INDEX(Основной!B$1:B$999,SMALL(IF(Основной!$E$2:$E$999="Гулик Е.Н.",ROW(Основной!B$2:B$999)),ROW(B21))),"")</f>
        <v/>
      </c>
      <c r="C22" s="11" t="str">
        <f t="array" ref="C22">IFERROR(INDEX(Основной!C$1:C$999,SMALL(IF(Основной!$E$2:$E$999="Гулик Е.Н.",ROW(Основной!C$2:C$999)),ROW(C21))),"")</f>
        <v/>
      </c>
      <c r="D22" s="13" t="str">
        <f t="array" ref="D22">IFERROR(INDEX(Основной!D$1:D$999,SMALL(IF(Основной!$E$2:$E$999="Гулик Е.Н.",ROW(Основной!D$2:D$999)),ROW(D21))),"")</f>
        <v/>
      </c>
      <c r="E22" s="11" t="s">
        <v>12</v>
      </c>
      <c r="F22" s="4"/>
      <c r="G22" s="5"/>
    </row>
    <row r="23" spans="1:7" x14ac:dyDescent="0.25">
      <c r="A23" s="11" t="str">
        <f t="array" ref="A23">IFERROR(INDEX(Основной!A$1:A$999,SMALL(IF(Основной!$E$2:$E$999="Гулик Е.Н.",ROW(Основной!A$2:A$999)),ROW(A22))),"")</f>
        <v/>
      </c>
      <c r="B23" s="12" t="str">
        <f t="array" ref="B23">IFERROR(INDEX(Основной!B$1:B$999,SMALL(IF(Основной!$E$2:$E$999="Гулик Е.Н.",ROW(Основной!B$2:B$999)),ROW(B22))),"")</f>
        <v/>
      </c>
      <c r="C23" s="11" t="str">
        <f t="array" ref="C23">IFERROR(INDEX(Основной!C$1:C$999,SMALL(IF(Основной!$E$2:$E$999="Гулик Е.Н.",ROW(Основной!C$2:C$999)),ROW(C22))),"")</f>
        <v/>
      </c>
      <c r="D23" s="13" t="str">
        <f t="array" ref="D23">IFERROR(INDEX(Основной!D$1:D$999,SMALL(IF(Основной!$E$2:$E$999="Гулик Е.Н.",ROW(Основной!D$2:D$999)),ROW(D22))),"")</f>
        <v/>
      </c>
      <c r="E23" s="11" t="s">
        <v>12</v>
      </c>
      <c r="F23" s="4"/>
      <c r="G23" s="5"/>
    </row>
    <row r="24" spans="1:7" x14ac:dyDescent="0.25">
      <c r="A24" s="11" t="str">
        <f t="array" ref="A24">IFERROR(INDEX(Основной!A$1:A$999,SMALL(IF(Основной!$E$2:$E$999="Гулик Е.Н.",ROW(Основной!A$2:A$999)),ROW(A23))),"")</f>
        <v/>
      </c>
      <c r="B24" s="12" t="str">
        <f t="array" ref="B24">IFERROR(INDEX(Основной!B$1:B$999,SMALL(IF(Основной!$E$2:$E$999="Гулик Е.Н.",ROW(Основной!B$2:B$999)),ROW(B23))),"")</f>
        <v/>
      </c>
      <c r="C24" s="11" t="str">
        <f t="array" ref="C24">IFERROR(INDEX(Основной!C$1:C$999,SMALL(IF(Основной!$E$2:$E$999="Гулик Е.Н.",ROW(Основной!C$2:C$999)),ROW(C23))),"")</f>
        <v/>
      </c>
      <c r="D24" s="13" t="str">
        <f t="array" ref="D24">IFERROR(INDEX(Основной!D$1:D$999,SMALL(IF(Основной!$E$2:$E$999="Гулик Е.Н.",ROW(Основной!D$2:D$999)),ROW(D23))),"")</f>
        <v/>
      </c>
      <c r="E24" s="11" t="s">
        <v>12</v>
      </c>
      <c r="F24" s="4"/>
      <c r="G24" s="5"/>
    </row>
    <row r="25" spans="1:7" x14ac:dyDescent="0.25">
      <c r="A25" s="11" t="str">
        <f t="array" ref="A25">IFERROR(INDEX(Основной!A$1:A$999,SMALL(IF(Основной!$E$2:$E$999="Гулик Е.Н.",ROW(Основной!A$2:A$999)),ROW(A24))),"")</f>
        <v/>
      </c>
      <c r="B25" s="12" t="str">
        <f t="array" ref="B25">IFERROR(INDEX(Основной!B$1:B$999,SMALL(IF(Основной!$E$2:$E$999="Гулик Е.Н.",ROW(Основной!B$2:B$999)),ROW(B24))),"")</f>
        <v/>
      </c>
      <c r="C25" s="11" t="str">
        <f t="array" ref="C25">IFERROR(INDEX(Основной!C$1:C$999,SMALL(IF(Основной!$E$2:$E$999="Гулик Е.Н.",ROW(Основной!C$2:C$999)),ROW(C24))),"")</f>
        <v/>
      </c>
      <c r="D25" s="13" t="str">
        <f t="array" ref="D25">IFERROR(INDEX(Основной!D$1:D$999,SMALL(IF(Основной!$E$2:$E$999="Гулик Е.Н.",ROW(Основной!D$2:D$999)),ROW(D24))),"")</f>
        <v/>
      </c>
      <c r="E25" s="11" t="s">
        <v>12</v>
      </c>
      <c r="F25" s="4"/>
      <c r="G25" s="5"/>
    </row>
    <row r="26" spans="1:7" x14ac:dyDescent="0.25">
      <c r="A26" s="11" t="str">
        <f t="array" ref="A26">IFERROR(INDEX(Основной!A$1:A$999,SMALL(IF(Основной!$E$2:$E$999="Гулик Е.Н.",ROW(Основной!A$2:A$999)),ROW(A25))),"")</f>
        <v/>
      </c>
      <c r="B26" s="12" t="str">
        <f t="array" ref="B26">IFERROR(INDEX(Основной!B$1:B$999,SMALL(IF(Основной!$E$2:$E$999="Гулик Е.Н.",ROW(Основной!B$2:B$999)),ROW(B25))),"")</f>
        <v/>
      </c>
      <c r="C26" s="11" t="str">
        <f t="array" ref="C26">IFERROR(INDEX(Основной!C$1:C$999,SMALL(IF(Основной!$E$2:$E$999="Гулик Е.Н.",ROW(Основной!C$2:C$999)),ROW(C25))),"")</f>
        <v/>
      </c>
      <c r="D26" s="13" t="str">
        <f t="array" ref="D26">IFERROR(INDEX(Основной!D$1:D$999,SMALL(IF(Основной!$E$2:$E$999="Гулик Е.Н.",ROW(Основной!D$2:D$999)),ROW(D25))),"")</f>
        <v/>
      </c>
      <c r="E26" s="11" t="s">
        <v>12</v>
      </c>
      <c r="F26" s="4"/>
      <c r="G26" s="5"/>
    </row>
    <row r="27" spans="1:7" x14ac:dyDescent="0.25">
      <c r="A27" s="11" t="str">
        <f t="array" ref="A27">IFERROR(INDEX(Основной!A$1:A$999,SMALL(IF(Основной!$E$2:$E$999="Гулик Е.Н.",ROW(Основной!A$2:A$999)),ROW(A26))),"")</f>
        <v/>
      </c>
      <c r="B27" s="12" t="str">
        <f t="array" ref="B27">IFERROR(INDEX(Основной!B$1:B$999,SMALL(IF(Основной!$E$2:$E$999="Гулик Е.Н.",ROW(Основной!B$2:B$999)),ROW(B26))),"")</f>
        <v/>
      </c>
      <c r="C27" s="11" t="str">
        <f t="array" ref="C27">IFERROR(INDEX(Основной!C$1:C$999,SMALL(IF(Основной!$E$2:$E$999="Гулик Е.Н.",ROW(Основной!C$2:C$999)),ROW(C26))),"")</f>
        <v/>
      </c>
      <c r="D27" s="13" t="str">
        <f t="array" ref="D27">IFERROR(INDEX(Основной!D$1:D$999,SMALL(IF(Основной!$E$2:$E$999="Гулик Е.Н.",ROW(Основной!D$2:D$999)),ROW(D26))),"")</f>
        <v/>
      </c>
      <c r="E27" s="11" t="s">
        <v>12</v>
      </c>
      <c r="F27" s="4"/>
      <c r="G27" s="5"/>
    </row>
    <row r="28" spans="1:7" x14ac:dyDescent="0.25">
      <c r="A28" s="11" t="str">
        <f t="array" ref="A28">IFERROR(INDEX(Основной!A$1:A$999,SMALL(IF(Основной!$E$2:$E$999="Гулик Е.Н.",ROW(Основной!A$2:A$999)),ROW(A27))),"")</f>
        <v/>
      </c>
      <c r="B28" s="12" t="str">
        <f t="array" ref="B28">IFERROR(INDEX(Основной!B$1:B$999,SMALL(IF(Основной!$E$2:$E$999="Гулик Е.Н.",ROW(Основной!B$2:B$999)),ROW(B27))),"")</f>
        <v/>
      </c>
      <c r="C28" s="11" t="str">
        <f t="array" ref="C28">IFERROR(INDEX(Основной!C$1:C$999,SMALL(IF(Основной!$E$2:$E$999="Гулик Е.Н.",ROW(Основной!C$2:C$999)),ROW(C27))),"")</f>
        <v/>
      </c>
      <c r="D28" s="13" t="str">
        <f t="array" ref="D28">IFERROR(INDEX(Основной!D$1:D$999,SMALL(IF(Основной!$E$2:$E$999="Гулик Е.Н.",ROW(Основной!D$2:D$999)),ROW(D27))),"")</f>
        <v/>
      </c>
      <c r="E28" s="11" t="s">
        <v>12</v>
      </c>
      <c r="F28" s="4"/>
      <c r="G28" s="5"/>
    </row>
    <row r="29" spans="1:7" x14ac:dyDescent="0.25">
      <c r="A29" s="11" t="str">
        <f t="array" ref="A29">IFERROR(INDEX(Основной!A$1:A$999,SMALL(IF(Основной!$E$2:$E$999="Гулик Е.Н.",ROW(Основной!A$2:A$999)),ROW(A28))),"")</f>
        <v/>
      </c>
      <c r="B29" s="12" t="str">
        <f t="array" ref="B29">IFERROR(INDEX(Основной!B$1:B$999,SMALL(IF(Основной!$E$2:$E$999="Гулик Е.Н.",ROW(Основной!B$2:B$999)),ROW(B28))),"")</f>
        <v/>
      </c>
      <c r="C29" s="11" t="str">
        <f t="array" ref="C29">IFERROR(INDEX(Основной!C$1:C$999,SMALL(IF(Основной!$E$2:$E$999="Гулик Е.Н.",ROW(Основной!C$2:C$999)),ROW(C28))),"")</f>
        <v/>
      </c>
      <c r="D29" s="13" t="str">
        <f t="array" ref="D29">IFERROR(INDEX(Основной!D$1:D$999,SMALL(IF(Основной!$E$2:$E$999="Гулик Е.Н.",ROW(Основной!D$2:D$999)),ROW(D28))),"")</f>
        <v/>
      </c>
      <c r="E29" s="11" t="s">
        <v>12</v>
      </c>
      <c r="F29" s="4"/>
      <c r="G29" s="5"/>
    </row>
    <row r="30" spans="1:7" x14ac:dyDescent="0.25">
      <c r="A30" s="11" t="str">
        <f t="array" ref="A30">IFERROR(INDEX(Основной!A$1:A$999,SMALL(IF(Основной!$E$2:$E$999="Гулик Е.Н.",ROW(Основной!A$2:A$999)),ROW(A29))),"")</f>
        <v/>
      </c>
      <c r="B30" s="12" t="str">
        <f t="array" ref="B30">IFERROR(INDEX(Основной!B$1:B$999,SMALL(IF(Основной!$E$2:$E$999="Гулик Е.Н.",ROW(Основной!B$2:B$999)),ROW(B29))),"")</f>
        <v/>
      </c>
      <c r="C30" s="11" t="str">
        <f t="array" ref="C30">IFERROR(INDEX(Основной!C$1:C$999,SMALL(IF(Основной!$E$2:$E$999="Гулик Е.Н.",ROW(Основной!C$2:C$999)),ROW(C29))),"")</f>
        <v/>
      </c>
      <c r="D30" s="13" t="str">
        <f t="array" ref="D30">IFERROR(INDEX(Основной!D$1:D$999,SMALL(IF(Основной!$E$2:$E$999="Гулик Е.Н.",ROW(Основной!D$2:D$999)),ROW(D29))),"")</f>
        <v/>
      </c>
      <c r="E30" s="11" t="s">
        <v>12</v>
      </c>
      <c r="F30" s="4"/>
      <c r="G30" s="5"/>
    </row>
    <row r="31" spans="1:7" x14ac:dyDescent="0.25">
      <c r="A31" s="11" t="str">
        <f t="array" ref="A31">IFERROR(INDEX(Основной!A$1:A$999,SMALL(IF(Основной!$E$2:$E$999="Гулик Е.Н.",ROW(Основной!A$2:A$999)),ROW(A30))),"")</f>
        <v/>
      </c>
      <c r="B31" s="12" t="str">
        <f t="array" ref="B31">IFERROR(INDEX(Основной!B$1:B$999,SMALL(IF(Основной!$E$2:$E$999="Гулик Е.Н.",ROW(Основной!B$2:B$999)),ROW(B30))),"")</f>
        <v/>
      </c>
      <c r="C31" s="11" t="str">
        <f t="array" ref="C31">IFERROR(INDEX(Основной!C$1:C$999,SMALL(IF(Основной!$E$2:$E$999="Гулик Е.Н.",ROW(Основной!C$2:C$999)),ROW(C30))),"")</f>
        <v/>
      </c>
      <c r="D31" s="13" t="str">
        <f t="array" ref="D31">IFERROR(INDEX(Основной!D$1:D$999,SMALL(IF(Основной!$E$2:$E$999="Гулик Е.Н.",ROW(Основной!D$2:D$999)),ROW(D30))),"")</f>
        <v/>
      </c>
      <c r="E31" s="11" t="s">
        <v>12</v>
      </c>
      <c r="F31" s="4"/>
      <c r="G31" s="5"/>
    </row>
    <row r="32" spans="1:7" x14ac:dyDescent="0.25">
      <c r="A32" s="11" t="str">
        <f t="array" ref="A32">IFERROR(INDEX(Основной!A$1:A$999,SMALL(IF(Основной!$E$2:$E$999="Гулик Е.Н.",ROW(Основной!A$2:A$999)),ROW(A31))),"")</f>
        <v/>
      </c>
      <c r="B32" s="12" t="str">
        <f t="array" ref="B32">IFERROR(INDEX(Основной!B$1:B$999,SMALL(IF(Основной!$E$2:$E$999="Гулик Е.Н.",ROW(Основной!B$2:B$999)),ROW(B31))),"")</f>
        <v/>
      </c>
      <c r="C32" s="11" t="str">
        <f t="array" ref="C32">IFERROR(INDEX(Основной!C$1:C$999,SMALL(IF(Основной!$E$2:$E$999="Гулик Е.Н.",ROW(Основной!C$2:C$999)),ROW(C31))),"")</f>
        <v/>
      </c>
      <c r="D32" s="13" t="str">
        <f t="array" ref="D32">IFERROR(INDEX(Основной!D$1:D$999,SMALL(IF(Основной!$E$2:$E$999="Гулик Е.Н.",ROW(Основной!D$2:D$999)),ROW(D31))),"")</f>
        <v/>
      </c>
      <c r="E32" s="11" t="s">
        <v>12</v>
      </c>
      <c r="F32" s="4"/>
      <c r="G32" s="5"/>
    </row>
    <row r="33" spans="1:7" x14ac:dyDescent="0.25">
      <c r="A33" s="11" t="str">
        <f t="array" ref="A33">IFERROR(INDEX(Основной!A$1:A$999,SMALL(IF(Основной!$E$2:$E$999="Гулик Е.Н.",ROW(Основной!A$2:A$999)),ROW(A32))),"")</f>
        <v/>
      </c>
      <c r="B33" s="12" t="str">
        <f t="array" ref="B33">IFERROR(INDEX(Основной!B$1:B$999,SMALL(IF(Основной!$E$2:$E$999="Гулик Е.Н.",ROW(Основной!B$2:B$999)),ROW(B32))),"")</f>
        <v/>
      </c>
      <c r="C33" s="11" t="str">
        <f t="array" ref="C33">IFERROR(INDEX(Основной!C$1:C$999,SMALL(IF(Основной!$E$2:$E$999="Гулик Е.Н.",ROW(Основной!C$2:C$999)),ROW(C32))),"")</f>
        <v/>
      </c>
      <c r="D33" s="13" t="str">
        <f t="array" ref="D33">IFERROR(INDEX(Основной!D$1:D$999,SMALL(IF(Основной!$E$2:$E$999="Гулик Е.Н.",ROW(Основной!D$2:D$999)),ROW(D32))),"")</f>
        <v/>
      </c>
      <c r="E33" s="11" t="s">
        <v>12</v>
      </c>
      <c r="F33" s="4"/>
      <c r="G33" s="5"/>
    </row>
    <row r="34" spans="1:7" x14ac:dyDescent="0.25">
      <c r="A34" s="11" t="str">
        <f t="array" ref="A34">IFERROR(INDEX(Основной!A$1:A$999,SMALL(IF(Основной!$E$2:$E$999="Гулик Е.Н.",ROW(Основной!A$2:A$999)),ROW(A33))),"")</f>
        <v/>
      </c>
      <c r="B34" s="12" t="str">
        <f t="array" ref="B34">IFERROR(INDEX(Основной!B$1:B$999,SMALL(IF(Основной!$E$2:$E$999="Гулик Е.Н.",ROW(Основной!B$2:B$999)),ROW(B33))),"")</f>
        <v/>
      </c>
      <c r="C34" s="11" t="str">
        <f t="array" ref="C34">IFERROR(INDEX(Основной!C$1:C$999,SMALL(IF(Основной!$E$2:$E$999="Гулик Е.Н.",ROW(Основной!C$2:C$999)),ROW(C33))),"")</f>
        <v/>
      </c>
      <c r="D34" s="13" t="str">
        <f t="array" ref="D34">IFERROR(INDEX(Основной!D$1:D$999,SMALL(IF(Основной!$E$2:$E$999="Гулик Е.Н.",ROW(Основной!D$2:D$999)),ROW(D33))),"")</f>
        <v/>
      </c>
      <c r="E34" s="11" t="s">
        <v>12</v>
      </c>
      <c r="F34" s="4"/>
      <c r="G34" s="5"/>
    </row>
    <row r="35" spans="1:7" x14ac:dyDescent="0.25">
      <c r="A35" s="11" t="str">
        <f t="array" ref="A35">IFERROR(INDEX(Основной!A$1:A$999,SMALL(IF(Основной!$E$2:$E$999="Гулик Е.Н.",ROW(Основной!A$2:A$999)),ROW(A34))),"")</f>
        <v/>
      </c>
      <c r="B35" s="12" t="str">
        <f t="array" ref="B35">IFERROR(INDEX(Основной!B$1:B$999,SMALL(IF(Основной!$E$2:$E$999="Гулик Е.Н.",ROW(Основной!B$2:B$999)),ROW(B34))),"")</f>
        <v/>
      </c>
      <c r="C35" s="11" t="str">
        <f t="array" ref="C35">IFERROR(INDEX(Основной!C$1:C$999,SMALL(IF(Основной!$E$2:$E$999="Гулик Е.Н.",ROW(Основной!C$2:C$999)),ROW(C34))),"")</f>
        <v/>
      </c>
      <c r="D35" s="13" t="str">
        <f t="array" ref="D35">IFERROR(INDEX(Основной!D$1:D$999,SMALL(IF(Основной!$E$2:$E$999="Гулик Е.Н.",ROW(Основной!D$2:D$999)),ROW(D34))),"")</f>
        <v/>
      </c>
      <c r="E35" s="11" t="s">
        <v>12</v>
      </c>
      <c r="F35" s="4"/>
      <c r="G35" s="5"/>
    </row>
    <row r="36" spans="1:7" x14ac:dyDescent="0.25">
      <c r="A36" s="11" t="str">
        <f t="array" ref="A36">IFERROR(INDEX(Основной!A$1:A$999,SMALL(IF(Основной!$E$2:$E$999="Гулик Е.Н.",ROW(Основной!A$2:A$999)),ROW(A35))),"")</f>
        <v/>
      </c>
      <c r="B36" s="12" t="str">
        <f t="array" ref="B36">IFERROR(INDEX(Основной!B$1:B$999,SMALL(IF(Основной!$E$2:$E$999="Гулик Е.Н.",ROW(Основной!B$2:B$999)),ROW(B35))),"")</f>
        <v/>
      </c>
      <c r="C36" s="11" t="str">
        <f t="array" ref="C36">IFERROR(INDEX(Основной!C$1:C$999,SMALL(IF(Основной!$E$2:$E$999="Гулик Е.Н.",ROW(Основной!C$2:C$999)),ROW(C35))),"")</f>
        <v/>
      </c>
      <c r="D36" s="13" t="str">
        <f t="array" ref="D36">IFERROR(INDEX(Основной!D$1:D$999,SMALL(IF(Основной!$E$2:$E$999="Гулик Е.Н.",ROW(Основной!D$2:D$999)),ROW(D35))),"")</f>
        <v/>
      </c>
      <c r="E36" s="11" t="s">
        <v>12</v>
      </c>
      <c r="F36" s="4"/>
      <c r="G36" s="5"/>
    </row>
    <row r="37" spans="1:7" x14ac:dyDescent="0.25">
      <c r="A37" s="11" t="str">
        <f t="array" ref="A37">IFERROR(INDEX(Основной!A$1:A$999,SMALL(IF(Основной!$E$2:$E$999="Гулик Е.Н.",ROW(Основной!A$2:A$999)),ROW(A36))),"")</f>
        <v/>
      </c>
      <c r="B37" s="12" t="str">
        <f t="array" ref="B37">IFERROR(INDEX(Основной!B$1:B$999,SMALL(IF(Основной!$E$2:$E$999="Гулик Е.Н.",ROW(Основной!B$2:B$999)),ROW(B36))),"")</f>
        <v/>
      </c>
      <c r="C37" s="11" t="str">
        <f t="array" ref="C37">IFERROR(INDEX(Основной!C$1:C$999,SMALL(IF(Основной!$E$2:$E$999="Гулик Е.Н.",ROW(Основной!C$2:C$999)),ROW(C36))),"")</f>
        <v/>
      </c>
      <c r="D37" s="13" t="str">
        <f t="array" ref="D37">IFERROR(INDEX(Основной!D$1:D$999,SMALL(IF(Основной!$E$2:$E$999="Гулик Е.Н.",ROW(Основной!D$2:D$999)),ROW(D36))),"")</f>
        <v/>
      </c>
      <c r="E37" s="11" t="s">
        <v>12</v>
      </c>
      <c r="F37" s="4"/>
      <c r="G37" s="5"/>
    </row>
    <row r="38" spans="1:7" x14ac:dyDescent="0.25">
      <c r="A38" s="11" t="str">
        <f t="array" ref="A38">IFERROR(INDEX(Основной!A$1:A$999,SMALL(IF(Основной!$E$2:$E$999="Гулик Е.Н.",ROW(Основной!A$2:A$999)),ROW(A37))),"")</f>
        <v/>
      </c>
      <c r="B38" s="12" t="str">
        <f t="array" ref="B38">IFERROR(INDEX(Основной!B$1:B$999,SMALL(IF(Основной!$E$2:$E$999="Гулик Е.Н.",ROW(Основной!B$2:B$999)),ROW(B37))),"")</f>
        <v/>
      </c>
      <c r="C38" s="11" t="str">
        <f t="array" ref="C38">IFERROR(INDEX(Основной!C$1:C$999,SMALL(IF(Основной!$E$2:$E$999="Гулик Е.Н.",ROW(Основной!C$2:C$999)),ROW(C37))),"")</f>
        <v/>
      </c>
      <c r="D38" s="13" t="str">
        <f t="array" ref="D38">IFERROR(INDEX(Основной!D$1:D$999,SMALL(IF(Основной!$E$2:$E$999="Гулик Е.Н.",ROW(Основной!D$2:D$999)),ROW(D37))),"")</f>
        <v/>
      </c>
      <c r="E38" s="11" t="s">
        <v>12</v>
      </c>
      <c r="F38" s="4"/>
      <c r="G38" s="5"/>
    </row>
    <row r="39" spans="1:7" x14ac:dyDescent="0.25">
      <c r="A39" s="11" t="str">
        <f t="array" ref="A39">IFERROR(INDEX(Основной!A$1:A$999,SMALL(IF(Основной!$E$2:$E$999="Гулик Е.Н.",ROW(Основной!A$2:A$999)),ROW(A38))),"")</f>
        <v/>
      </c>
      <c r="B39" s="12" t="str">
        <f t="array" ref="B39">IFERROR(INDEX(Основной!B$1:B$999,SMALL(IF(Основной!$E$2:$E$999="Гулик Е.Н.",ROW(Основной!B$2:B$999)),ROW(B38))),"")</f>
        <v/>
      </c>
      <c r="C39" s="11" t="str">
        <f t="array" ref="C39">IFERROR(INDEX(Основной!C$1:C$999,SMALL(IF(Основной!$E$2:$E$999="Гулик Е.Н.",ROW(Основной!C$2:C$999)),ROW(C38))),"")</f>
        <v/>
      </c>
      <c r="D39" s="13" t="str">
        <f t="array" ref="D39">IFERROR(INDEX(Основной!D$1:D$999,SMALL(IF(Основной!$E$2:$E$999="Гулик Е.Н.",ROW(Основной!D$2:D$999)),ROW(D38))),"")</f>
        <v/>
      </c>
      <c r="E39" s="11" t="s">
        <v>12</v>
      </c>
      <c r="F39" s="4"/>
      <c r="G39" s="5"/>
    </row>
    <row r="40" spans="1:7" x14ac:dyDescent="0.25">
      <c r="A40" s="11" t="str">
        <f t="array" ref="A40">IFERROR(INDEX(Основной!A$1:A$999,SMALL(IF(Основной!$E$2:$E$999="Гулик Е.Н.",ROW(Основной!A$2:A$999)),ROW(A39))),"")</f>
        <v/>
      </c>
      <c r="B40" s="12" t="str">
        <f t="array" ref="B40">IFERROR(INDEX(Основной!B$1:B$999,SMALL(IF(Основной!$E$2:$E$999="Гулик Е.Н.",ROW(Основной!B$2:B$999)),ROW(B39))),"")</f>
        <v/>
      </c>
      <c r="C40" s="11" t="str">
        <f t="array" ref="C40">IFERROR(INDEX(Основной!C$1:C$999,SMALL(IF(Основной!$E$2:$E$999="Гулик Е.Н.",ROW(Основной!C$2:C$999)),ROW(C39))),"")</f>
        <v/>
      </c>
      <c r="D40" s="13" t="str">
        <f t="array" ref="D40">IFERROR(INDEX(Основной!D$1:D$999,SMALL(IF(Основной!$E$2:$E$999="Гулик Е.Н.",ROW(Основной!D$2:D$999)),ROW(D39))),"")</f>
        <v/>
      </c>
      <c r="E40" s="11" t="s">
        <v>12</v>
      </c>
      <c r="F40" s="4"/>
      <c r="G40" s="5"/>
    </row>
    <row r="41" spans="1:7" x14ac:dyDescent="0.25">
      <c r="A41" s="11" t="str">
        <f t="array" ref="A41">IFERROR(INDEX(Основной!A$1:A$999,SMALL(IF(Основной!$E$2:$E$999="Гулик Е.Н.",ROW(Основной!A$2:A$999)),ROW(A40))),"")</f>
        <v/>
      </c>
      <c r="B41" s="12" t="str">
        <f t="array" ref="B41">IFERROR(INDEX(Основной!B$1:B$999,SMALL(IF(Основной!$E$2:$E$999="Гулик Е.Н.",ROW(Основной!B$2:B$999)),ROW(B40))),"")</f>
        <v/>
      </c>
      <c r="C41" s="11" t="str">
        <f t="array" ref="C41">IFERROR(INDEX(Основной!C$1:C$999,SMALL(IF(Основной!$E$2:$E$999="Гулик Е.Н.",ROW(Основной!C$2:C$999)),ROW(C40))),"")</f>
        <v/>
      </c>
      <c r="D41" s="13" t="str">
        <f t="array" ref="D41">IFERROR(INDEX(Основной!D$1:D$999,SMALL(IF(Основной!$E$2:$E$999="Гулик Е.Н.",ROW(Основной!D$2:D$999)),ROW(D40))),"")</f>
        <v/>
      </c>
      <c r="E41" s="11" t="s">
        <v>12</v>
      </c>
      <c r="F41" s="4"/>
      <c r="G41" s="5"/>
    </row>
    <row r="42" spans="1:7" x14ac:dyDescent="0.25">
      <c r="A42" s="11" t="str">
        <f t="array" ref="A42">IFERROR(INDEX(Основной!A$1:A$999,SMALL(IF(Основной!$E$2:$E$999="Гулик Е.Н.",ROW(Основной!A$2:A$999)),ROW(A41))),"")</f>
        <v/>
      </c>
      <c r="B42" s="12" t="str">
        <f t="array" ref="B42">IFERROR(INDEX(Основной!B$1:B$999,SMALL(IF(Основной!$E$2:$E$999="Гулик Е.Н.",ROW(Основной!B$2:B$999)),ROW(B41))),"")</f>
        <v/>
      </c>
      <c r="C42" s="11" t="str">
        <f t="array" ref="C42">IFERROR(INDEX(Основной!C$1:C$999,SMALL(IF(Основной!$E$2:$E$999="Гулик Е.Н.",ROW(Основной!C$2:C$999)),ROW(C41))),"")</f>
        <v/>
      </c>
      <c r="D42" s="13" t="str">
        <f t="array" ref="D42">IFERROR(INDEX(Основной!D$1:D$999,SMALL(IF(Основной!$E$2:$E$999="Гулик Е.Н.",ROW(Основной!D$2:D$999)),ROW(D41))),"")</f>
        <v/>
      </c>
      <c r="E42" s="11" t="s">
        <v>12</v>
      </c>
      <c r="F42" s="4"/>
      <c r="G42" s="5"/>
    </row>
    <row r="43" spans="1:7" x14ac:dyDescent="0.25">
      <c r="A43" s="11" t="str">
        <f t="array" ref="A43">IFERROR(INDEX(Основной!A$1:A$999,SMALL(IF(Основной!$E$2:$E$999="Гулик Е.Н.",ROW(Основной!A$2:A$999)),ROW(A42))),"")</f>
        <v/>
      </c>
      <c r="B43" s="12" t="str">
        <f t="array" ref="B43">IFERROR(INDEX(Основной!B$1:B$999,SMALL(IF(Основной!$E$2:$E$999="Гулик Е.Н.",ROW(Основной!B$2:B$999)),ROW(B42))),"")</f>
        <v/>
      </c>
      <c r="C43" s="11" t="str">
        <f t="array" ref="C43">IFERROR(INDEX(Основной!C$1:C$999,SMALL(IF(Основной!$E$2:$E$999="Гулик Е.Н.",ROW(Основной!C$2:C$999)),ROW(C42))),"")</f>
        <v/>
      </c>
      <c r="D43" s="13" t="str">
        <f t="array" ref="D43">IFERROR(INDEX(Основной!D$1:D$999,SMALL(IF(Основной!$E$2:$E$999="Гулик Е.Н.",ROW(Основной!D$2:D$999)),ROW(D42))),"")</f>
        <v/>
      </c>
      <c r="E43" s="11" t="s">
        <v>12</v>
      </c>
      <c r="F43" s="4"/>
      <c r="G43" s="5"/>
    </row>
    <row r="44" spans="1:7" x14ac:dyDescent="0.25">
      <c r="A44" s="11" t="str">
        <f t="array" ref="A44">IFERROR(INDEX(Основной!A$1:A$999,SMALL(IF(Основной!$E$2:$E$999="Гулик Е.Н.",ROW(Основной!A$2:A$999)),ROW(A43))),"")</f>
        <v/>
      </c>
      <c r="B44" s="12" t="str">
        <f t="array" ref="B44">IFERROR(INDEX(Основной!B$1:B$999,SMALL(IF(Основной!$E$2:$E$999="Гулик Е.Н.",ROW(Основной!B$2:B$999)),ROW(B43))),"")</f>
        <v/>
      </c>
      <c r="C44" s="11" t="str">
        <f t="array" ref="C44">IFERROR(INDEX(Основной!C$1:C$999,SMALL(IF(Основной!$E$2:$E$999="Гулик Е.Н.",ROW(Основной!C$2:C$999)),ROW(C43))),"")</f>
        <v/>
      </c>
      <c r="D44" s="13" t="str">
        <f t="array" ref="D44">IFERROR(INDEX(Основной!D$1:D$999,SMALL(IF(Основной!$E$2:$E$999="Гулик Е.Н.",ROW(Основной!D$2:D$999)),ROW(D43))),"")</f>
        <v/>
      </c>
      <c r="E44" s="11" t="s">
        <v>12</v>
      </c>
      <c r="F44" s="4"/>
      <c r="G44" s="5"/>
    </row>
  </sheetData>
  <conditionalFormatting sqref="A2:G300">
    <cfRule type="expression" dxfId="9" priority="1">
      <formula>$F2="Выполнено"</formula>
    </cfRule>
    <cfRule type="expression" dxfId="8" priority="2">
      <formula>$F2="Запрос исходных данных"</formula>
    </cfRule>
  </conditionalFormatting>
  <dataValidations count="1">
    <dataValidation type="list" allowBlank="1" showInputMessage="1" showErrorMessage="1" sqref="F2:F44">
      <formula1>"Выполнено, В работе, Запрос исходных данных"</formula1>
    </dataValidation>
  </dataValidations>
  <pageMargins left="0.11811023622047245" right="0.11811023622047245" top="0.35433070866141736" bottom="0.35433070866141736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pane ySplit="1" topLeftCell="A2" activePane="bottomLeft" state="frozen"/>
      <selection pane="bottomLeft" activeCell="E2" sqref="E2:E44"/>
    </sheetView>
  </sheetViews>
  <sheetFormatPr defaultRowHeight="15" x14ac:dyDescent="0.25"/>
  <cols>
    <col min="1" max="1" width="15" style="1" customWidth="1"/>
    <col min="2" max="2" width="70" style="1" customWidth="1"/>
    <col min="3" max="3" width="26.7109375" style="1" customWidth="1"/>
    <col min="4" max="4" width="18.28515625" style="1" customWidth="1"/>
    <col min="5" max="5" width="24.5703125" style="1" customWidth="1"/>
    <col min="6" max="6" width="25.28515625" style="1" customWidth="1"/>
    <col min="7" max="7" width="20.28515625" style="1" customWidth="1"/>
    <col min="8" max="9" width="9.140625" style="1"/>
    <col min="10" max="10" width="18.5703125" style="1" customWidth="1"/>
    <col min="11" max="16384" width="9.140625" style="1"/>
  </cols>
  <sheetData>
    <row r="1" spans="1:10" ht="30" x14ac:dyDescent="0.25">
      <c r="A1" s="2" t="s">
        <v>7</v>
      </c>
      <c r="B1" s="2" t="s">
        <v>0</v>
      </c>
      <c r="C1" s="2" t="s">
        <v>6</v>
      </c>
      <c r="D1" s="2" t="s">
        <v>9</v>
      </c>
      <c r="E1" s="2" t="s">
        <v>4</v>
      </c>
      <c r="F1" s="2" t="s">
        <v>1</v>
      </c>
      <c r="G1" s="2" t="s">
        <v>5</v>
      </c>
    </row>
    <row r="2" spans="1:10" ht="44.25" customHeight="1" x14ac:dyDescent="0.25">
      <c r="A2" s="11">
        <f t="array" ref="A2">IFERROR(INDEX(Основной!A$1:A$999,SMALL(IF(Основной!$E$2:$E$999="Зобнина Е.Л.",ROW(Основной!A$2:A$999)),ROW(A1))),"")</f>
        <v>45598</v>
      </c>
      <c r="B2" s="12" t="str">
        <f t="array" ref="B2">IFERROR(INDEX(Основной!B$1:B$999,SMALL(IF(Основной!$E$2:$E$999="Зобнина Е.Л.",ROW(Основной!B$2:B$999)),ROW(B1))),"")</f>
        <v>Башмедь расчет  Скипо-Клетевая</v>
      </c>
      <c r="C2" s="11" t="str">
        <f t="array" ref="C2">IFERROR(INDEX(Основной!C$1:C$999,SMALL(IF(Основной!$E$2:$E$999="Зобнина Е.Л.",ROW(Основной!C$2:C$999)),ROW(C1))),"")</f>
        <v>Тюмень</v>
      </c>
      <c r="D2" s="13" t="str">
        <f t="array" ref="D2">IFERROR(INDEX(Основной!D$1:D$999,SMALL(IF(Основной!$E$2:$E$999="Зобнина Е.Л.",ROW(Основной!D$2:D$999)),ROW(D1))),"")</f>
        <v>-</v>
      </c>
      <c r="E2" s="11" t="s">
        <v>13</v>
      </c>
      <c r="F2" s="4" t="s">
        <v>2</v>
      </c>
      <c r="G2" s="5"/>
      <c r="J2" s="3"/>
    </row>
    <row r="3" spans="1:10" ht="30" x14ac:dyDescent="0.25">
      <c r="A3" s="11">
        <f t="array" ref="A3">IFERROR(INDEX(Основной!A$1:A$999,SMALL(IF(Основной!$E$2:$E$999="Зобнина Е.Л.",ROW(Основной!A$2:A$999)),ROW(A2))),"")</f>
        <v>45603</v>
      </c>
      <c r="B3" s="12" t="str">
        <f t="array" ref="B3">IFERROR(INDEX(Основной!B$1:B$999,SMALL(IF(Основной!$E$2:$E$999="Зобнина Е.Л.",ROW(Основной!B$2:B$999)),ROW(B2))),"")</f>
        <v>ФОК Родина - корректировка проекта (изм. РП)</v>
      </c>
      <c r="C3" s="11" t="str">
        <f t="array" ref="C3">IFERROR(INDEX(Основной!C$1:C$999,SMALL(IF(Основной!$E$2:$E$999="Зобнина Е.Л.",ROW(Основной!C$2:C$999)),ROW(C2))),"")</f>
        <v>Безбородов Антон Сергеевич</v>
      </c>
      <c r="D3" s="13" t="str">
        <f t="array" ref="D3">IFERROR(INDEX(Основной!D$1:D$999,SMALL(IF(Основной!$E$2:$E$999="Зобнина Е.Л.",ROW(Основной!D$2:D$999)),ROW(D2))),"")</f>
        <v>-</v>
      </c>
      <c r="E3" s="11" t="s">
        <v>13</v>
      </c>
      <c r="F3" s="4" t="s">
        <v>3</v>
      </c>
      <c r="G3" s="5"/>
    </row>
    <row r="4" spans="1:10" ht="30" x14ac:dyDescent="0.25">
      <c r="A4" s="11">
        <f t="array" ref="A4">IFERROR(INDEX(Основной!A$1:A$999,SMALL(IF(Основной!$E$2:$E$999="Зобнина Е.Л.",ROW(Основной!A$2:A$999)),ROW(A3))),"")</f>
        <v>45607</v>
      </c>
      <c r="B4" s="12" t="str">
        <f t="array" ref="B4">IFERROR(INDEX(Основной!B$1:B$999,SMALL(IF(Основной!$E$2:$E$999="Зобнина Е.Л.",ROW(Основной!B$2:B$999)),ROW(B3))),"")</f>
        <v xml:space="preserve">Заявка на расчет ОГЗ. Башкирская медь. Месторождение «Юбилейное». Хайбуллинская обогатительная фабрика. </v>
      </c>
      <c r="C4" s="11" t="str">
        <f t="array" ref="C4">IFERROR(INDEX(Основной!C$1:C$999,SMALL(IF(Основной!$E$2:$E$999="Зобнина Е.Л.",ROW(Основной!C$2:C$999)),ROW(C3))),"")</f>
        <v>Степанцов/Митрофанов</v>
      </c>
      <c r="D4" s="13" t="str">
        <f t="array" ref="D4">IFERROR(INDEX(Основной!D$1:D$999,SMALL(IF(Основной!$E$2:$E$999="Зобнина Е.Л.",ROW(Основной!D$2:D$999)),ROW(D3))),"")</f>
        <v>-</v>
      </c>
      <c r="E4" s="11" t="s">
        <v>13</v>
      </c>
      <c r="F4" s="4" t="s">
        <v>2</v>
      </c>
      <c r="G4" s="5"/>
    </row>
    <row r="5" spans="1:10" x14ac:dyDescent="0.25">
      <c r="A5" s="11">
        <f t="array" ref="A5">IFERROR(INDEX(Основной!A$1:A$999,SMALL(IF(Основной!$E$2:$E$999="Зобнина Е.Л.",ROW(Основной!A$2:A$999)),ROW(A4))),"")</f>
        <v>45607</v>
      </c>
      <c r="B5" s="12" t="str">
        <f t="array" ref="B5">IFERROR(INDEX(Основной!B$1:B$999,SMALL(IF(Основной!$E$2:$E$999="Зобнина Е.Л.",ROW(Основной!B$2:B$999)),ROW(B4))),"")</f>
        <v>Корректировка АБК - Порт Высоцк</v>
      </c>
      <c r="C5" s="11" t="str">
        <f t="array" ref="C5">IFERROR(INDEX(Основной!C$1:C$999,SMALL(IF(Основной!$E$2:$E$999="Зобнина Е.Л.",ROW(Основной!C$2:C$999)),ROW(C4))),"")</f>
        <v xml:space="preserve">Сафина Алина Артуровна </v>
      </c>
      <c r="D5" s="13" t="str">
        <f t="array" ref="D5">IFERROR(INDEX(Основной!D$1:D$999,SMALL(IF(Основной!$E$2:$E$999="Зобнина Е.Л.",ROW(Основной!D$2:D$999)),ROW(D4))),"")</f>
        <v>-</v>
      </c>
      <c r="E5" s="11" t="s">
        <v>13</v>
      </c>
      <c r="F5" s="4" t="s">
        <v>2</v>
      </c>
      <c r="G5" s="5"/>
    </row>
    <row r="6" spans="1:10" ht="30" x14ac:dyDescent="0.25">
      <c r="A6" s="11">
        <f t="array" ref="A6">IFERROR(INDEX(Основной!A$1:A$999,SMALL(IF(Основной!$E$2:$E$999="Зобнина Е.Л.",ROW(Основной!A$2:A$999)),ROW(A5))),"")</f>
        <v>45607</v>
      </c>
      <c r="B6" s="12" t="str">
        <f t="array" ref="B6">IFERROR(INDEX(Основной!B$1:B$999,SMALL(IF(Основной!$E$2:$E$999="Зобнина Е.Л.",ROW(Основной!B$2:B$999)),ROW(B5))),"")</f>
        <v>АБК Файзулин - ответ на замечания</v>
      </c>
      <c r="C6" s="11" t="str">
        <f t="array" ref="C6">IFERROR(INDEX(Основной!C$1:C$999,SMALL(IF(Основной!$E$2:$E$999="Зобнина Е.Л.",ROW(Основной!C$2:C$999)),ROW(C5))),"")</f>
        <v>Ворожеина Кристина Андреевна</v>
      </c>
      <c r="D6" s="13" t="str">
        <f t="array" ref="D6">IFERROR(INDEX(Основной!D$1:D$999,SMALL(IF(Основной!$E$2:$E$999="Зобнина Е.Л.",ROW(Основной!D$2:D$999)),ROW(D5))),"")</f>
        <v>-</v>
      </c>
      <c r="E6" s="11" t="s">
        <v>13</v>
      </c>
      <c r="F6" s="4" t="s">
        <v>2</v>
      </c>
      <c r="G6" s="5"/>
    </row>
    <row r="7" spans="1:10" x14ac:dyDescent="0.25">
      <c r="A7" s="11">
        <f t="array" ref="A7">IFERROR(INDEX(Основной!A$1:A$999,SMALL(IF(Основной!$E$2:$E$999="Зобнина Е.Л.",ROW(Основной!A$2:A$999)),ROW(A6))),"")</f>
        <v>45607</v>
      </c>
      <c r="B7" s="12" t="str">
        <f t="array" ref="B7">IFERROR(INDEX(Основной!B$1:B$999,SMALL(IF(Основной!$E$2:$E$999="Зобнина Е.Л.",ROW(Основной!B$2:B$999)),ROW(B6))),"")</f>
        <v>Сургутская ГРЭС расчет - заново расчет и проект</v>
      </c>
      <c r="C7" s="11" t="str">
        <f t="array" ref="C7">IFERROR(INDEX(Основной!C$1:C$999,SMALL(IF(Основной!$E$2:$E$999="Зобнина Е.Л.",ROW(Основной!C$2:C$999)),ROW(C6))),"")</f>
        <v>Куперман</v>
      </c>
      <c r="D7" s="13">
        <f t="array" ref="D7">IFERROR(INDEX(Основной!D$1:D$999,SMALL(IF(Основной!$E$2:$E$999="Зобнина Е.Л.",ROW(Основной!D$2:D$999)),ROW(D6))),"")</f>
        <v>3</v>
      </c>
      <c r="E7" s="11" t="s">
        <v>13</v>
      </c>
      <c r="F7" s="4" t="s">
        <v>3</v>
      </c>
      <c r="G7" s="5"/>
    </row>
    <row r="8" spans="1:10" ht="30" x14ac:dyDescent="0.25">
      <c r="A8" s="11">
        <f t="array" ref="A8">IFERROR(INDEX(Основной!A$1:A$999,SMALL(IF(Основной!$E$2:$E$999="Зобнина Е.Л.",ROW(Основной!A$2:A$999)),ROW(A7))),"")</f>
        <v>45598</v>
      </c>
      <c r="B8" s="12" t="str">
        <f t="array" ref="B8">IFERROR(INDEX(Основной!B$1:B$999,SMALL(IF(Основной!$E$2:$E$999="Зобнина Е.Л.",ROW(Основной!B$2:B$999)),ROW(B7))),"")</f>
        <v>Башмедь РП  Скипо-Клетевая</v>
      </c>
      <c r="C8" s="11" t="str">
        <f t="array" ref="C8">IFERROR(INDEX(Основной!C$1:C$999,SMALL(IF(Основной!$E$2:$E$999="Зобнина Е.Л.",ROW(Основной!C$2:C$999)),ROW(C7))),"")</f>
        <v>Тюмень</v>
      </c>
      <c r="D8" s="13" t="str">
        <f t="array" ref="D8">IFERROR(INDEX(Основной!D$1:D$999,SMALL(IF(Основной!$E$2:$E$999="Зобнина Е.Л.",ROW(Основной!D$2:D$999)),ROW(D7))),"")</f>
        <v>-</v>
      </c>
      <c r="E8" s="11" t="s">
        <v>13</v>
      </c>
      <c r="F8" s="4" t="s">
        <v>21</v>
      </c>
      <c r="G8" s="5" t="s">
        <v>131</v>
      </c>
    </row>
    <row r="9" spans="1:10" ht="30" x14ac:dyDescent="0.25">
      <c r="A9" s="11">
        <f t="array" ref="A9">IFERROR(INDEX(Основной!A$1:A$999,SMALL(IF(Основной!$E$2:$E$999="Зобнина Е.Л.",ROW(Основной!A$2:A$999)),ROW(A8))),"")</f>
        <v>45607</v>
      </c>
      <c r="B9" s="12" t="str">
        <f t="array" ref="B9">IFERROR(INDEX(Основной!B$1:B$999,SMALL(IF(Основной!$E$2:$E$999="Зобнина Е.Л.",ROW(Основной!B$2:B$999)),ROW(B8))),"")</f>
        <v xml:space="preserve">Заявка на проект ОГЗ. Башкирская медь. Месторождение «Юбилейное». Хайбуллинская обогатительная фабрика. </v>
      </c>
      <c r="C9" s="11" t="str">
        <f t="array" ref="C9">IFERROR(INDEX(Основной!C$1:C$999,SMALL(IF(Основной!$E$2:$E$999="Зобнина Е.Л.",ROW(Основной!C$2:C$999)),ROW(C8))),"")</f>
        <v>Степанцов/Митрофанов</v>
      </c>
      <c r="D9" s="13">
        <f t="array" ref="D9">IFERROR(INDEX(Основной!D$1:D$999,SMALL(IF(Основной!$E$2:$E$999="Зобнина Е.Л.",ROW(Основной!D$2:D$999)),ROW(D8))),"")</f>
        <v>2</v>
      </c>
      <c r="E9" s="11" t="s">
        <v>13</v>
      </c>
      <c r="F9" s="4" t="s">
        <v>3</v>
      </c>
      <c r="G9" s="5"/>
    </row>
    <row r="10" spans="1:10" x14ac:dyDescent="0.25">
      <c r="A10" s="11">
        <f t="array" ref="A10">IFERROR(INDEX(Основной!A$1:A$999,SMALL(IF(Основной!$E$2:$E$999="Зобнина Е.Л.",ROW(Основной!A$2:A$999)),ROW(A9))),"")</f>
        <v>45607</v>
      </c>
      <c r="B10" s="12" t="str">
        <f t="array" ref="B10">IFERROR(INDEX(Основной!B$1:B$999,SMALL(IF(Основной!$E$2:$E$999="Зобнина Е.Л.",ROW(Основной!B$2:B$999)),ROW(B9))),"")</f>
        <v>ДВВС ремонт РП</v>
      </c>
      <c r="C10" s="11" t="str">
        <f t="array" ref="C10">IFERROR(INDEX(Основной!C$1:C$999,SMALL(IF(Основной!$E$2:$E$999="Зобнина Е.Л.",ROW(Основной!C$2:C$999)),ROW(C9))),"")</f>
        <v>Менеджер 1</v>
      </c>
      <c r="D10" s="13" t="str">
        <f t="array" ref="D10">IFERROR(INDEX(Основной!D$1:D$999,SMALL(IF(Основной!$E$2:$E$999="Зобнина Е.Л.",ROW(Основной!D$2:D$999)),ROW(D9))),"")</f>
        <v>-</v>
      </c>
      <c r="E10" s="11" t="s">
        <v>13</v>
      </c>
      <c r="F10" s="4" t="s">
        <v>2</v>
      </c>
      <c r="G10" s="5"/>
    </row>
    <row r="11" spans="1:10" x14ac:dyDescent="0.25">
      <c r="A11" s="11">
        <f t="array" ref="A11">IFERROR(INDEX(Основной!A$1:A$999,SMALL(IF(Основной!$E$2:$E$999="Зобнина Е.Л.",ROW(Основной!A$2:A$999)),ROW(A10))),"")</f>
        <v>45607</v>
      </c>
      <c r="B11" s="12" t="str">
        <f t="array" ref="B11">IFERROR(INDEX(Основной!B$1:B$999,SMALL(IF(Основной!$E$2:$E$999="Зобнина Е.Л.",ROW(Основной!B$2:B$999)),ROW(B10))),"")</f>
        <v>ДВВС РП добавить протоколы</v>
      </c>
      <c r="C11" s="11" t="str">
        <f t="array" ref="C11">IFERROR(INDEX(Основной!C$1:C$999,SMALL(IF(Основной!$E$2:$E$999="Зобнина Е.Л.",ROW(Основной!C$2:C$999)),ROW(C10))),"")</f>
        <v>Менеджер 1</v>
      </c>
      <c r="D11" s="13" t="str">
        <f t="array" ref="D11">IFERROR(INDEX(Основной!D$1:D$999,SMALL(IF(Основной!$E$2:$E$999="Зобнина Е.Л.",ROW(Основной!D$2:D$999)),ROW(D10))),"")</f>
        <v>-</v>
      </c>
      <c r="E11" s="11" t="s">
        <v>13</v>
      </c>
      <c r="F11" s="4" t="s">
        <v>2</v>
      </c>
      <c r="G11" s="5"/>
    </row>
    <row r="12" spans="1:10" x14ac:dyDescent="0.25">
      <c r="A12" s="11">
        <f t="array" ref="A12">IFERROR(INDEX(Основной!A$1:A$999,SMALL(IF(Основной!$E$2:$E$999="Зобнина Е.Л.",ROW(Основной!A$2:A$999)),ROW(A11))),"")</f>
        <v>45607</v>
      </c>
      <c r="B12" s="12" t="str">
        <f t="array" ref="B12">IFERROR(INDEX(Основной!B$1:B$999,SMALL(IF(Основной!$E$2:$E$999="Зобнина Е.Л.",ROW(Основной!B$2:B$999)),ROW(B11))),"")</f>
        <v>Южно-Якутская ТЭЦ графич часть к РП</v>
      </c>
      <c r="C12" s="11" t="str">
        <f t="array" ref="C12">IFERROR(INDEX(Основной!C$1:C$999,SMALL(IF(Основной!$E$2:$E$999="Зобнина Е.Л.",ROW(Основной!C$2:C$999)),ROW(C11))),"")</f>
        <v>Куперман</v>
      </c>
      <c r="D12" s="13">
        <f t="array" ref="D12">IFERROR(INDEX(Основной!D$1:D$999,SMALL(IF(Основной!$E$2:$E$999="Зобнина Е.Л.",ROW(Основной!D$2:D$999)),ROW(D11))),"")</f>
        <v>4</v>
      </c>
      <c r="E12" s="11" t="s">
        <v>13</v>
      </c>
      <c r="F12" s="4" t="s">
        <v>3</v>
      </c>
      <c r="G12" s="5"/>
    </row>
    <row r="13" spans="1:10" x14ac:dyDescent="0.25">
      <c r="A13" s="11">
        <f t="array" ref="A13">IFERROR(INDEX(Основной!A$1:A$999,SMALL(IF(Основной!$E$2:$E$999="Зобнина Е.Л.",ROW(Основной!A$2:A$999)),ROW(A12))),"")</f>
        <v>45607</v>
      </c>
      <c r="B13" s="12" t="str">
        <f t="array" ref="B13">IFERROR(INDEX(Основной!B$1:B$999,SMALL(IF(Основной!$E$2:$E$999="Зобнина Е.Л.",ROW(Основной!B$2:B$999)),ROW(B12))),"")</f>
        <v>Свободнинская ТЭС - расчет (тендер)</v>
      </c>
      <c r="C13" s="11" t="str">
        <f t="array" ref="C13">IFERROR(INDEX(Основной!C$1:C$999,SMALL(IF(Основной!$E$2:$E$999="Зобнина Е.Л.",ROW(Основной!C$2:C$999)),ROW(C12))),"")</f>
        <v>Куперман</v>
      </c>
      <c r="D13" s="13">
        <f t="array" ref="D13">IFERROR(INDEX(Основной!D$1:D$999,SMALL(IF(Основной!$E$2:$E$999="Зобнина Е.Л.",ROW(Основной!D$2:D$999)),ROW(D12))),"")</f>
        <v>1</v>
      </c>
      <c r="E13" s="11" t="s">
        <v>13</v>
      </c>
      <c r="F13" s="4" t="s">
        <v>3</v>
      </c>
      <c r="G13" s="5"/>
    </row>
    <row r="14" spans="1:10" ht="30" x14ac:dyDescent="0.25">
      <c r="A14" s="11">
        <f t="array" ref="A14">IFERROR(INDEX(Основной!A$1:A$999,SMALL(IF(Основной!$E$2:$E$999="Зобнина Е.Л.",ROW(Основной!A$2:A$999)),ROW(A13))),"")</f>
        <v>45607</v>
      </c>
      <c r="B14" s="12" t="str">
        <f t="array" ref="B14">IFERROR(INDEX(Основной!B$1:B$999,SMALL(IF(Основной!$E$2:$E$999="Зобнина Е.Л.",ROW(Основной!B$2:B$999)),ROW(B13))),"")</f>
        <v>Пороховой завод запрос РП уч 5696 км3 (опоры)</v>
      </c>
      <c r="C14" s="11" t="str">
        <f t="array" ref="C14">IFERROR(INDEX(Основной!C$1:C$999,SMALL(IF(Основной!$E$2:$E$999="Зобнина Е.Л.",ROW(Основной!C$2:C$999)),ROW(C13))),"")</f>
        <v>Шевцов Дмитрий Сергеевич</v>
      </c>
      <c r="D14" s="13">
        <f t="array" ref="D14">IFERROR(INDEX(Основной!D$1:D$999,SMALL(IF(Основной!$E$2:$E$999="Зобнина Е.Л.",ROW(Основной!D$2:D$999)),ROW(D13))),"")</f>
        <v>5</v>
      </c>
      <c r="E14" s="11" t="s">
        <v>13</v>
      </c>
      <c r="F14" s="4" t="s">
        <v>3</v>
      </c>
      <c r="G14" s="5"/>
    </row>
    <row r="15" spans="1:10" x14ac:dyDescent="0.25">
      <c r="A15" s="11" t="str">
        <f t="array" ref="A15">IFERROR(INDEX(Основной!A$1:A$999,SMALL(IF(Основной!$E$2:$E$999="Зобнина Е.Л.",ROW(Основной!A$2:A$999)),ROW(A14))),"")</f>
        <v/>
      </c>
      <c r="B15" s="12" t="str">
        <f t="array" ref="B15">IFERROR(INDEX(Основной!B$1:B$999,SMALL(IF(Основной!$E$2:$E$999="Зобнина Е.Л.",ROW(Основной!B$2:B$999)),ROW(B14))),"")</f>
        <v/>
      </c>
      <c r="C15" s="11" t="str">
        <f t="array" ref="C15">IFERROR(INDEX(Основной!C$1:C$999,SMALL(IF(Основной!$E$2:$E$999="Зобнина Е.Л.",ROW(Основной!C$2:C$999)),ROW(C14))),"")</f>
        <v/>
      </c>
      <c r="D15" s="13" t="str">
        <f t="array" ref="D15">IFERROR(INDEX(Основной!D$1:D$999,SMALL(IF(Основной!$E$2:$E$999="Зобнина Е.Л.",ROW(Основной!D$2:D$999)),ROW(D14))),"")</f>
        <v/>
      </c>
      <c r="E15" s="11" t="s">
        <v>13</v>
      </c>
      <c r="F15" s="4"/>
      <c r="G15" s="5"/>
    </row>
    <row r="16" spans="1:10" x14ac:dyDescent="0.25">
      <c r="A16" s="11" t="str">
        <f t="array" ref="A16">IFERROR(INDEX(Основной!A$1:A$999,SMALL(IF(Основной!$E$2:$E$999="Зобнина Е.Л.",ROW(Основной!A$2:A$999)),ROW(A15))),"")</f>
        <v/>
      </c>
      <c r="B16" s="12" t="str">
        <f t="array" ref="B16">IFERROR(INDEX(Основной!B$1:B$999,SMALL(IF(Основной!$E$2:$E$999="Зобнина Е.Л.",ROW(Основной!B$2:B$999)),ROW(B15))),"")</f>
        <v/>
      </c>
      <c r="C16" s="11" t="str">
        <f t="array" ref="C16">IFERROR(INDEX(Основной!C$1:C$999,SMALL(IF(Основной!$E$2:$E$999="Зобнина Е.Л.",ROW(Основной!C$2:C$999)),ROW(C15))),"")</f>
        <v/>
      </c>
      <c r="D16" s="13" t="str">
        <f t="array" ref="D16">IFERROR(INDEX(Основной!D$1:D$999,SMALL(IF(Основной!$E$2:$E$999="Зобнина Е.Л.",ROW(Основной!D$2:D$999)),ROW(D15))),"")</f>
        <v/>
      </c>
      <c r="E16" s="11" t="s">
        <v>13</v>
      </c>
      <c r="F16" s="4"/>
      <c r="G16" s="5"/>
    </row>
    <row r="17" spans="1:7" x14ac:dyDescent="0.25">
      <c r="A17" s="11" t="str">
        <f t="array" ref="A17">IFERROR(INDEX(Основной!A$1:A$999,SMALL(IF(Основной!$E$2:$E$999="Зобнина Е.Л.",ROW(Основной!A$2:A$999)),ROW(A16))),"")</f>
        <v/>
      </c>
      <c r="B17" s="12" t="str">
        <f t="array" ref="B17">IFERROR(INDEX(Основной!B$1:B$999,SMALL(IF(Основной!$E$2:$E$999="Зобнина Е.Л.",ROW(Основной!B$2:B$999)),ROW(B16))),"")</f>
        <v/>
      </c>
      <c r="C17" s="11" t="str">
        <f t="array" ref="C17">IFERROR(INDEX(Основной!C$1:C$999,SMALL(IF(Основной!$E$2:$E$999="Зобнина Е.Л.",ROW(Основной!C$2:C$999)),ROW(C16))),"")</f>
        <v/>
      </c>
      <c r="D17" s="13" t="str">
        <f t="array" ref="D17">IFERROR(INDEX(Основной!D$1:D$999,SMALL(IF(Основной!$E$2:$E$999="Зобнина Е.Л.",ROW(Основной!D$2:D$999)),ROW(D16))),"")</f>
        <v/>
      </c>
      <c r="E17" s="11" t="s">
        <v>13</v>
      </c>
      <c r="F17" s="4"/>
      <c r="G17" s="5"/>
    </row>
    <row r="18" spans="1:7" x14ac:dyDescent="0.25">
      <c r="A18" s="11" t="str">
        <f t="array" ref="A18">IFERROR(INDEX(Основной!A$1:A$999,SMALL(IF(Основной!$E$2:$E$999="Зобнина Е.Л.",ROW(Основной!A$2:A$999)),ROW(A17))),"")</f>
        <v/>
      </c>
      <c r="B18" s="12" t="str">
        <f t="array" ref="B18">IFERROR(INDEX(Основной!B$1:B$999,SMALL(IF(Основной!$E$2:$E$999="Зобнина Е.Л.",ROW(Основной!B$2:B$999)),ROW(B17))),"")</f>
        <v/>
      </c>
      <c r="C18" s="11" t="str">
        <f t="array" ref="C18">IFERROR(INDEX(Основной!C$1:C$999,SMALL(IF(Основной!$E$2:$E$999="Зобнина Е.Л.",ROW(Основной!C$2:C$999)),ROW(C17))),"")</f>
        <v/>
      </c>
      <c r="D18" s="13" t="str">
        <f t="array" ref="D18">IFERROR(INDEX(Основной!D$1:D$999,SMALL(IF(Основной!$E$2:$E$999="Зобнина Е.Л.",ROW(Основной!D$2:D$999)),ROW(D17))),"")</f>
        <v/>
      </c>
      <c r="E18" s="11" t="s">
        <v>13</v>
      </c>
      <c r="F18" s="4"/>
      <c r="G18" s="5"/>
    </row>
    <row r="19" spans="1:7" x14ac:dyDescent="0.25">
      <c r="A19" s="11" t="str">
        <f t="array" ref="A19">IFERROR(INDEX(Основной!A$1:A$999,SMALL(IF(Основной!$E$2:$E$999="Зобнина Е.Л.",ROW(Основной!A$2:A$999)),ROW(A18))),"")</f>
        <v/>
      </c>
      <c r="B19" s="12" t="str">
        <f t="array" ref="B19">IFERROR(INDEX(Основной!B$1:B$999,SMALL(IF(Основной!$E$2:$E$999="Зобнина Е.Л.",ROW(Основной!B$2:B$999)),ROW(B18))),"")</f>
        <v/>
      </c>
      <c r="C19" s="11" t="str">
        <f t="array" ref="C19">IFERROR(INDEX(Основной!C$1:C$999,SMALL(IF(Основной!$E$2:$E$999="Зобнина Е.Л.",ROW(Основной!C$2:C$999)),ROW(C18))),"")</f>
        <v/>
      </c>
      <c r="D19" s="13" t="str">
        <f t="array" ref="D19">IFERROR(INDEX(Основной!D$1:D$999,SMALL(IF(Основной!$E$2:$E$999="Зобнина Е.Л.",ROW(Основной!D$2:D$999)),ROW(D18))),"")</f>
        <v/>
      </c>
      <c r="E19" s="11" t="s">
        <v>13</v>
      </c>
      <c r="F19" s="4"/>
      <c r="G19" s="5"/>
    </row>
    <row r="20" spans="1:7" x14ac:dyDescent="0.25">
      <c r="A20" s="11" t="str">
        <f t="array" ref="A20">IFERROR(INDEX(Основной!A$1:A$999,SMALL(IF(Основной!$E$2:$E$999="Зобнина Е.Л.",ROW(Основной!A$2:A$999)),ROW(A19))),"")</f>
        <v/>
      </c>
      <c r="B20" s="12" t="str">
        <f t="array" ref="B20">IFERROR(INDEX(Основной!B$1:B$999,SMALL(IF(Основной!$E$2:$E$999="Зобнина Е.Л.",ROW(Основной!B$2:B$999)),ROW(B19))),"")</f>
        <v/>
      </c>
      <c r="C20" s="11" t="str">
        <f t="array" ref="C20">IFERROR(INDEX(Основной!C$1:C$999,SMALL(IF(Основной!$E$2:$E$999="Зобнина Е.Л.",ROW(Основной!C$2:C$999)),ROW(C19))),"")</f>
        <v/>
      </c>
      <c r="D20" s="13" t="str">
        <f t="array" ref="D20">IFERROR(INDEX(Основной!D$1:D$999,SMALL(IF(Основной!$E$2:$E$999="Зобнина Е.Л.",ROW(Основной!D$2:D$999)),ROW(D19))),"")</f>
        <v/>
      </c>
      <c r="E20" s="11" t="s">
        <v>13</v>
      </c>
      <c r="F20" s="4"/>
      <c r="G20" s="5"/>
    </row>
    <row r="21" spans="1:7" x14ac:dyDescent="0.25">
      <c r="A21" s="11" t="str">
        <f t="array" ref="A21">IFERROR(INDEX(Основной!A$1:A$999,SMALL(IF(Основной!$E$2:$E$999="Зобнина Е.Л.",ROW(Основной!A$2:A$999)),ROW(A20))),"")</f>
        <v/>
      </c>
      <c r="B21" s="12" t="str">
        <f t="array" ref="B21">IFERROR(INDEX(Основной!B$1:B$999,SMALL(IF(Основной!$E$2:$E$999="Зобнина Е.Л.",ROW(Основной!B$2:B$999)),ROW(B20))),"")</f>
        <v/>
      </c>
      <c r="C21" s="11" t="str">
        <f t="array" ref="C21">IFERROR(INDEX(Основной!C$1:C$999,SMALL(IF(Основной!$E$2:$E$999="Зобнина Е.Л.",ROW(Основной!C$2:C$999)),ROW(C20))),"")</f>
        <v/>
      </c>
      <c r="D21" s="13" t="str">
        <f t="array" ref="D21">IFERROR(INDEX(Основной!D$1:D$999,SMALL(IF(Основной!$E$2:$E$999="Зобнина Е.Л.",ROW(Основной!D$2:D$999)),ROW(D20))),"")</f>
        <v/>
      </c>
      <c r="E21" s="11" t="s">
        <v>13</v>
      </c>
      <c r="F21" s="4"/>
      <c r="G21" s="5"/>
    </row>
    <row r="22" spans="1:7" x14ac:dyDescent="0.25">
      <c r="A22" s="11" t="str">
        <f t="array" ref="A22">IFERROR(INDEX(Основной!A$1:A$999,SMALL(IF(Основной!$E$2:$E$999="Зобнина Е.Л.",ROW(Основной!A$2:A$999)),ROW(A21))),"")</f>
        <v/>
      </c>
      <c r="B22" s="12" t="str">
        <f t="array" ref="B22">IFERROR(INDEX(Основной!B$1:B$999,SMALL(IF(Основной!$E$2:$E$999="Зобнина Е.Л.",ROW(Основной!B$2:B$999)),ROW(B21))),"")</f>
        <v/>
      </c>
      <c r="C22" s="11" t="str">
        <f t="array" ref="C22">IFERROR(INDEX(Основной!C$1:C$999,SMALL(IF(Основной!$E$2:$E$999="Зобнина Е.Л.",ROW(Основной!C$2:C$999)),ROW(C21))),"")</f>
        <v/>
      </c>
      <c r="D22" s="13" t="str">
        <f t="array" ref="D22">IFERROR(INDEX(Основной!D$1:D$999,SMALL(IF(Основной!$E$2:$E$999="Зобнина Е.Л.",ROW(Основной!D$2:D$999)),ROW(D21))),"")</f>
        <v/>
      </c>
      <c r="E22" s="11" t="s">
        <v>13</v>
      </c>
      <c r="F22" s="4"/>
      <c r="G22" s="5"/>
    </row>
    <row r="23" spans="1:7" x14ac:dyDescent="0.25">
      <c r="A23" s="11" t="str">
        <f t="array" ref="A23">IFERROR(INDEX(Основной!A$1:A$999,SMALL(IF(Основной!$E$2:$E$999="Зобнина Е.Л.",ROW(Основной!A$2:A$999)),ROW(A22))),"")</f>
        <v/>
      </c>
      <c r="B23" s="12" t="str">
        <f t="array" ref="B23">IFERROR(INDEX(Основной!B$1:B$999,SMALL(IF(Основной!$E$2:$E$999="Зобнина Е.Л.",ROW(Основной!B$2:B$999)),ROW(B22))),"")</f>
        <v/>
      </c>
      <c r="C23" s="11" t="str">
        <f t="array" ref="C23">IFERROR(INDEX(Основной!C$1:C$999,SMALL(IF(Основной!$E$2:$E$999="Зобнина Е.Л.",ROW(Основной!C$2:C$999)),ROW(C22))),"")</f>
        <v/>
      </c>
      <c r="D23" s="13" t="str">
        <f t="array" ref="D23">IFERROR(INDEX(Основной!D$1:D$999,SMALL(IF(Основной!$E$2:$E$999="Зобнина Е.Л.",ROW(Основной!D$2:D$999)),ROW(D22))),"")</f>
        <v/>
      </c>
      <c r="E23" s="11" t="s">
        <v>13</v>
      </c>
      <c r="F23" s="4"/>
      <c r="G23" s="5"/>
    </row>
    <row r="24" spans="1:7" x14ac:dyDescent="0.25">
      <c r="A24" s="11" t="str">
        <f t="array" ref="A24">IFERROR(INDEX(Основной!A$1:A$999,SMALL(IF(Основной!$E$2:$E$999="Зобнина Е.Л.",ROW(Основной!A$2:A$999)),ROW(A23))),"")</f>
        <v/>
      </c>
      <c r="B24" s="12" t="str">
        <f t="array" ref="B24">IFERROR(INDEX(Основной!B$1:B$999,SMALL(IF(Основной!$E$2:$E$999="Зобнина Е.Л.",ROW(Основной!B$2:B$999)),ROW(B23))),"")</f>
        <v/>
      </c>
      <c r="C24" s="11" t="str">
        <f t="array" ref="C24">IFERROR(INDEX(Основной!C$1:C$999,SMALL(IF(Основной!$E$2:$E$999="Зобнина Е.Л.",ROW(Основной!C$2:C$999)),ROW(C23))),"")</f>
        <v/>
      </c>
      <c r="D24" s="13" t="str">
        <f t="array" ref="D24">IFERROR(INDEX(Основной!D$1:D$999,SMALL(IF(Основной!$E$2:$E$999="Зобнина Е.Л.",ROW(Основной!D$2:D$999)),ROW(D23))),"")</f>
        <v/>
      </c>
      <c r="E24" s="11" t="s">
        <v>13</v>
      </c>
      <c r="F24" s="4"/>
      <c r="G24" s="5"/>
    </row>
    <row r="25" spans="1:7" x14ac:dyDescent="0.25">
      <c r="A25" s="11" t="str">
        <f t="array" ref="A25">IFERROR(INDEX(Основной!A$1:A$999,SMALL(IF(Основной!$E$2:$E$999="Зобнина Е.Л.",ROW(Основной!A$2:A$999)),ROW(A24))),"")</f>
        <v/>
      </c>
      <c r="B25" s="12" t="str">
        <f t="array" ref="B25">IFERROR(INDEX(Основной!B$1:B$999,SMALL(IF(Основной!$E$2:$E$999="Зобнина Е.Л.",ROW(Основной!B$2:B$999)),ROW(B24))),"")</f>
        <v/>
      </c>
      <c r="C25" s="11" t="str">
        <f t="array" ref="C25">IFERROR(INDEX(Основной!C$1:C$999,SMALL(IF(Основной!$E$2:$E$999="Зобнина Е.Л.",ROW(Основной!C$2:C$999)),ROW(C24))),"")</f>
        <v/>
      </c>
      <c r="D25" s="13" t="str">
        <f t="array" ref="D25">IFERROR(INDEX(Основной!D$1:D$999,SMALL(IF(Основной!$E$2:$E$999="Зобнина Е.Л.",ROW(Основной!D$2:D$999)),ROW(D24))),"")</f>
        <v/>
      </c>
      <c r="E25" s="11" t="s">
        <v>13</v>
      </c>
      <c r="F25" s="4"/>
      <c r="G25" s="5"/>
    </row>
    <row r="26" spans="1:7" x14ac:dyDescent="0.25">
      <c r="A26" s="11" t="str">
        <f t="array" ref="A26">IFERROR(INDEX(Основной!A$1:A$999,SMALL(IF(Основной!$E$2:$E$999="Зобнина Е.Л.",ROW(Основной!A$2:A$999)),ROW(A25))),"")</f>
        <v/>
      </c>
      <c r="B26" s="12" t="str">
        <f t="array" ref="B26">IFERROR(INDEX(Основной!B$1:B$999,SMALL(IF(Основной!$E$2:$E$999="Зобнина Е.Л.",ROW(Основной!B$2:B$999)),ROW(B25))),"")</f>
        <v/>
      </c>
      <c r="C26" s="11" t="str">
        <f t="array" ref="C26">IFERROR(INDEX(Основной!C$1:C$999,SMALL(IF(Основной!$E$2:$E$999="Зобнина Е.Л.",ROW(Основной!C$2:C$999)),ROW(C25))),"")</f>
        <v/>
      </c>
      <c r="D26" s="13" t="str">
        <f t="array" ref="D26">IFERROR(INDEX(Основной!D$1:D$999,SMALL(IF(Основной!$E$2:$E$999="Зобнина Е.Л.",ROW(Основной!D$2:D$999)),ROW(D25))),"")</f>
        <v/>
      </c>
      <c r="E26" s="11" t="s">
        <v>13</v>
      </c>
      <c r="F26" s="4"/>
      <c r="G26" s="5"/>
    </row>
    <row r="27" spans="1:7" x14ac:dyDescent="0.25">
      <c r="A27" s="11" t="str">
        <f t="array" ref="A27">IFERROR(INDEX(Основной!A$1:A$999,SMALL(IF(Основной!$E$2:$E$999="Зобнина Е.Л.",ROW(Основной!A$2:A$999)),ROW(A26))),"")</f>
        <v/>
      </c>
      <c r="B27" s="12" t="str">
        <f t="array" ref="B27">IFERROR(INDEX(Основной!B$1:B$999,SMALL(IF(Основной!$E$2:$E$999="Зобнина Е.Л.",ROW(Основной!B$2:B$999)),ROW(B26))),"")</f>
        <v/>
      </c>
      <c r="C27" s="11" t="str">
        <f t="array" ref="C27">IFERROR(INDEX(Основной!C$1:C$999,SMALL(IF(Основной!$E$2:$E$999="Зобнина Е.Л.",ROW(Основной!C$2:C$999)),ROW(C26))),"")</f>
        <v/>
      </c>
      <c r="D27" s="13" t="str">
        <f t="array" ref="D27">IFERROR(INDEX(Основной!D$1:D$999,SMALL(IF(Основной!$E$2:$E$999="Зобнина Е.Л.",ROW(Основной!D$2:D$999)),ROW(D26))),"")</f>
        <v/>
      </c>
      <c r="E27" s="11" t="s">
        <v>13</v>
      </c>
      <c r="F27" s="4"/>
      <c r="G27" s="5"/>
    </row>
    <row r="28" spans="1:7" x14ac:dyDescent="0.25">
      <c r="A28" s="11" t="str">
        <f t="array" ref="A28">IFERROR(INDEX(Основной!A$1:A$999,SMALL(IF(Основной!$E$2:$E$999="Зобнина Е.Л.",ROW(Основной!A$2:A$999)),ROW(A27))),"")</f>
        <v/>
      </c>
      <c r="B28" s="12" t="str">
        <f t="array" ref="B28">IFERROR(INDEX(Основной!B$1:B$999,SMALL(IF(Основной!$E$2:$E$999="Зобнина Е.Л.",ROW(Основной!B$2:B$999)),ROW(B27))),"")</f>
        <v/>
      </c>
      <c r="C28" s="11" t="str">
        <f t="array" ref="C28">IFERROR(INDEX(Основной!C$1:C$999,SMALL(IF(Основной!$E$2:$E$999="Зобнина Е.Л.",ROW(Основной!C$2:C$999)),ROW(C27))),"")</f>
        <v/>
      </c>
      <c r="D28" s="13" t="str">
        <f t="array" ref="D28">IFERROR(INDEX(Основной!D$1:D$999,SMALL(IF(Основной!$E$2:$E$999="Зобнина Е.Л.",ROW(Основной!D$2:D$999)),ROW(D27))),"")</f>
        <v/>
      </c>
      <c r="E28" s="11" t="s">
        <v>13</v>
      </c>
      <c r="F28" s="4"/>
      <c r="G28" s="5"/>
    </row>
    <row r="29" spans="1:7" x14ac:dyDescent="0.25">
      <c r="A29" s="11" t="str">
        <f t="array" ref="A29">IFERROR(INDEX(Основной!A$1:A$999,SMALL(IF(Основной!$E$2:$E$999="Зобнина Е.Л.",ROW(Основной!A$2:A$999)),ROW(A28))),"")</f>
        <v/>
      </c>
      <c r="B29" s="12" t="str">
        <f t="array" ref="B29">IFERROR(INDEX(Основной!B$1:B$999,SMALL(IF(Основной!$E$2:$E$999="Зобнина Е.Л.",ROW(Основной!B$2:B$999)),ROW(B28))),"")</f>
        <v/>
      </c>
      <c r="C29" s="11" t="str">
        <f t="array" ref="C29">IFERROR(INDEX(Основной!C$1:C$999,SMALL(IF(Основной!$E$2:$E$999="Зобнина Е.Л.",ROW(Основной!C$2:C$999)),ROW(C28))),"")</f>
        <v/>
      </c>
      <c r="D29" s="13" t="str">
        <f t="array" ref="D29">IFERROR(INDEX(Основной!D$1:D$999,SMALL(IF(Основной!$E$2:$E$999="Зобнина Е.Л.",ROW(Основной!D$2:D$999)),ROW(D28))),"")</f>
        <v/>
      </c>
      <c r="E29" s="11" t="s">
        <v>13</v>
      </c>
      <c r="F29" s="4"/>
      <c r="G29" s="5"/>
    </row>
    <row r="30" spans="1:7" x14ac:dyDescent="0.25">
      <c r="A30" s="11" t="str">
        <f t="array" ref="A30">IFERROR(INDEX(Основной!A$1:A$999,SMALL(IF(Основной!$E$2:$E$999="Зобнина Е.Л.",ROW(Основной!A$2:A$999)),ROW(A29))),"")</f>
        <v/>
      </c>
      <c r="B30" s="12" t="str">
        <f t="array" ref="B30">IFERROR(INDEX(Основной!B$1:B$999,SMALL(IF(Основной!$E$2:$E$999="Зобнина Е.Л.",ROW(Основной!B$2:B$999)),ROW(B29))),"")</f>
        <v/>
      </c>
      <c r="C30" s="11" t="str">
        <f t="array" ref="C30">IFERROR(INDEX(Основной!C$1:C$999,SMALL(IF(Основной!$E$2:$E$999="Зобнина Е.Л.",ROW(Основной!C$2:C$999)),ROW(C29))),"")</f>
        <v/>
      </c>
      <c r="D30" s="13" t="str">
        <f t="array" ref="D30">IFERROR(INDEX(Основной!D$1:D$999,SMALL(IF(Основной!$E$2:$E$999="Зобнина Е.Л.",ROW(Основной!D$2:D$999)),ROW(D29))),"")</f>
        <v/>
      </c>
      <c r="E30" s="11" t="s">
        <v>13</v>
      </c>
      <c r="F30" s="4"/>
      <c r="G30" s="5"/>
    </row>
    <row r="31" spans="1:7" x14ac:dyDescent="0.25">
      <c r="A31" s="11" t="str">
        <f t="array" ref="A31">IFERROR(INDEX(Основной!A$1:A$999,SMALL(IF(Основной!$E$2:$E$999="Зобнина Е.Л.",ROW(Основной!A$2:A$999)),ROW(A30))),"")</f>
        <v/>
      </c>
      <c r="B31" s="12" t="str">
        <f t="array" ref="B31">IFERROR(INDEX(Основной!B$1:B$999,SMALL(IF(Основной!$E$2:$E$999="Зобнина Е.Л.",ROW(Основной!B$2:B$999)),ROW(B30))),"")</f>
        <v/>
      </c>
      <c r="C31" s="11" t="str">
        <f t="array" ref="C31">IFERROR(INDEX(Основной!C$1:C$999,SMALL(IF(Основной!$E$2:$E$999="Зобнина Е.Л.",ROW(Основной!C$2:C$999)),ROW(C30))),"")</f>
        <v/>
      </c>
      <c r="D31" s="13" t="str">
        <f t="array" ref="D31">IFERROR(INDEX(Основной!D$1:D$999,SMALL(IF(Основной!$E$2:$E$999="Зобнина Е.Л.",ROW(Основной!D$2:D$999)),ROW(D30))),"")</f>
        <v/>
      </c>
      <c r="E31" s="11" t="s">
        <v>13</v>
      </c>
      <c r="F31" s="4"/>
      <c r="G31" s="5"/>
    </row>
    <row r="32" spans="1:7" x14ac:dyDescent="0.25">
      <c r="A32" s="11" t="str">
        <f t="array" ref="A32">IFERROR(INDEX(Основной!A$1:A$999,SMALL(IF(Основной!$E$2:$E$999="Зобнина Е.Л.",ROW(Основной!A$2:A$999)),ROW(A31))),"")</f>
        <v/>
      </c>
      <c r="B32" s="12" t="str">
        <f t="array" ref="B32">IFERROR(INDEX(Основной!B$1:B$999,SMALL(IF(Основной!$E$2:$E$999="Зобнина Е.Л.",ROW(Основной!B$2:B$999)),ROW(B31))),"")</f>
        <v/>
      </c>
      <c r="C32" s="11" t="str">
        <f t="array" ref="C32">IFERROR(INDEX(Основной!C$1:C$999,SMALL(IF(Основной!$E$2:$E$999="Зобнина Е.Л.",ROW(Основной!C$2:C$999)),ROW(C31))),"")</f>
        <v/>
      </c>
      <c r="D32" s="13" t="str">
        <f t="array" ref="D32">IFERROR(INDEX(Основной!D$1:D$999,SMALL(IF(Основной!$E$2:$E$999="Зобнина Е.Л.",ROW(Основной!D$2:D$999)),ROW(D31))),"")</f>
        <v/>
      </c>
      <c r="E32" s="11" t="s">
        <v>13</v>
      </c>
      <c r="F32" s="4"/>
      <c r="G32" s="5"/>
    </row>
    <row r="33" spans="1:7" x14ac:dyDescent="0.25">
      <c r="A33" s="11" t="str">
        <f t="array" ref="A33">IFERROR(INDEX(Основной!A$1:A$999,SMALL(IF(Основной!$E$2:$E$999="Зобнина Е.Л.",ROW(Основной!A$2:A$999)),ROW(A32))),"")</f>
        <v/>
      </c>
      <c r="B33" s="12" t="str">
        <f t="array" ref="B33">IFERROR(INDEX(Основной!B$1:B$999,SMALL(IF(Основной!$E$2:$E$999="Зобнина Е.Л.",ROW(Основной!B$2:B$999)),ROW(B32))),"")</f>
        <v/>
      </c>
      <c r="C33" s="11" t="str">
        <f t="array" ref="C33">IFERROR(INDEX(Основной!C$1:C$999,SMALL(IF(Основной!$E$2:$E$999="Зобнина Е.Л.",ROW(Основной!C$2:C$999)),ROW(C32))),"")</f>
        <v/>
      </c>
      <c r="D33" s="13" t="str">
        <f t="array" ref="D33">IFERROR(INDEX(Основной!D$1:D$999,SMALL(IF(Основной!$E$2:$E$999="Зобнина Е.Л.",ROW(Основной!D$2:D$999)),ROW(D32))),"")</f>
        <v/>
      </c>
      <c r="E33" s="11" t="s">
        <v>13</v>
      </c>
      <c r="F33" s="4"/>
      <c r="G33" s="5"/>
    </row>
    <row r="34" spans="1:7" x14ac:dyDescent="0.25">
      <c r="A34" s="11" t="str">
        <f t="array" ref="A34">IFERROR(INDEX(Основной!A$1:A$999,SMALL(IF(Основной!$E$2:$E$999="Зобнина Е.Л.",ROW(Основной!A$2:A$999)),ROW(A33))),"")</f>
        <v/>
      </c>
      <c r="B34" s="12" t="str">
        <f t="array" ref="B34">IFERROR(INDEX(Основной!B$1:B$999,SMALL(IF(Основной!$E$2:$E$999="Зобнина Е.Л.",ROW(Основной!B$2:B$999)),ROW(B33))),"")</f>
        <v/>
      </c>
      <c r="C34" s="11" t="str">
        <f t="array" ref="C34">IFERROR(INDEX(Основной!C$1:C$999,SMALL(IF(Основной!$E$2:$E$999="Зобнина Е.Л.",ROW(Основной!C$2:C$999)),ROW(C33))),"")</f>
        <v/>
      </c>
      <c r="D34" s="13" t="str">
        <f t="array" ref="D34">IFERROR(INDEX(Основной!D$1:D$999,SMALL(IF(Основной!$E$2:$E$999="Зобнина Е.Л.",ROW(Основной!D$2:D$999)),ROW(D33))),"")</f>
        <v/>
      </c>
      <c r="E34" s="11" t="s">
        <v>13</v>
      </c>
      <c r="F34" s="4"/>
      <c r="G34" s="5"/>
    </row>
    <row r="35" spans="1:7" x14ac:dyDescent="0.25">
      <c r="A35" s="11" t="str">
        <f t="array" ref="A35">IFERROR(INDEX(Основной!A$1:A$999,SMALL(IF(Основной!$E$2:$E$999="Зобнина Е.Л.",ROW(Основной!A$2:A$999)),ROW(A34))),"")</f>
        <v/>
      </c>
      <c r="B35" s="12" t="str">
        <f t="array" ref="B35">IFERROR(INDEX(Основной!B$1:B$999,SMALL(IF(Основной!$E$2:$E$999="Зобнина Е.Л.",ROW(Основной!B$2:B$999)),ROW(B34))),"")</f>
        <v/>
      </c>
      <c r="C35" s="11" t="str">
        <f t="array" ref="C35">IFERROR(INDEX(Основной!C$1:C$999,SMALL(IF(Основной!$E$2:$E$999="Зобнина Е.Л.",ROW(Основной!C$2:C$999)),ROW(C34))),"")</f>
        <v/>
      </c>
      <c r="D35" s="13" t="str">
        <f t="array" ref="D35">IFERROR(INDEX(Основной!D$1:D$999,SMALL(IF(Основной!$E$2:$E$999="Зобнина Е.Л.",ROW(Основной!D$2:D$999)),ROW(D34))),"")</f>
        <v/>
      </c>
      <c r="E35" s="11" t="s">
        <v>13</v>
      </c>
      <c r="F35" s="4"/>
      <c r="G35" s="5"/>
    </row>
    <row r="36" spans="1:7" x14ac:dyDescent="0.25">
      <c r="A36" s="11" t="str">
        <f t="array" ref="A36">IFERROR(INDEX(Основной!A$1:A$999,SMALL(IF(Основной!$E$2:$E$999="Зобнина Е.Л.",ROW(Основной!A$2:A$999)),ROW(A35))),"")</f>
        <v/>
      </c>
      <c r="B36" s="12" t="str">
        <f t="array" ref="B36">IFERROR(INDEX(Основной!B$1:B$999,SMALL(IF(Основной!$E$2:$E$999="Зобнина Е.Л.",ROW(Основной!B$2:B$999)),ROW(B35))),"")</f>
        <v/>
      </c>
      <c r="C36" s="11" t="str">
        <f t="array" ref="C36">IFERROR(INDEX(Основной!C$1:C$999,SMALL(IF(Основной!$E$2:$E$999="Зобнина Е.Л.",ROW(Основной!C$2:C$999)),ROW(C35))),"")</f>
        <v/>
      </c>
      <c r="D36" s="13" t="str">
        <f t="array" ref="D36">IFERROR(INDEX(Основной!D$1:D$999,SMALL(IF(Основной!$E$2:$E$999="Зобнина Е.Л.",ROW(Основной!D$2:D$999)),ROW(D35))),"")</f>
        <v/>
      </c>
      <c r="E36" s="11" t="s">
        <v>13</v>
      </c>
      <c r="F36" s="4"/>
      <c r="G36" s="5"/>
    </row>
    <row r="37" spans="1:7" x14ac:dyDescent="0.25">
      <c r="A37" s="11" t="str">
        <f t="array" ref="A37">IFERROR(INDEX(Основной!A$1:A$999,SMALL(IF(Основной!$E$2:$E$999="Зобнина Е.Л.",ROW(Основной!A$2:A$999)),ROW(A36))),"")</f>
        <v/>
      </c>
      <c r="B37" s="12" t="str">
        <f t="array" ref="B37">IFERROR(INDEX(Основной!B$1:B$999,SMALL(IF(Основной!$E$2:$E$999="Зобнина Е.Л.",ROW(Основной!B$2:B$999)),ROW(B36))),"")</f>
        <v/>
      </c>
      <c r="C37" s="11" t="str">
        <f t="array" ref="C37">IFERROR(INDEX(Основной!C$1:C$999,SMALL(IF(Основной!$E$2:$E$999="Зобнина Е.Л.",ROW(Основной!C$2:C$999)),ROW(C36))),"")</f>
        <v/>
      </c>
      <c r="D37" s="13" t="str">
        <f t="array" ref="D37">IFERROR(INDEX(Основной!D$1:D$999,SMALL(IF(Основной!$E$2:$E$999="Зобнина Е.Л.",ROW(Основной!D$2:D$999)),ROW(D36))),"")</f>
        <v/>
      </c>
      <c r="E37" s="11" t="s">
        <v>13</v>
      </c>
      <c r="F37" s="4"/>
      <c r="G37" s="5"/>
    </row>
    <row r="38" spans="1:7" x14ac:dyDescent="0.25">
      <c r="A38" s="11" t="str">
        <f t="array" ref="A38">IFERROR(INDEX(Основной!A$1:A$999,SMALL(IF(Основной!$E$2:$E$999="Зобнина Е.Л.",ROW(Основной!A$2:A$999)),ROW(A37))),"")</f>
        <v/>
      </c>
      <c r="B38" s="12" t="str">
        <f t="array" ref="B38">IFERROR(INDEX(Основной!B$1:B$999,SMALL(IF(Основной!$E$2:$E$999="Зобнина Е.Л.",ROW(Основной!B$2:B$999)),ROW(B37))),"")</f>
        <v/>
      </c>
      <c r="C38" s="11" t="str">
        <f t="array" ref="C38">IFERROR(INDEX(Основной!C$1:C$999,SMALL(IF(Основной!$E$2:$E$999="Зобнина Е.Л.",ROW(Основной!C$2:C$999)),ROW(C37))),"")</f>
        <v/>
      </c>
      <c r="D38" s="13" t="str">
        <f t="array" ref="D38">IFERROR(INDEX(Основной!D$1:D$999,SMALL(IF(Основной!$E$2:$E$999="Зобнина Е.Л.",ROW(Основной!D$2:D$999)),ROW(D37))),"")</f>
        <v/>
      </c>
      <c r="E38" s="11" t="s">
        <v>13</v>
      </c>
      <c r="F38" s="4"/>
      <c r="G38" s="5"/>
    </row>
    <row r="39" spans="1:7" x14ac:dyDescent="0.25">
      <c r="A39" s="11" t="str">
        <f t="array" ref="A39">IFERROR(INDEX(Основной!A$1:A$999,SMALL(IF(Основной!$E$2:$E$999="Зобнина Е.Л.",ROW(Основной!A$2:A$999)),ROW(A38))),"")</f>
        <v/>
      </c>
      <c r="B39" s="12" t="str">
        <f t="array" ref="B39">IFERROR(INDEX(Основной!B$1:B$999,SMALL(IF(Основной!$E$2:$E$999="Зобнина Е.Л.",ROW(Основной!B$2:B$999)),ROW(B38))),"")</f>
        <v/>
      </c>
      <c r="C39" s="11" t="str">
        <f t="array" ref="C39">IFERROR(INDEX(Основной!C$1:C$999,SMALL(IF(Основной!$E$2:$E$999="Зобнина Е.Л.",ROW(Основной!C$2:C$999)),ROW(C38))),"")</f>
        <v/>
      </c>
      <c r="D39" s="13" t="str">
        <f t="array" ref="D39">IFERROR(INDEX(Основной!D$1:D$999,SMALL(IF(Основной!$E$2:$E$999="Зобнина Е.Л.",ROW(Основной!D$2:D$999)),ROW(D38))),"")</f>
        <v/>
      </c>
      <c r="E39" s="11" t="s">
        <v>13</v>
      </c>
      <c r="F39" s="4"/>
      <c r="G39" s="5"/>
    </row>
    <row r="40" spans="1:7" x14ac:dyDescent="0.25">
      <c r="A40" s="11" t="str">
        <f t="array" ref="A40">IFERROR(INDEX(Основной!A$1:A$999,SMALL(IF(Основной!$E$2:$E$999="Зобнина Е.Л.",ROW(Основной!A$2:A$999)),ROW(A39))),"")</f>
        <v/>
      </c>
      <c r="B40" s="12" t="str">
        <f t="array" ref="B40">IFERROR(INDEX(Основной!B$1:B$999,SMALL(IF(Основной!$E$2:$E$999="Зобнина Е.Л.",ROW(Основной!B$2:B$999)),ROW(B39))),"")</f>
        <v/>
      </c>
      <c r="C40" s="11" t="str">
        <f t="array" ref="C40">IFERROR(INDEX(Основной!C$1:C$999,SMALL(IF(Основной!$E$2:$E$999="Зобнина Е.Л.",ROW(Основной!C$2:C$999)),ROW(C39))),"")</f>
        <v/>
      </c>
      <c r="D40" s="13" t="str">
        <f t="array" ref="D40">IFERROR(INDEX(Основной!D$1:D$999,SMALL(IF(Основной!$E$2:$E$999="Зобнина Е.Л.",ROW(Основной!D$2:D$999)),ROW(D39))),"")</f>
        <v/>
      </c>
      <c r="E40" s="11" t="s">
        <v>13</v>
      </c>
      <c r="F40" s="4"/>
      <c r="G40" s="5"/>
    </row>
    <row r="41" spans="1:7" x14ac:dyDescent="0.25">
      <c r="A41" s="11" t="str">
        <f t="array" ref="A41">IFERROR(INDEX(Основной!A$1:A$999,SMALL(IF(Основной!$E$2:$E$999="Зобнина Е.Л.",ROW(Основной!A$2:A$999)),ROW(A40))),"")</f>
        <v/>
      </c>
      <c r="B41" s="12" t="str">
        <f t="array" ref="B41">IFERROR(INDEX(Основной!B$1:B$999,SMALL(IF(Основной!$E$2:$E$999="Зобнина Е.Л.",ROW(Основной!B$2:B$999)),ROW(B40))),"")</f>
        <v/>
      </c>
      <c r="C41" s="11" t="str">
        <f t="array" ref="C41">IFERROR(INDEX(Основной!C$1:C$999,SMALL(IF(Основной!$E$2:$E$999="Зобнина Е.Л.",ROW(Основной!C$2:C$999)),ROW(C40))),"")</f>
        <v/>
      </c>
      <c r="D41" s="13" t="str">
        <f t="array" ref="D41">IFERROR(INDEX(Основной!D$1:D$999,SMALL(IF(Основной!$E$2:$E$999="Зобнина Е.Л.",ROW(Основной!D$2:D$999)),ROW(D40))),"")</f>
        <v/>
      </c>
      <c r="E41" s="11" t="s">
        <v>13</v>
      </c>
      <c r="F41" s="4"/>
      <c r="G41" s="5"/>
    </row>
    <row r="42" spans="1:7" x14ac:dyDescent="0.25">
      <c r="A42" s="11" t="str">
        <f t="array" ref="A42">IFERROR(INDEX(Основной!A$1:A$999,SMALL(IF(Основной!$E$2:$E$999="Зобнина Е.Л.",ROW(Основной!A$2:A$999)),ROW(A41))),"")</f>
        <v/>
      </c>
      <c r="B42" s="12" t="str">
        <f t="array" ref="B42">IFERROR(INDEX(Основной!B$1:B$999,SMALL(IF(Основной!$E$2:$E$999="Зобнина Е.Л.",ROW(Основной!B$2:B$999)),ROW(B41))),"")</f>
        <v/>
      </c>
      <c r="C42" s="11" t="str">
        <f t="array" ref="C42">IFERROR(INDEX(Основной!C$1:C$999,SMALL(IF(Основной!$E$2:$E$999="Зобнина Е.Л.",ROW(Основной!C$2:C$999)),ROW(C41))),"")</f>
        <v/>
      </c>
      <c r="D42" s="13" t="str">
        <f t="array" ref="D42">IFERROR(INDEX(Основной!D$1:D$999,SMALL(IF(Основной!$E$2:$E$999="Зобнина Е.Л.",ROW(Основной!D$2:D$999)),ROW(D41))),"")</f>
        <v/>
      </c>
      <c r="E42" s="11" t="s">
        <v>13</v>
      </c>
      <c r="F42" s="4"/>
      <c r="G42" s="5"/>
    </row>
    <row r="43" spans="1:7" x14ac:dyDescent="0.25">
      <c r="A43" s="11" t="str">
        <f t="array" ref="A43">IFERROR(INDEX(Основной!A$1:A$999,SMALL(IF(Основной!$E$2:$E$999="Зобнина Е.Л.",ROW(Основной!A$2:A$999)),ROW(A42))),"")</f>
        <v/>
      </c>
      <c r="B43" s="12" t="str">
        <f t="array" ref="B43">IFERROR(INDEX(Основной!B$1:B$999,SMALL(IF(Основной!$E$2:$E$999="Зобнина Е.Л.",ROW(Основной!B$2:B$999)),ROW(B42))),"")</f>
        <v/>
      </c>
      <c r="C43" s="11" t="str">
        <f t="array" ref="C43">IFERROR(INDEX(Основной!C$1:C$999,SMALL(IF(Основной!$E$2:$E$999="Зобнина Е.Л.",ROW(Основной!C$2:C$999)),ROW(C42))),"")</f>
        <v/>
      </c>
      <c r="D43" s="13" t="str">
        <f t="array" ref="D43">IFERROR(INDEX(Основной!D$1:D$999,SMALL(IF(Основной!$E$2:$E$999="Зобнина Е.Л.",ROW(Основной!D$2:D$999)),ROW(D42))),"")</f>
        <v/>
      </c>
      <c r="E43" s="11" t="s">
        <v>13</v>
      </c>
      <c r="F43" s="4"/>
      <c r="G43" s="5"/>
    </row>
    <row r="44" spans="1:7" x14ac:dyDescent="0.25">
      <c r="A44" s="11" t="str">
        <f t="array" ref="A44">IFERROR(INDEX(Основной!A$1:A$999,SMALL(IF(Основной!$E$2:$E$999="Зобнина Е.Л.",ROW(Основной!A$2:A$999)),ROW(A43))),"")</f>
        <v/>
      </c>
      <c r="B44" s="12" t="str">
        <f t="array" ref="B44">IFERROR(INDEX(Основной!B$1:B$999,SMALL(IF(Основной!$E$2:$E$999="Зобнина Е.Л.",ROW(Основной!B$2:B$999)),ROW(B43))),"")</f>
        <v/>
      </c>
      <c r="C44" s="11" t="str">
        <f t="array" ref="C44">IFERROR(INDEX(Основной!C$1:C$999,SMALL(IF(Основной!$E$2:$E$999="Зобнина Е.Л.",ROW(Основной!C$2:C$999)),ROW(C43))),"")</f>
        <v/>
      </c>
      <c r="D44" s="13" t="str">
        <f t="array" ref="D44">IFERROR(INDEX(Основной!D$1:D$999,SMALL(IF(Основной!$E$2:$E$999="Зобнина Е.Л.",ROW(Основной!D$2:D$999)),ROW(D43))),"")</f>
        <v/>
      </c>
      <c r="E44" s="11" t="s">
        <v>13</v>
      </c>
      <c r="F44" s="4"/>
      <c r="G44" s="5"/>
    </row>
    <row r="45" spans="1:7" x14ac:dyDescent="0.25">
      <c r="B45" s="15"/>
    </row>
  </sheetData>
  <conditionalFormatting sqref="A2:G300">
    <cfRule type="expression" dxfId="7" priority="1">
      <formula>$F2="Выполнено"</formula>
    </cfRule>
    <cfRule type="expression" dxfId="6" priority="2">
      <formula>$F2="Запрос исходных данных"</formula>
    </cfRule>
  </conditionalFormatting>
  <dataValidations count="1">
    <dataValidation type="list" allowBlank="1" showInputMessage="1" showErrorMessage="1" sqref="F2:F44">
      <formula1>"Выполнено, В работе, Запрос исходных данных"</formula1>
    </dataValidation>
  </dataValidations>
  <pageMargins left="0.11811023622047245" right="0.11811023622047245" top="0.35433070866141736" bottom="0.35433070866141736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pane ySplit="1" topLeftCell="A2" activePane="bottomLeft" state="frozen"/>
      <selection pane="bottomLeft" activeCell="E2" sqref="E2:E44"/>
    </sheetView>
  </sheetViews>
  <sheetFormatPr defaultRowHeight="15" x14ac:dyDescent="0.25"/>
  <cols>
    <col min="1" max="1" width="15" style="1" customWidth="1"/>
    <col min="2" max="2" width="70" style="1" customWidth="1"/>
    <col min="3" max="3" width="26.7109375" style="1" customWidth="1"/>
    <col min="4" max="4" width="18.28515625" style="1" customWidth="1"/>
    <col min="5" max="5" width="24.5703125" style="1" customWidth="1"/>
    <col min="6" max="6" width="25.28515625" style="1" customWidth="1"/>
    <col min="7" max="7" width="20.28515625" style="1" customWidth="1"/>
    <col min="8" max="9" width="9.140625" style="1"/>
    <col min="10" max="10" width="18.5703125" style="1" customWidth="1"/>
    <col min="11" max="16384" width="9.140625" style="1"/>
  </cols>
  <sheetData>
    <row r="1" spans="1:10" ht="30" x14ac:dyDescent="0.25">
      <c r="A1" s="2" t="s">
        <v>7</v>
      </c>
      <c r="B1" s="2" t="s">
        <v>0</v>
      </c>
      <c r="C1" s="2" t="s">
        <v>6</v>
      </c>
      <c r="D1" s="2" t="s">
        <v>9</v>
      </c>
      <c r="E1" s="2" t="s">
        <v>4</v>
      </c>
      <c r="F1" s="2" t="s">
        <v>1</v>
      </c>
      <c r="G1" s="2" t="s">
        <v>5</v>
      </c>
    </row>
    <row r="2" spans="1:10" ht="44.25" customHeight="1" x14ac:dyDescent="0.25">
      <c r="A2" s="11">
        <f t="array" ref="A2">IFERROR(INDEX(Основной!A$1:A$999,SMALL(IF(Основной!$E$2:$E$999="Мещанинов И.А.",ROW(Основной!A$2:A$999)),ROW(A1))),"")</f>
        <v>45597</v>
      </c>
      <c r="B2" s="12" t="str">
        <f t="array" ref="B2">IFERROR(INDEX(Основной!B$1:B$999,SMALL(IF(Основной!$E$2:$E$999="Мещанинов И.А.",ROW(Основной!B$2:B$999)),ROW(B1))),"")</f>
        <v>АДМ. Зд. Покрытие</v>
      </c>
      <c r="C2" s="11" t="str">
        <f t="array" ref="C2">IFERROR(INDEX(Основной!C$1:C$999,SMALL(IF(Основной!$E$2:$E$999="Мещанинов И.А.",ROW(Основной!C$2:C$999)),ROW(C1))),"")</f>
        <v>Касимов Айрат Римович</v>
      </c>
      <c r="D2" s="13" t="str">
        <f t="array" ref="D2">IFERROR(INDEX(Основной!D$1:D$999,SMALL(IF(Основной!$E$2:$E$999="Мещанинов И.А.",ROW(Основной!D$2:D$999)),ROW(D1))),"")</f>
        <v>-</v>
      </c>
      <c r="E2" s="11" t="s">
        <v>14</v>
      </c>
      <c r="F2" s="4" t="s">
        <v>2</v>
      </c>
      <c r="G2" s="5"/>
      <c r="J2" s="3"/>
    </row>
    <row r="3" spans="1:10" ht="30" x14ac:dyDescent="0.25">
      <c r="A3" s="11">
        <f t="array" ref="A3">IFERROR(INDEX(Основной!A$1:A$999,SMALL(IF(Основной!$E$2:$E$999="Мещанинов И.А.",ROW(Основной!A$2:A$999)),ROW(A2))),"")</f>
        <v>45596</v>
      </c>
      <c r="B3" s="12" t="str">
        <f t="array" ref="B3">IFERROR(INDEX(Основной!B$1:B$999,SMALL(IF(Основной!$E$2:$E$999="Мещанинов И.А.",ROW(Основной!B$2:B$999)),ROW(B2))),"")</f>
        <v>«Реконструкция здания головного авиационного учебно-
методического и научно- технического центра ПАО «Яковлев»</v>
      </c>
      <c r="C3" s="11" t="str">
        <f t="array" ref="C3">IFERROR(INDEX(Основной!C$1:C$999,SMALL(IF(Основной!$E$2:$E$999="Мещанинов И.А.",ROW(Основной!C$2:C$999)),ROW(C2))),"")</f>
        <v>ТЕПЛОФИКАТОР</v>
      </c>
      <c r="D3" s="13" t="str">
        <f t="array" ref="D3">IFERROR(INDEX(Основной!D$1:D$999,SMALL(IF(Основной!$E$2:$E$999="Мещанинов И.А.",ROW(Основной!D$2:D$999)),ROW(D2))),"")</f>
        <v>-</v>
      </c>
      <c r="E3" s="11" t="s">
        <v>14</v>
      </c>
      <c r="F3" s="4" t="s">
        <v>21</v>
      </c>
      <c r="G3" s="5" t="s">
        <v>133</v>
      </c>
    </row>
    <row r="4" spans="1:10" ht="45" x14ac:dyDescent="0.25">
      <c r="A4" s="11">
        <f t="array" ref="A4">IFERROR(INDEX(Основной!A$1:A$999,SMALL(IF(Основной!$E$2:$E$999="Мещанинов И.А.",ROW(Основной!A$2:A$999)),ROW(A3))),"")</f>
        <v>45623</v>
      </c>
      <c r="B4" s="12" t="str">
        <f t="array" ref="B4">IFERROR(INDEX(Основной!B$1:B$999,SMALL(IF(Основной!$E$2:$E$999="Мещанинов И.А.",ROW(Основной!B$2:B$999)),ROW(B3))),"")</f>
        <v>«Домостроительная фабрика Брусника. Индустриализация. Расположенная по адресу РФ, г.Москва, внутригородская территория поселения Щаповское, квартал 399, земельный участок 1А.»</v>
      </c>
      <c r="C4" s="11" t="str">
        <f t="array" ref="C4">IFERROR(INDEX(Основной!C$1:C$999,SMALL(IF(Основной!$E$2:$E$999="Мещанинов И.А.",ROW(Основной!C$2:C$999)),ROW(C3))),"")</f>
        <v>Сенцов Дмитрий</v>
      </c>
      <c r="D4" s="13" t="str">
        <f t="array" ref="D4">IFERROR(INDEX(Основной!D$1:D$999,SMALL(IF(Основной!$E$2:$E$999="Мещанинов И.А.",ROW(Основной!D$2:D$999)),ROW(D3))),"")</f>
        <v>-</v>
      </c>
      <c r="E4" s="11" t="s">
        <v>14</v>
      </c>
      <c r="F4" s="4" t="s">
        <v>21</v>
      </c>
      <c r="G4" s="5" t="s">
        <v>133</v>
      </c>
    </row>
    <row r="5" spans="1:10" x14ac:dyDescent="0.25">
      <c r="A5" s="11">
        <f t="array" ref="A5">IFERROR(INDEX(Основной!A$1:A$999,SMALL(IF(Основной!$E$2:$E$999="Мещанинов И.А.",ROW(Основной!A$2:A$999)),ROW(A4))),"")</f>
        <v>45607</v>
      </c>
      <c r="B5" s="12" t="str">
        <f t="array" ref="B5">IFERROR(INDEX(Основной!B$1:B$999,SMALL(IF(Основной!$E$2:$E$999="Мещанинов И.А.",ROW(Основной!B$2:B$999)),ROW(B4))),"")</f>
        <v>НЗНП  Новошахтинский</v>
      </c>
      <c r="C5" s="11" t="str">
        <f t="array" ref="C5">IFERROR(INDEX(Основной!C$1:C$999,SMALL(IF(Основной!$E$2:$E$999="Мещанинов И.А.",ROW(Основной!C$2:C$999)),ROW(C4))),"")</f>
        <v>Песков</v>
      </c>
      <c r="D5" s="13" t="str">
        <f t="array" ref="D5">IFERROR(INDEX(Основной!D$1:D$999,SMALL(IF(Основной!$E$2:$E$999="Мещанинов И.А.",ROW(Основной!D$2:D$999)),ROW(D4))),"")</f>
        <v>-</v>
      </c>
      <c r="E5" s="11" t="s">
        <v>14</v>
      </c>
      <c r="F5" s="4" t="s">
        <v>2</v>
      </c>
      <c r="G5" s="5"/>
    </row>
    <row r="6" spans="1:10" x14ac:dyDescent="0.25">
      <c r="A6" s="11">
        <f t="array" ref="A6">IFERROR(INDEX(Основной!A$1:A$999,SMALL(IF(Основной!$E$2:$E$999="Мещанинов И.А.",ROW(Основной!A$2:A$999)),ROW(A5))),"")</f>
        <v>45602</v>
      </c>
      <c r="B6" s="12" t="str">
        <f t="array" ref="B6">IFERROR(INDEX(Основной!B$1:B$999,SMALL(IF(Основной!$E$2:$E$999="Мещанинов И.А.",ROW(Основной!B$2:B$999)),ROW(B5))),"")</f>
        <v>СИБУР. Нижнекамскнефтехим</v>
      </c>
      <c r="C6" s="11" t="str">
        <f t="array" ref="C6">IFERROR(INDEX(Основной!C$1:C$999,SMALL(IF(Основной!$E$2:$E$999="Мещанинов И.А.",ROW(Основной!C$2:C$999)),ROW(C5))),"")</f>
        <v>Лукьянов</v>
      </c>
      <c r="D6" s="13" t="str">
        <f t="array" ref="D6">IFERROR(INDEX(Основной!D$1:D$999,SMALL(IF(Основной!$E$2:$E$999="Мещанинов И.А.",ROW(Основной!D$2:D$999)),ROW(D5))),"")</f>
        <v>-</v>
      </c>
      <c r="E6" s="11" t="s">
        <v>14</v>
      </c>
      <c r="F6" s="4" t="s">
        <v>2</v>
      </c>
      <c r="G6" s="5"/>
    </row>
    <row r="7" spans="1:10" x14ac:dyDescent="0.25">
      <c r="A7" s="11">
        <f t="array" ref="A7">IFERROR(INDEX(Основной!A$1:A$999,SMALL(IF(Основной!$E$2:$E$999="Мещанинов И.А.",ROW(Основной!A$2:A$999)),ROW(A6))),"")</f>
        <v>45602</v>
      </c>
      <c r="B7" s="12" t="str">
        <f t="array" ref="B7">IFERROR(INDEX(Основной!B$1:B$999,SMALL(IF(Основной!$E$2:$E$999="Мещанинов И.А.",ROW(Основной!B$2:B$999)),ROW(B6))),"")</f>
        <v>Эстакада Волковское</v>
      </c>
      <c r="C7" s="11" t="str">
        <f t="array" ref="C7">IFERROR(INDEX(Основной!C$1:C$999,SMALL(IF(Основной!$E$2:$E$999="Мещанинов И.А.",ROW(Основной!C$2:C$999)),ROW(C6))),"")</f>
        <v>Баринов Иван Алексеевич</v>
      </c>
      <c r="D7" s="13" t="str">
        <f t="array" ref="D7">IFERROR(INDEX(Основной!D$1:D$999,SMALL(IF(Основной!$E$2:$E$999="Мещанинов И.А.",ROW(Основной!D$2:D$999)),ROW(D6))),"")</f>
        <v>-</v>
      </c>
      <c r="E7" s="11" t="s">
        <v>14</v>
      </c>
      <c r="F7" s="4" t="s">
        <v>2</v>
      </c>
      <c r="G7" s="5"/>
    </row>
    <row r="8" spans="1:10" ht="30" x14ac:dyDescent="0.25">
      <c r="A8" s="11">
        <f t="array" ref="A8">IFERROR(INDEX(Основной!A$1:A$999,SMALL(IF(Основной!$E$2:$E$999="Мещанинов И.А.",ROW(Основной!A$2:A$999)),ROW(A7))),"")</f>
        <v>45601</v>
      </c>
      <c r="B8" s="12" t="str">
        <f t="array" ref="B8">IFERROR(INDEX(Основной!B$1:B$999,SMALL(IF(Основной!$E$2:$E$999="Мещанинов И.А.",ROW(Основной!B$2:B$999)),ROW(B7))),"")</f>
        <v>Строительство котельной на щепе мощностью 7,0 МВт по ул.
Октябрьская г. Суоярви Республики Карелия</v>
      </c>
      <c r="C8" s="11" t="str">
        <f t="array" ref="C8">IFERROR(INDEX(Основной!C$1:C$999,SMALL(IF(Основной!$E$2:$E$999="Мещанинов И.А.",ROW(Основной!C$2:C$999)),ROW(C7))),"")</f>
        <v>Баринов Иван Алексеевич</v>
      </c>
      <c r="D8" s="13" t="str">
        <f t="array" ref="D8">IFERROR(INDEX(Основной!D$1:D$999,SMALL(IF(Основной!$E$2:$E$999="Мещанинов И.А.",ROW(Основной!D$2:D$999)),ROW(D7))),"")</f>
        <v>-</v>
      </c>
      <c r="E8" s="11" t="s">
        <v>14</v>
      </c>
      <c r="F8" s="4" t="s">
        <v>21</v>
      </c>
      <c r="G8" s="5"/>
    </row>
    <row r="9" spans="1:10" x14ac:dyDescent="0.25">
      <c r="A9" s="11">
        <f t="array" ref="A9">IFERROR(INDEX(Основной!A$1:A$999,SMALL(IF(Основной!$E$2:$E$999="Мещанинов И.А.",ROW(Основной!A$2:A$999)),ROW(A8))),"")</f>
        <v>45603</v>
      </c>
      <c r="B9" s="12" t="str">
        <f t="array" ref="B9">IFERROR(INDEX(Основной!B$1:B$999,SMALL(IF(Основной!$E$2:$E$999="Мещанинов И.А.",ROW(Основной!B$2:B$999)),ROW(B8))),"")</f>
        <v>Запрос на расчет ОГЗ по проекту Чона</v>
      </c>
      <c r="C9" s="11" t="str">
        <f t="array" ref="C9">IFERROR(INDEX(Основной!C$1:C$999,SMALL(IF(Основной!$E$2:$E$999="Мещанинов И.А.",ROW(Основной!C$2:C$999)),ROW(C8))),"")</f>
        <v>Антикор Протектив</v>
      </c>
      <c r="D9" s="13" t="str">
        <f t="array" ref="D9">IFERROR(INDEX(Основной!D$1:D$999,SMALL(IF(Основной!$E$2:$E$999="Мещанинов И.А.",ROW(Основной!D$2:D$999)),ROW(D8))),"")</f>
        <v>-</v>
      </c>
      <c r="E9" s="11" t="s">
        <v>14</v>
      </c>
      <c r="F9" s="4" t="s">
        <v>2</v>
      </c>
      <c r="G9" s="5"/>
    </row>
    <row r="10" spans="1:10" x14ac:dyDescent="0.25">
      <c r="A10" s="11">
        <f t="array" ref="A10">IFERROR(INDEX(Основной!A$1:A$999,SMALL(IF(Основной!$E$2:$E$999="Мещанинов И.А.",ROW(Основной!A$2:A$999)),ROW(A9))),"")</f>
        <v>45601</v>
      </c>
      <c r="B10" s="12" t="str">
        <f t="array" ref="B10">IFERROR(INDEX(Основной!B$1:B$999,SMALL(IF(Основной!$E$2:$E$999="Мещанинов И.А.",ROW(Основной!B$2:B$999)),ROW(B9))),"")</f>
        <v>Нижнекамскнефтехим (камключ)</v>
      </c>
      <c r="C10" s="11" t="str">
        <f t="array" ref="C10">IFERROR(INDEX(Основной!C$1:C$999,SMALL(IF(Основной!$E$2:$E$999="Мещанинов И.А.",ROW(Основной!C$2:C$999)),ROW(C9))),"")</f>
        <v>Рустам</v>
      </c>
      <c r="D10" s="13" t="str">
        <f t="array" ref="D10">IFERROR(INDEX(Основной!D$1:D$999,SMALL(IF(Основной!$E$2:$E$999="Мещанинов И.А.",ROW(Основной!D$2:D$999)),ROW(D9))),"")</f>
        <v>-</v>
      </c>
      <c r="E10" s="11" t="s">
        <v>14</v>
      </c>
      <c r="F10" s="4" t="s">
        <v>2</v>
      </c>
      <c r="G10" s="5"/>
    </row>
    <row r="11" spans="1:10" ht="30" x14ac:dyDescent="0.25">
      <c r="A11" s="11" t="str">
        <f t="array" ref="A11">IFERROR(INDEX(Основной!A$1:A$999,SMALL(IF(Основной!$E$2:$E$999="Мещанинов И.А.",ROW(Основной!A$2:A$999)),ROW(A10))),"")</f>
        <v>-</v>
      </c>
      <c r="B11" s="12" t="str">
        <f t="array" ref="B11">IFERROR(INDEX(Основной!B$1:B$999,SMALL(IF(Основной!$E$2:$E$999="Мещанинов И.А.",ROW(Основной!B$2:B$999)),ROW(B10))),"")</f>
        <v>Тамбовский пороховой завод - расчет</v>
      </c>
      <c r="C11" s="11" t="str">
        <f t="array" ref="C11">IFERROR(INDEX(Основной!C$1:C$999,SMALL(IF(Основной!$E$2:$E$999="Мещанинов И.А.",ROW(Основной!C$2:C$999)),ROW(C10))),"")</f>
        <v>Шевцов Дмитрий Сергеевич</v>
      </c>
      <c r="D11" s="13" t="str">
        <f t="array" ref="D11">IFERROR(INDEX(Основной!D$1:D$999,SMALL(IF(Основной!$E$2:$E$999="Мещанинов И.А.",ROW(Основной!D$2:D$999)),ROW(D10))),"")</f>
        <v>-</v>
      </c>
      <c r="E11" s="11" t="s">
        <v>14</v>
      </c>
      <c r="F11" s="4" t="s">
        <v>2</v>
      </c>
      <c r="G11" s="5"/>
    </row>
    <row r="12" spans="1:10" ht="30" x14ac:dyDescent="0.25">
      <c r="A12" s="11" t="str">
        <f t="array" ref="A12">IFERROR(INDEX(Основной!A$1:A$999,SMALL(IF(Основной!$E$2:$E$999="Мещанинов И.А.",ROW(Основной!A$2:A$999)),ROW(A11))),"")</f>
        <v>-</v>
      </c>
      <c r="B12" s="12" t="str">
        <f t="array" ref="B12">IFERROR(INDEX(Основной!B$1:B$999,SMALL(IF(Основной!$E$2:$E$999="Мещанинов И.А.",ROW(Основной!B$2:B$999)),ROW(B11))),"")</f>
        <v>Усть-Луга 2 РП</v>
      </c>
      <c r="C12" s="11" t="str">
        <f t="array" ref="C12">IFERROR(INDEX(Основной!C$1:C$999,SMALL(IF(Основной!$E$2:$E$999="Мещанинов И.А.",ROW(Основной!C$2:C$999)),ROW(C11))),"")</f>
        <v>Сергеенков Валерий Александрович</v>
      </c>
      <c r="D12" s="13">
        <f t="array" ref="D12">IFERROR(INDEX(Основной!D$1:D$999,SMALL(IF(Основной!$E$2:$E$999="Мещанинов И.А.",ROW(Основной!D$2:D$999)),ROW(D11))),"")</f>
        <v>1</v>
      </c>
      <c r="E12" s="11" t="s">
        <v>14</v>
      </c>
      <c r="F12" s="4" t="s">
        <v>3</v>
      </c>
      <c r="G12" s="5"/>
    </row>
    <row r="13" spans="1:10" ht="30" x14ac:dyDescent="0.25">
      <c r="A13" s="11">
        <f t="array" ref="A13">IFERROR(INDEX(Основной!A$1:A$999,SMALL(IF(Основной!$E$2:$E$999="Мещанинов И.А.",ROW(Основной!A$2:A$999)),ROW(A12))),"")</f>
        <v>45614</v>
      </c>
      <c r="B13" s="12" t="str">
        <f t="array" ref="B13">IFERROR(INDEX(Основной!B$1:B$999,SMALL(IF(Основной!$E$2:$E$999="Мещанинов И.А.",ROW(Основной!B$2:B$999)),ROW(B12))),"")</f>
        <v>FW: Запрос на расчет ОГЗ по проекту Чона</v>
      </c>
      <c r="C13" s="11" t="str">
        <f t="array" ref="C13">IFERROR(INDEX(Основной!C$1:C$999,SMALL(IF(Основной!$E$2:$E$999="Мещанинов И.А.",ROW(Основной!C$2:C$999)),ROW(C12))),"")</f>
        <v>Антикорпротектив/
Коровин</v>
      </c>
      <c r="D13" s="13">
        <f t="array" ref="D13">IFERROR(INDEX(Основной!D$1:D$999,SMALL(IF(Основной!$E$2:$E$999="Мещанинов И.А.",ROW(Основной!D$2:D$999)),ROW(D12))),"")</f>
        <v>5</v>
      </c>
      <c r="E13" s="11" t="s">
        <v>14</v>
      </c>
      <c r="F13" s="4" t="s">
        <v>3</v>
      </c>
      <c r="G13" s="5"/>
    </row>
    <row r="14" spans="1:10" x14ac:dyDescent="0.25">
      <c r="A14" s="11">
        <f t="array" ref="A14">IFERROR(INDEX(Основной!A$1:A$999,SMALL(IF(Основной!$E$2:$E$999="Мещанинов И.А.",ROW(Основной!A$2:A$999)),ROW(A13))),"")</f>
        <v>45615</v>
      </c>
      <c r="B14" s="12" t="str">
        <f t="array" ref="B14">IFERROR(INDEX(Основной!B$1:B$999,SMALL(IF(Основной!$E$2:$E$999="Мещанинов И.А.",ROW(Основной!B$2:B$999)),ROW(B13))),"")</f>
        <v xml:space="preserve">«НПО «Стрела» проект пл2 </v>
      </c>
      <c r="C14" s="11" t="str">
        <f t="array" ref="C14">IFERROR(INDEX(Основной!C$1:C$999,SMALL(IF(Основной!$E$2:$E$999="Мещанинов И.А.",ROW(Основной!C$2:C$999)),ROW(C13))),"")</f>
        <v>Сажин Александр</v>
      </c>
      <c r="D14" s="13">
        <f t="array" ref="D14">IFERROR(INDEX(Основной!D$1:D$999,SMALL(IF(Основной!$E$2:$E$999="Мещанинов И.А.",ROW(Основной!D$2:D$999)),ROW(D13))),"")</f>
        <v>4</v>
      </c>
      <c r="E14" s="11" t="s">
        <v>14</v>
      </c>
      <c r="F14" s="4" t="s">
        <v>3</v>
      </c>
      <c r="G14" s="5"/>
    </row>
    <row r="15" spans="1:10" ht="30" x14ac:dyDescent="0.25">
      <c r="A15" s="11">
        <f t="array" ref="A15">IFERROR(INDEX(Основной!A$1:A$999,SMALL(IF(Основной!$E$2:$E$999="Мещанинов И.А.",ROW(Основной!A$2:A$999)),ROW(A14))),"")</f>
        <v>45644</v>
      </c>
      <c r="B15" s="12" t="str">
        <f t="array" ref="B15">IFERROR(INDEX(Основной!B$1:B$999,SMALL(IF(Основной!$E$2:$E$999="Мещанинов И.А.",ROW(Основной!B$2:B$999)),ROW(B14))),"")</f>
        <v>Еврохим-Усть-Луга. КГ№4,1 замечания к РП</v>
      </c>
      <c r="C15" s="11" t="str">
        <f t="array" ref="C15">IFERROR(INDEX(Основной!C$1:C$999,SMALL(IF(Основной!$E$2:$E$999="Мещанинов И.А.",ROW(Основной!C$2:C$999)),ROW(C14))),"")</f>
        <v>Сергеенков Валерий Александрович</v>
      </c>
      <c r="D15" s="13">
        <f t="array" ref="D15">IFERROR(INDEX(Основной!D$1:D$999,SMALL(IF(Основной!$E$2:$E$999="Мещанинов И.А.",ROW(Основной!D$2:D$999)),ROW(D14))),"")</f>
        <v>3</v>
      </c>
      <c r="E15" s="11" t="s">
        <v>14</v>
      </c>
      <c r="F15" s="4" t="s">
        <v>3</v>
      </c>
      <c r="G15" s="5"/>
    </row>
    <row r="16" spans="1:10" x14ac:dyDescent="0.25">
      <c r="A16" s="11" t="str">
        <f t="array" ref="A16">IFERROR(INDEX(Основной!A$1:A$999,SMALL(IF(Основной!$E$2:$E$999="Мещанинов И.А.",ROW(Основной!A$2:A$999)),ROW(A15))),"")</f>
        <v>-</v>
      </c>
      <c r="B16" s="12" t="str">
        <f t="array" ref="B16">IFERROR(INDEX(Основной!B$1:B$999,SMALL(IF(Основной!$E$2:$E$999="Мещанинов И.А.",ROW(Основной!B$2:B$999)),ROW(B15))),"")</f>
        <v>Эстакада волковское замена мат</v>
      </c>
      <c r="C16" s="11" t="str">
        <f t="array" ref="C16">IFERROR(INDEX(Основной!C$1:C$999,SMALL(IF(Основной!$E$2:$E$999="Мещанинов И.А.",ROW(Основной!C$2:C$999)),ROW(C15))),"")</f>
        <v>Баринов Иван Алексеевич</v>
      </c>
      <c r="D16" s="13" t="str">
        <f t="array" ref="D16">IFERROR(INDEX(Основной!D$1:D$999,SMALL(IF(Основной!$E$2:$E$999="Мещанинов И.А.",ROW(Основной!D$2:D$999)),ROW(D15))),"")</f>
        <v>-</v>
      </c>
      <c r="E16" s="11" t="s">
        <v>14</v>
      </c>
      <c r="F16" s="4" t="s">
        <v>2</v>
      </c>
      <c r="G16" s="5"/>
    </row>
    <row r="17" spans="1:7" x14ac:dyDescent="0.25">
      <c r="A17" s="11" t="str">
        <f t="array" ref="A17">IFERROR(INDEX(Основной!A$1:A$999,SMALL(IF(Основной!$E$2:$E$999="Мещанинов И.А.",ROW(Основной!A$2:A$999)),ROW(A16))),"")</f>
        <v>-</v>
      </c>
      <c r="B17" s="12" t="str">
        <f t="array" ref="B17">IFERROR(INDEX(Основной!B$1:B$999,SMALL(IF(Основной!$E$2:$E$999="Мещанинов И.А.",ROW(Основной!B$2:B$999)),ROW(B16))),"")</f>
        <v>Красноярск запрос на РП уточнили про стену</v>
      </c>
      <c r="C17" s="11" t="str">
        <f t="array" ref="C17">IFERROR(INDEX(Основной!C$1:C$999,SMALL(IF(Основной!$E$2:$E$999="Мещанинов И.А.",ROW(Основной!C$2:C$999)),ROW(C16))),"")</f>
        <v>Боговой</v>
      </c>
      <c r="D17" s="13">
        <f t="array" ref="D17">IFERROR(INDEX(Основной!D$1:D$999,SMALL(IF(Основной!$E$2:$E$999="Мещанинов И.А.",ROW(Основной!D$2:D$999)),ROW(D16))),"")</f>
        <v>6</v>
      </c>
      <c r="E17" s="11" t="s">
        <v>14</v>
      </c>
      <c r="F17" s="4" t="s">
        <v>3</v>
      </c>
      <c r="G17" s="5"/>
    </row>
    <row r="18" spans="1:7" ht="30" x14ac:dyDescent="0.25">
      <c r="A18" s="11" t="str">
        <f t="array" ref="A18">IFERROR(INDEX(Основной!A$1:A$999,SMALL(IF(Основной!$E$2:$E$999="Мещанинов И.А.",ROW(Основной!A$2:A$999)),ROW(A17))),"")</f>
        <v>-</v>
      </c>
      <c r="B18" s="12" t="str">
        <f t="array" ref="B18">IFERROR(INDEX(Основной!B$1:B$999,SMALL(IF(Основной!$E$2:$E$999="Мещанинов И.А.",ROW(Основной!B$2:B$999)),ROW(B17))),"")</f>
        <v>Илим ВАРОЧНЫЙ ОТДЕЛ 6+303</v>
      </c>
      <c r="C18" s="11" t="str">
        <f t="array" ref="C18">IFERROR(INDEX(Основной!C$1:C$999,SMALL(IF(Основной!$E$2:$E$999="Мещанинов И.А.",ROW(Основной!C$2:C$999)),ROW(C17))),"")</f>
        <v>Безбородов Антон Сергеевич</v>
      </c>
      <c r="D18" s="13">
        <f t="array" ref="D18">IFERROR(INDEX(Основной!D$1:D$999,SMALL(IF(Основной!$E$2:$E$999="Мещанинов И.А.",ROW(Основной!D$2:D$999)),ROW(D17))),"")</f>
        <v>2</v>
      </c>
      <c r="E18" s="11" t="s">
        <v>14</v>
      </c>
      <c r="F18" s="4" t="s">
        <v>3</v>
      </c>
      <c r="G18" s="5"/>
    </row>
    <row r="19" spans="1:7" x14ac:dyDescent="0.25">
      <c r="A19" s="11" t="str">
        <f t="array" ref="A19">IFERROR(INDEX(Основной!A$1:A$999,SMALL(IF(Основной!$E$2:$E$999="Мещанинов И.А.",ROW(Основной!A$2:A$999)),ROW(A18))),"")</f>
        <v/>
      </c>
      <c r="B19" s="11" t="str">
        <f t="array" ref="B19">IFERROR(INDEX(Основной!B$1:B$999,SMALL(IF(Основной!$E$2:$E$999="Мещанинов И.А.",ROW(Основной!B$2:B$999)),ROW(B18))),"")</f>
        <v/>
      </c>
      <c r="C19" s="11" t="str">
        <f t="array" ref="C19">IFERROR(INDEX(Основной!C$1:C$999,SMALL(IF(Основной!$E$2:$E$999="Мещанинов И.А.",ROW(Основной!C$2:C$999)),ROW(C18))),"")</f>
        <v/>
      </c>
      <c r="D19" s="11" t="str">
        <f t="array" ref="D19">IFERROR(INDEX(Основной!D$1:D$999,SMALL(IF(Основной!$E$2:$E$999="Мещанинов И.А.",ROW(Основной!D$2:D$999)),ROW(D18))),"")</f>
        <v/>
      </c>
      <c r="E19" s="11" t="s">
        <v>14</v>
      </c>
      <c r="F19" s="4"/>
      <c r="G19" s="5"/>
    </row>
    <row r="20" spans="1:7" x14ac:dyDescent="0.25">
      <c r="A20" s="11" t="str">
        <f t="array" ref="A20">IFERROR(INDEX(Основной!A$1:A$999,SMALL(IF(Основной!$E$2:$E$999="Мещанинов И.А.",ROW(Основной!A$2:A$999)),ROW(A19))),"")</f>
        <v/>
      </c>
      <c r="B20" s="11" t="str">
        <f t="array" ref="B20">IFERROR(INDEX(Основной!B$1:B$999,SMALL(IF(Основной!$E$2:$E$999="Мещанинов И.А.",ROW(Основной!B$2:B$999)),ROW(B19))),"")</f>
        <v/>
      </c>
      <c r="C20" s="11" t="str">
        <f t="array" ref="C20">IFERROR(INDEX(Основной!C$1:C$999,SMALL(IF(Основной!$E$2:$E$999="Мещанинов И.А.",ROW(Основной!C$2:C$999)),ROW(C19))),"")</f>
        <v/>
      </c>
      <c r="D20" s="11" t="str">
        <f t="array" ref="D20">IFERROR(INDEX(Основной!D$1:D$999,SMALL(IF(Основной!$E$2:$E$999="Мещанинов И.А.",ROW(Основной!D$2:D$999)),ROW(D19))),"")</f>
        <v/>
      </c>
      <c r="E20" s="11" t="s">
        <v>14</v>
      </c>
      <c r="F20" s="4"/>
      <c r="G20" s="5"/>
    </row>
    <row r="21" spans="1:7" x14ac:dyDescent="0.25">
      <c r="A21" s="11" t="str">
        <f t="array" ref="A21">IFERROR(INDEX(Основной!A$1:A$999,SMALL(IF(Основной!$E$2:$E$999="Мещанинов И.А.",ROW(Основной!A$2:A$999)),ROW(A20))),"")</f>
        <v/>
      </c>
      <c r="B21" s="11" t="str">
        <f t="array" ref="B21">IFERROR(INDEX(Основной!B$1:B$999,SMALL(IF(Основной!$E$2:$E$999="Мещанинов И.А.",ROW(Основной!B$2:B$999)),ROW(B20))),"")</f>
        <v/>
      </c>
      <c r="C21" s="11" t="str">
        <f t="array" ref="C21">IFERROR(INDEX(Основной!C$1:C$999,SMALL(IF(Основной!$E$2:$E$999="Мещанинов И.А.",ROW(Основной!C$2:C$999)),ROW(C20))),"")</f>
        <v/>
      </c>
      <c r="D21" s="11" t="str">
        <f t="array" ref="D21">IFERROR(INDEX(Основной!D$1:D$999,SMALL(IF(Основной!$E$2:$E$999="Мещанинов И.А.",ROW(Основной!D$2:D$999)),ROW(D20))),"")</f>
        <v/>
      </c>
      <c r="E21" s="11" t="s">
        <v>14</v>
      </c>
      <c r="F21" s="4"/>
      <c r="G21" s="5"/>
    </row>
    <row r="22" spans="1:7" x14ac:dyDescent="0.25">
      <c r="A22" s="11" t="str">
        <f t="array" ref="A22">IFERROR(INDEX(Основной!A$1:A$999,SMALL(IF(Основной!$E$2:$E$999="Мещанинов И.А.",ROW(Основной!A$2:A$999)),ROW(A21))),"")</f>
        <v/>
      </c>
      <c r="B22" s="11" t="str">
        <f t="array" ref="B22">IFERROR(INDEX(Основной!B$1:B$999,SMALL(IF(Основной!$E$2:$E$999="Мещанинов И.А.",ROW(Основной!B$2:B$999)),ROW(B21))),"")</f>
        <v/>
      </c>
      <c r="C22" s="11" t="str">
        <f t="array" ref="C22">IFERROR(INDEX(Основной!C$1:C$999,SMALL(IF(Основной!$E$2:$E$999="Мещанинов И.А.",ROW(Основной!C$2:C$999)),ROW(C21))),"")</f>
        <v/>
      </c>
      <c r="D22" s="11" t="str">
        <f t="array" ref="D22">IFERROR(INDEX(Основной!D$1:D$999,SMALL(IF(Основной!$E$2:$E$999="Мещанинов И.А.",ROW(Основной!D$2:D$999)),ROW(D21))),"")</f>
        <v/>
      </c>
      <c r="E22" s="11" t="s">
        <v>14</v>
      </c>
      <c r="F22" s="4"/>
      <c r="G22" s="5"/>
    </row>
    <row r="23" spans="1:7" x14ac:dyDescent="0.25">
      <c r="A23" s="11" t="str">
        <f t="array" ref="A23">IFERROR(INDEX(Основной!A$1:A$999,SMALL(IF(Основной!$E$2:$E$999="Мещанинов И.А.",ROW(Основной!A$2:A$999)),ROW(A22))),"")</f>
        <v/>
      </c>
      <c r="B23" s="11" t="str">
        <f t="array" ref="B23">IFERROR(INDEX(Основной!B$1:B$999,SMALL(IF(Основной!$E$2:$E$999="Мещанинов И.А.",ROW(Основной!B$2:B$999)),ROW(B22))),"")</f>
        <v/>
      </c>
      <c r="C23" s="11" t="str">
        <f t="array" ref="C23">IFERROR(INDEX(Основной!C$1:C$999,SMALL(IF(Основной!$E$2:$E$999="Мещанинов И.А.",ROW(Основной!C$2:C$999)),ROW(C22))),"")</f>
        <v/>
      </c>
      <c r="D23" s="11" t="str">
        <f t="array" ref="D23">IFERROR(INDEX(Основной!D$1:D$999,SMALL(IF(Основной!$E$2:$E$999="Мещанинов И.А.",ROW(Основной!D$2:D$999)),ROW(D22))),"")</f>
        <v/>
      </c>
      <c r="E23" s="11" t="s">
        <v>14</v>
      </c>
      <c r="F23" s="4"/>
      <c r="G23" s="5"/>
    </row>
    <row r="24" spans="1:7" x14ac:dyDescent="0.25">
      <c r="A24" s="11" t="str">
        <f t="array" ref="A24">IFERROR(INDEX(Основной!A$1:A$999,SMALL(IF(Основной!$E$2:$E$999="Мещанинов И.А.",ROW(Основной!A$2:A$999)),ROW(A23))),"")</f>
        <v/>
      </c>
      <c r="B24" s="11" t="str">
        <f t="array" ref="B24">IFERROR(INDEX(Основной!B$1:B$999,SMALL(IF(Основной!$E$2:$E$999="Мещанинов И.А.",ROW(Основной!B$2:B$999)),ROW(B23))),"")</f>
        <v/>
      </c>
      <c r="C24" s="11" t="str">
        <f t="array" ref="C24">IFERROR(INDEX(Основной!C$1:C$999,SMALL(IF(Основной!$E$2:$E$999="Мещанинов И.А.",ROW(Основной!C$2:C$999)),ROW(C23))),"")</f>
        <v/>
      </c>
      <c r="D24" s="11" t="str">
        <f t="array" ref="D24">IFERROR(INDEX(Основной!D$1:D$999,SMALL(IF(Основной!$E$2:$E$999="Мещанинов И.А.",ROW(Основной!D$2:D$999)),ROW(D23))),"")</f>
        <v/>
      </c>
      <c r="E24" s="11" t="s">
        <v>14</v>
      </c>
      <c r="F24" s="4"/>
      <c r="G24" s="5"/>
    </row>
    <row r="25" spans="1:7" x14ac:dyDescent="0.25">
      <c r="A25" s="11" t="str">
        <f t="array" ref="A25">IFERROR(INDEX(Основной!A$1:A$999,SMALL(IF(Основной!$E$2:$E$999="Мещанинов И.А.",ROW(Основной!A$2:A$999)),ROW(A24))),"")</f>
        <v/>
      </c>
      <c r="B25" s="11" t="str">
        <f t="array" ref="B25">IFERROR(INDEX(Основной!B$1:B$999,SMALL(IF(Основной!$E$2:$E$999="Мещанинов И.А.",ROW(Основной!B$2:B$999)),ROW(B24))),"")</f>
        <v/>
      </c>
      <c r="C25" s="11" t="str">
        <f t="array" ref="C25">IFERROR(INDEX(Основной!C$1:C$999,SMALL(IF(Основной!$E$2:$E$999="Мещанинов И.А.",ROW(Основной!C$2:C$999)),ROW(C24))),"")</f>
        <v/>
      </c>
      <c r="D25" s="11" t="str">
        <f t="array" ref="D25">IFERROR(INDEX(Основной!D$1:D$999,SMALL(IF(Основной!$E$2:$E$999="Мещанинов И.А.",ROW(Основной!D$2:D$999)),ROW(D24))),"")</f>
        <v/>
      </c>
      <c r="E25" s="11" t="s">
        <v>14</v>
      </c>
      <c r="F25" s="4"/>
      <c r="G25" s="5"/>
    </row>
    <row r="26" spans="1:7" x14ac:dyDescent="0.25">
      <c r="A26" s="11" t="str">
        <f t="array" ref="A26">IFERROR(INDEX(Основной!A$1:A$999,SMALL(IF(Основной!$E$2:$E$999="Мещанинов И.А.",ROW(Основной!A$2:A$999)),ROW(A25))),"")</f>
        <v/>
      </c>
      <c r="B26" s="11" t="str">
        <f t="array" ref="B26">IFERROR(INDEX(Основной!B$1:B$999,SMALL(IF(Основной!$E$2:$E$999="Мещанинов И.А.",ROW(Основной!B$2:B$999)),ROW(B25))),"")</f>
        <v/>
      </c>
      <c r="C26" s="11" t="str">
        <f t="array" ref="C26">IFERROR(INDEX(Основной!C$1:C$999,SMALL(IF(Основной!$E$2:$E$999="Мещанинов И.А.",ROW(Основной!C$2:C$999)),ROW(C25))),"")</f>
        <v/>
      </c>
      <c r="D26" s="11" t="str">
        <f t="array" ref="D26">IFERROR(INDEX(Основной!D$1:D$999,SMALL(IF(Основной!$E$2:$E$999="Мещанинов И.А.",ROW(Основной!D$2:D$999)),ROW(D25))),"")</f>
        <v/>
      </c>
      <c r="E26" s="11" t="s">
        <v>14</v>
      </c>
      <c r="F26" s="4"/>
      <c r="G26" s="5"/>
    </row>
    <row r="27" spans="1:7" x14ac:dyDescent="0.25">
      <c r="A27" s="11" t="str">
        <f t="array" ref="A27">IFERROR(INDEX(Основной!A$1:A$999,SMALL(IF(Основной!$E$2:$E$999="Мещанинов И.А.",ROW(Основной!A$2:A$999)),ROW(A26))),"")</f>
        <v/>
      </c>
      <c r="B27" s="11" t="str">
        <f t="array" ref="B27">IFERROR(INDEX(Основной!B$1:B$999,SMALL(IF(Основной!$E$2:$E$999="Мещанинов И.А.",ROW(Основной!B$2:B$999)),ROW(B26))),"")</f>
        <v/>
      </c>
      <c r="C27" s="11" t="str">
        <f t="array" ref="C27">IFERROR(INDEX(Основной!C$1:C$999,SMALL(IF(Основной!$E$2:$E$999="Мещанинов И.А.",ROW(Основной!C$2:C$999)),ROW(C26))),"")</f>
        <v/>
      </c>
      <c r="D27" s="11" t="str">
        <f t="array" ref="D27">IFERROR(INDEX(Основной!D$1:D$999,SMALL(IF(Основной!$E$2:$E$999="Мещанинов И.А.",ROW(Основной!D$2:D$999)),ROW(D26))),"")</f>
        <v/>
      </c>
      <c r="E27" s="11" t="s">
        <v>14</v>
      </c>
      <c r="F27" s="4"/>
      <c r="G27" s="5"/>
    </row>
    <row r="28" spans="1:7" x14ac:dyDescent="0.25">
      <c r="A28" s="11" t="str">
        <f t="array" ref="A28">IFERROR(INDEX(Основной!A$1:A$999,SMALL(IF(Основной!$E$2:$E$999="Мещанинов И.А.",ROW(Основной!A$2:A$999)),ROW(A27))),"")</f>
        <v/>
      </c>
      <c r="B28" s="11" t="str">
        <f t="array" ref="B28">IFERROR(INDEX(Основной!B$1:B$999,SMALL(IF(Основной!$E$2:$E$999="Мещанинов И.А.",ROW(Основной!B$2:B$999)),ROW(B27))),"")</f>
        <v/>
      </c>
      <c r="C28" s="11" t="str">
        <f t="array" ref="C28">IFERROR(INDEX(Основной!C$1:C$999,SMALL(IF(Основной!$E$2:$E$999="Мещанинов И.А.",ROW(Основной!C$2:C$999)),ROW(C27))),"")</f>
        <v/>
      </c>
      <c r="D28" s="11" t="str">
        <f t="array" ref="D28">IFERROR(INDEX(Основной!D$1:D$999,SMALL(IF(Основной!$E$2:$E$999="Мещанинов И.А.",ROW(Основной!D$2:D$999)),ROW(D27))),"")</f>
        <v/>
      </c>
      <c r="E28" s="11" t="s">
        <v>14</v>
      </c>
      <c r="F28" s="4"/>
      <c r="G28" s="5"/>
    </row>
    <row r="29" spans="1:7" x14ac:dyDescent="0.25">
      <c r="A29" s="11" t="str">
        <f t="array" ref="A29">IFERROR(INDEX(Основной!A$1:A$999,SMALL(IF(Основной!$E$2:$E$999="Мещанинов И.А.",ROW(Основной!A$2:A$999)),ROW(A28))),"")</f>
        <v/>
      </c>
      <c r="B29" s="11" t="str">
        <f t="array" ref="B29">IFERROR(INDEX(Основной!B$1:B$999,SMALL(IF(Основной!$E$2:$E$999="Мещанинов И.А.",ROW(Основной!B$2:B$999)),ROW(B28))),"")</f>
        <v/>
      </c>
      <c r="C29" s="11" t="str">
        <f t="array" ref="C29">IFERROR(INDEX(Основной!C$1:C$999,SMALL(IF(Основной!$E$2:$E$999="Мещанинов И.А.",ROW(Основной!C$2:C$999)),ROW(C28))),"")</f>
        <v/>
      </c>
      <c r="D29" s="11" t="str">
        <f t="array" ref="D29">IFERROR(INDEX(Основной!D$1:D$999,SMALL(IF(Основной!$E$2:$E$999="Мещанинов И.А.",ROW(Основной!D$2:D$999)),ROW(D28))),"")</f>
        <v/>
      </c>
      <c r="E29" s="11" t="s">
        <v>14</v>
      </c>
      <c r="F29" s="4"/>
      <c r="G29" s="5"/>
    </row>
    <row r="30" spans="1:7" x14ac:dyDescent="0.25">
      <c r="A30" s="11" t="str">
        <f t="array" ref="A30">IFERROR(INDEX(Основной!A$1:A$999,SMALL(IF(Основной!$E$2:$E$999="Мещанинов И.А.",ROW(Основной!A$2:A$999)),ROW(A29))),"")</f>
        <v/>
      </c>
      <c r="B30" s="11" t="str">
        <f t="array" ref="B30">IFERROR(INDEX(Основной!B$1:B$999,SMALL(IF(Основной!$E$2:$E$999="Мещанинов И.А.",ROW(Основной!B$2:B$999)),ROW(B29))),"")</f>
        <v/>
      </c>
      <c r="C30" s="11" t="str">
        <f t="array" ref="C30">IFERROR(INDEX(Основной!C$1:C$999,SMALL(IF(Основной!$E$2:$E$999="Мещанинов И.А.",ROW(Основной!C$2:C$999)),ROW(C29))),"")</f>
        <v/>
      </c>
      <c r="D30" s="11" t="str">
        <f t="array" ref="D30">IFERROR(INDEX(Основной!D$1:D$999,SMALL(IF(Основной!$E$2:$E$999="Мещанинов И.А.",ROW(Основной!D$2:D$999)),ROW(D29))),"")</f>
        <v/>
      </c>
      <c r="E30" s="11" t="s">
        <v>14</v>
      </c>
      <c r="F30" s="4"/>
      <c r="G30" s="5"/>
    </row>
    <row r="31" spans="1:7" x14ac:dyDescent="0.25">
      <c r="A31" s="11" t="str">
        <f t="array" ref="A31">IFERROR(INDEX(Основной!A$1:A$999,SMALL(IF(Основной!$E$2:$E$999="Мещанинов И.А.",ROW(Основной!A$2:A$999)),ROW(A30))),"")</f>
        <v/>
      </c>
      <c r="B31" s="11" t="str">
        <f t="array" ref="B31">IFERROR(INDEX(Основной!B$1:B$999,SMALL(IF(Основной!$E$2:$E$999="Мещанинов И.А.",ROW(Основной!B$2:B$999)),ROW(B30))),"")</f>
        <v/>
      </c>
      <c r="C31" s="11" t="str">
        <f t="array" ref="C31">IFERROR(INDEX(Основной!C$1:C$999,SMALL(IF(Основной!$E$2:$E$999="Мещанинов И.А.",ROW(Основной!C$2:C$999)),ROW(C30))),"")</f>
        <v/>
      </c>
      <c r="D31" s="11" t="str">
        <f t="array" ref="D31">IFERROR(INDEX(Основной!D$1:D$999,SMALL(IF(Основной!$E$2:$E$999="Мещанинов И.А.",ROW(Основной!D$2:D$999)),ROW(D30))),"")</f>
        <v/>
      </c>
      <c r="E31" s="11" t="s">
        <v>14</v>
      </c>
      <c r="F31" s="4"/>
      <c r="G31" s="5"/>
    </row>
    <row r="32" spans="1:7" x14ac:dyDescent="0.25">
      <c r="A32" s="11" t="str">
        <f t="array" ref="A32">IFERROR(INDEX(Основной!A$1:A$999,SMALL(IF(Основной!$E$2:$E$999="Мещанинов И.А.",ROW(Основной!A$2:A$999)),ROW(A31))),"")</f>
        <v/>
      </c>
      <c r="B32" s="11" t="str">
        <f t="array" ref="B32">IFERROR(INDEX(Основной!B$1:B$999,SMALL(IF(Основной!$E$2:$E$999="Мещанинов И.А.",ROW(Основной!B$2:B$999)),ROW(B31))),"")</f>
        <v/>
      </c>
      <c r="C32" s="11" t="str">
        <f t="array" ref="C32">IFERROR(INDEX(Основной!C$1:C$999,SMALL(IF(Основной!$E$2:$E$999="Мещанинов И.А.",ROW(Основной!C$2:C$999)),ROW(C31))),"")</f>
        <v/>
      </c>
      <c r="D32" s="11" t="str">
        <f t="array" ref="D32">IFERROR(INDEX(Основной!D$1:D$999,SMALL(IF(Основной!$E$2:$E$999="Мещанинов И.А.",ROW(Основной!D$2:D$999)),ROW(D31))),"")</f>
        <v/>
      </c>
      <c r="E32" s="11" t="s">
        <v>14</v>
      </c>
      <c r="F32" s="4"/>
      <c r="G32" s="5"/>
    </row>
    <row r="33" spans="1:7" x14ac:dyDescent="0.25">
      <c r="A33" s="11" t="str">
        <f t="array" ref="A33">IFERROR(INDEX(Основной!A$1:A$999,SMALL(IF(Основной!$E$2:$E$999="Мещанинов И.А.",ROW(Основной!A$2:A$999)),ROW(A32))),"")</f>
        <v/>
      </c>
      <c r="B33" s="11" t="str">
        <f t="array" ref="B33">IFERROR(INDEX(Основной!B$1:B$999,SMALL(IF(Основной!$E$2:$E$999="Мещанинов И.А.",ROW(Основной!B$2:B$999)),ROW(B32))),"")</f>
        <v/>
      </c>
      <c r="C33" s="11" t="str">
        <f t="array" ref="C33">IFERROR(INDEX(Основной!C$1:C$999,SMALL(IF(Основной!$E$2:$E$999="Мещанинов И.А.",ROW(Основной!C$2:C$999)),ROW(C32))),"")</f>
        <v/>
      </c>
      <c r="D33" s="11" t="str">
        <f t="array" ref="D33">IFERROR(INDEX(Основной!D$1:D$999,SMALL(IF(Основной!$E$2:$E$999="Мещанинов И.А.",ROW(Основной!D$2:D$999)),ROW(D32))),"")</f>
        <v/>
      </c>
      <c r="E33" s="11" t="s">
        <v>14</v>
      </c>
      <c r="F33" s="4"/>
      <c r="G33" s="5"/>
    </row>
    <row r="34" spans="1:7" x14ac:dyDescent="0.25">
      <c r="A34" s="11" t="str">
        <f t="array" ref="A34">IFERROR(INDEX(Основной!A$1:A$999,SMALL(IF(Основной!$E$2:$E$999="Мещанинов И.А.",ROW(Основной!A$2:A$999)),ROW(A33))),"")</f>
        <v/>
      </c>
      <c r="B34" s="11" t="str">
        <f t="array" ref="B34">IFERROR(INDEX(Основной!B$1:B$999,SMALL(IF(Основной!$E$2:$E$999="Мещанинов И.А.",ROW(Основной!B$2:B$999)),ROW(B33))),"")</f>
        <v/>
      </c>
      <c r="C34" s="11" t="str">
        <f t="array" ref="C34">IFERROR(INDEX(Основной!C$1:C$999,SMALL(IF(Основной!$E$2:$E$999="Мещанинов И.А.",ROW(Основной!C$2:C$999)),ROW(C33))),"")</f>
        <v/>
      </c>
      <c r="D34" s="11" t="str">
        <f t="array" ref="D34">IFERROR(INDEX(Основной!D$1:D$999,SMALL(IF(Основной!$E$2:$E$999="Мещанинов И.А.",ROW(Основной!D$2:D$999)),ROW(D33))),"")</f>
        <v/>
      </c>
      <c r="E34" s="11" t="s">
        <v>14</v>
      </c>
      <c r="F34" s="4"/>
      <c r="G34" s="5"/>
    </row>
    <row r="35" spans="1:7" x14ac:dyDescent="0.25">
      <c r="A35" s="11" t="str">
        <f t="array" ref="A35">IFERROR(INDEX(Основной!A$1:A$999,SMALL(IF(Основной!$E$2:$E$999="Мещанинов И.А.",ROW(Основной!A$2:A$999)),ROW(A34))),"")</f>
        <v/>
      </c>
      <c r="B35" s="11" t="str">
        <f t="array" ref="B35">IFERROR(INDEX(Основной!B$1:B$999,SMALL(IF(Основной!$E$2:$E$999="Мещанинов И.А.",ROW(Основной!B$2:B$999)),ROW(B34))),"")</f>
        <v/>
      </c>
      <c r="C35" s="11" t="str">
        <f t="array" ref="C35">IFERROR(INDEX(Основной!C$1:C$999,SMALL(IF(Основной!$E$2:$E$999="Мещанинов И.А.",ROW(Основной!C$2:C$999)),ROW(C34))),"")</f>
        <v/>
      </c>
      <c r="D35" s="11" t="str">
        <f t="array" ref="D35">IFERROR(INDEX(Основной!D$1:D$999,SMALL(IF(Основной!$E$2:$E$999="Мещанинов И.А.",ROW(Основной!D$2:D$999)),ROW(D34))),"")</f>
        <v/>
      </c>
      <c r="E35" s="11" t="s">
        <v>14</v>
      </c>
      <c r="F35" s="4"/>
      <c r="G35" s="5"/>
    </row>
    <row r="36" spans="1:7" x14ac:dyDescent="0.25">
      <c r="A36" s="11" t="str">
        <f t="array" ref="A36">IFERROR(INDEX(Основной!A$1:A$999,SMALL(IF(Основной!$E$2:$E$999="Мещанинов И.А.",ROW(Основной!A$2:A$999)),ROW(A35))),"")</f>
        <v/>
      </c>
      <c r="B36" s="11" t="str">
        <f t="array" ref="B36">IFERROR(INDEX(Основной!B$1:B$999,SMALL(IF(Основной!$E$2:$E$999="Мещанинов И.А.",ROW(Основной!B$2:B$999)),ROW(B35))),"")</f>
        <v/>
      </c>
      <c r="C36" s="11" t="str">
        <f t="array" ref="C36">IFERROR(INDEX(Основной!C$1:C$999,SMALL(IF(Основной!$E$2:$E$999="Мещанинов И.А.",ROW(Основной!C$2:C$999)),ROW(C35))),"")</f>
        <v/>
      </c>
      <c r="D36" s="11" t="str">
        <f t="array" ref="D36">IFERROR(INDEX(Основной!D$1:D$999,SMALL(IF(Основной!$E$2:$E$999="Мещанинов И.А.",ROW(Основной!D$2:D$999)),ROW(D35))),"")</f>
        <v/>
      </c>
      <c r="E36" s="11" t="s">
        <v>14</v>
      </c>
      <c r="F36" s="4"/>
      <c r="G36" s="5"/>
    </row>
    <row r="37" spans="1:7" x14ac:dyDescent="0.25">
      <c r="A37" s="11" t="str">
        <f t="array" ref="A37">IFERROR(INDEX(Основной!A$1:A$999,SMALL(IF(Основной!$E$2:$E$999="Мещанинов И.А.",ROW(Основной!A$2:A$999)),ROW(A36))),"")</f>
        <v/>
      </c>
      <c r="B37" s="11" t="str">
        <f t="array" ref="B37">IFERROR(INDEX(Основной!B$1:B$999,SMALL(IF(Основной!$E$2:$E$999="Мещанинов И.А.",ROW(Основной!B$2:B$999)),ROW(B36))),"")</f>
        <v/>
      </c>
      <c r="C37" s="11" t="str">
        <f t="array" ref="C37">IFERROR(INDEX(Основной!C$1:C$999,SMALL(IF(Основной!$E$2:$E$999="Мещанинов И.А.",ROW(Основной!C$2:C$999)),ROW(C36))),"")</f>
        <v/>
      </c>
      <c r="D37" s="11" t="str">
        <f t="array" ref="D37">IFERROR(INDEX(Основной!D$1:D$999,SMALL(IF(Основной!$E$2:$E$999="Мещанинов И.А.",ROW(Основной!D$2:D$999)),ROW(D36))),"")</f>
        <v/>
      </c>
      <c r="E37" s="11" t="s">
        <v>14</v>
      </c>
      <c r="F37" s="4"/>
      <c r="G37" s="5"/>
    </row>
    <row r="38" spans="1:7" x14ac:dyDescent="0.25">
      <c r="A38" s="11" t="str">
        <f t="array" ref="A38">IFERROR(INDEX(Основной!A$1:A$999,SMALL(IF(Основной!$E$2:$E$999="Мещанинов И.А.",ROW(Основной!A$2:A$999)),ROW(A37))),"")</f>
        <v/>
      </c>
      <c r="B38" s="11" t="str">
        <f t="array" ref="B38">IFERROR(INDEX(Основной!B$1:B$999,SMALL(IF(Основной!$E$2:$E$999="Мещанинов И.А.",ROW(Основной!B$2:B$999)),ROW(B37))),"")</f>
        <v/>
      </c>
      <c r="C38" s="11" t="str">
        <f t="array" ref="C38">IFERROR(INDEX(Основной!C$1:C$999,SMALL(IF(Основной!$E$2:$E$999="Мещанинов И.А.",ROW(Основной!C$2:C$999)),ROW(C37))),"")</f>
        <v/>
      </c>
      <c r="D38" s="11" t="str">
        <f t="array" ref="D38">IFERROR(INDEX(Основной!D$1:D$999,SMALL(IF(Основной!$E$2:$E$999="Мещанинов И.А.",ROW(Основной!D$2:D$999)),ROW(D37))),"")</f>
        <v/>
      </c>
      <c r="E38" s="11" t="s">
        <v>14</v>
      </c>
      <c r="F38" s="4"/>
      <c r="G38" s="5"/>
    </row>
    <row r="39" spans="1:7" x14ac:dyDescent="0.25">
      <c r="A39" s="11" t="str">
        <f t="array" ref="A39">IFERROR(INDEX(Основной!A$1:A$999,SMALL(IF(Основной!$E$2:$E$999="Мещанинов И.А.",ROW(Основной!A$2:A$999)),ROW(A38))),"")</f>
        <v/>
      </c>
      <c r="B39" s="11" t="str">
        <f t="array" ref="B39">IFERROR(INDEX(Основной!B$1:B$999,SMALL(IF(Основной!$E$2:$E$999="Мещанинов И.А.",ROW(Основной!B$2:B$999)),ROW(B38))),"")</f>
        <v/>
      </c>
      <c r="C39" s="11" t="str">
        <f t="array" ref="C39">IFERROR(INDEX(Основной!C$1:C$999,SMALL(IF(Основной!$E$2:$E$999="Мещанинов И.А.",ROW(Основной!C$2:C$999)),ROW(C38))),"")</f>
        <v/>
      </c>
      <c r="D39" s="11" t="str">
        <f t="array" ref="D39">IFERROR(INDEX(Основной!D$1:D$999,SMALL(IF(Основной!$E$2:$E$999="Мещанинов И.А.",ROW(Основной!D$2:D$999)),ROW(D38))),"")</f>
        <v/>
      </c>
      <c r="E39" s="11" t="s">
        <v>14</v>
      </c>
      <c r="F39" s="4"/>
      <c r="G39" s="5"/>
    </row>
    <row r="40" spans="1:7" x14ac:dyDescent="0.25">
      <c r="A40" s="11" t="str">
        <f t="array" ref="A40">IFERROR(INDEX(Основной!A$1:A$999,SMALL(IF(Основной!$E$2:$E$999="Мещанинов И.А.",ROW(Основной!A$2:A$999)),ROW(A39))),"")</f>
        <v/>
      </c>
      <c r="B40" s="11" t="str">
        <f t="array" ref="B40">IFERROR(INDEX(Основной!B$1:B$999,SMALL(IF(Основной!$E$2:$E$999="Мещанинов И.А.",ROW(Основной!B$2:B$999)),ROW(B39))),"")</f>
        <v/>
      </c>
      <c r="C40" s="11" t="str">
        <f t="array" ref="C40">IFERROR(INDEX(Основной!C$1:C$999,SMALL(IF(Основной!$E$2:$E$999="Мещанинов И.А.",ROW(Основной!C$2:C$999)),ROW(C39))),"")</f>
        <v/>
      </c>
      <c r="D40" s="11" t="str">
        <f t="array" ref="D40">IFERROR(INDEX(Основной!D$1:D$999,SMALL(IF(Основной!$E$2:$E$999="Мещанинов И.А.",ROW(Основной!D$2:D$999)),ROW(D39))),"")</f>
        <v/>
      </c>
      <c r="E40" s="11" t="s">
        <v>14</v>
      </c>
      <c r="F40" s="4"/>
      <c r="G40" s="5"/>
    </row>
    <row r="41" spans="1:7" x14ac:dyDescent="0.25">
      <c r="A41" s="11" t="str">
        <f t="array" ref="A41">IFERROR(INDEX(Основной!A$1:A$999,SMALL(IF(Основной!$E$2:$E$999="Мещанинов И.А.",ROW(Основной!A$2:A$999)),ROW(A40))),"")</f>
        <v/>
      </c>
      <c r="B41" s="11" t="str">
        <f t="array" ref="B41">IFERROR(INDEX(Основной!B$1:B$999,SMALL(IF(Основной!$E$2:$E$999="Мещанинов И.А.",ROW(Основной!B$2:B$999)),ROW(B40))),"")</f>
        <v/>
      </c>
      <c r="C41" s="11" t="str">
        <f t="array" ref="C41">IFERROR(INDEX(Основной!C$1:C$999,SMALL(IF(Основной!$E$2:$E$999="Мещанинов И.А.",ROW(Основной!C$2:C$999)),ROW(C40))),"")</f>
        <v/>
      </c>
      <c r="D41" s="11" t="str">
        <f t="array" ref="D41">IFERROR(INDEX(Основной!D$1:D$999,SMALL(IF(Основной!$E$2:$E$999="Мещанинов И.А.",ROW(Основной!D$2:D$999)),ROW(D40))),"")</f>
        <v/>
      </c>
      <c r="E41" s="11" t="s">
        <v>14</v>
      </c>
      <c r="F41" s="4"/>
      <c r="G41" s="5"/>
    </row>
    <row r="42" spans="1:7" x14ac:dyDescent="0.25">
      <c r="A42" s="11" t="str">
        <f t="array" ref="A42">IFERROR(INDEX(Основной!A$1:A$999,SMALL(IF(Основной!$E$2:$E$999="Мещанинов И.А.",ROW(Основной!A$2:A$999)),ROW(A41))),"")</f>
        <v/>
      </c>
      <c r="B42" s="11" t="str">
        <f t="array" ref="B42">IFERROR(INDEX(Основной!B$1:B$999,SMALL(IF(Основной!$E$2:$E$999="Мещанинов И.А.",ROW(Основной!B$2:B$999)),ROW(B41))),"")</f>
        <v/>
      </c>
      <c r="C42" s="11" t="str">
        <f t="array" ref="C42">IFERROR(INDEX(Основной!C$1:C$999,SMALL(IF(Основной!$E$2:$E$999="Мещанинов И.А.",ROW(Основной!C$2:C$999)),ROW(C41))),"")</f>
        <v/>
      </c>
      <c r="D42" s="11" t="str">
        <f t="array" ref="D42">IFERROR(INDEX(Основной!D$1:D$999,SMALL(IF(Основной!$E$2:$E$999="Мещанинов И.А.",ROW(Основной!D$2:D$999)),ROW(D41))),"")</f>
        <v/>
      </c>
      <c r="E42" s="11" t="s">
        <v>14</v>
      </c>
      <c r="F42" s="4"/>
      <c r="G42" s="5"/>
    </row>
    <row r="43" spans="1:7" x14ac:dyDescent="0.25">
      <c r="A43" s="11" t="str">
        <f t="array" ref="A43">IFERROR(INDEX(Основной!A$1:A$999,SMALL(IF(Основной!$E$2:$E$999="Мещанинов И.А.",ROW(Основной!A$2:A$999)),ROW(A42))),"")</f>
        <v/>
      </c>
      <c r="B43" s="11" t="str">
        <f t="array" ref="B43">IFERROR(INDEX(Основной!B$1:B$999,SMALL(IF(Основной!$E$2:$E$999="Мещанинов И.А.",ROW(Основной!B$2:B$999)),ROW(B42))),"")</f>
        <v/>
      </c>
      <c r="C43" s="11" t="str">
        <f t="array" ref="C43">IFERROR(INDEX(Основной!C$1:C$999,SMALL(IF(Основной!$E$2:$E$999="Мещанинов И.А.",ROW(Основной!C$2:C$999)),ROW(C42))),"")</f>
        <v/>
      </c>
      <c r="D43" s="11" t="str">
        <f t="array" ref="D43">IFERROR(INDEX(Основной!D$1:D$999,SMALL(IF(Основной!$E$2:$E$999="Мещанинов И.А.",ROW(Основной!D$2:D$999)),ROW(D42))),"")</f>
        <v/>
      </c>
      <c r="E43" s="11" t="s">
        <v>14</v>
      </c>
      <c r="F43" s="4"/>
      <c r="G43" s="5"/>
    </row>
    <row r="44" spans="1:7" x14ac:dyDescent="0.25">
      <c r="A44" s="11" t="str">
        <f t="array" ref="A44">IFERROR(INDEX(Основной!A$1:A$999,SMALL(IF(Основной!$E$2:$E$999="Мещанинов И.А.",ROW(Основной!A$2:A$999)),ROW(A43))),"")</f>
        <v/>
      </c>
      <c r="B44" s="11" t="str">
        <f t="array" ref="B44">IFERROR(INDEX(Основной!B$1:B$999,SMALL(IF(Основной!$E$2:$E$999="Мещанинов И.А.",ROW(Основной!B$2:B$999)),ROW(B43))),"")</f>
        <v/>
      </c>
      <c r="C44" s="11" t="str">
        <f t="array" ref="C44">IFERROR(INDEX(Основной!C$1:C$999,SMALL(IF(Основной!$E$2:$E$999="Мещанинов И.А.",ROW(Основной!C$2:C$999)),ROW(C43))),"")</f>
        <v/>
      </c>
      <c r="D44" s="11" t="str">
        <f t="array" ref="D44">IFERROR(INDEX(Основной!D$1:D$999,SMALL(IF(Основной!$E$2:$E$999="Мещанинов И.А.",ROW(Основной!D$2:D$999)),ROW(D43))),"")</f>
        <v/>
      </c>
      <c r="E44" s="11" t="s">
        <v>14</v>
      </c>
      <c r="F44" s="4"/>
      <c r="G44" s="5"/>
    </row>
    <row r="45" spans="1:7" x14ac:dyDescent="0.25">
      <c r="B45" s="15"/>
    </row>
  </sheetData>
  <conditionalFormatting sqref="A2:G300">
    <cfRule type="expression" dxfId="5" priority="1">
      <formula>$F2="Выполнено"</formula>
    </cfRule>
    <cfRule type="expression" dxfId="4" priority="2">
      <formula>$F2="Запрос исходных данных"</formula>
    </cfRule>
  </conditionalFormatting>
  <dataValidations count="1">
    <dataValidation type="list" allowBlank="1" showInputMessage="1" showErrorMessage="1" sqref="F2:F44">
      <formula1>"Выполнено, В работе, Запрос исходных данных"</formula1>
    </dataValidation>
  </dataValidations>
  <pageMargins left="0.11811023622047245" right="0.11811023622047245" top="0.35433070866141736" bottom="0.35433070866141736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pane ySplit="1" topLeftCell="A2" activePane="bottomLeft" state="frozen"/>
      <selection pane="bottomLeft" activeCell="E2" sqref="E2:E44"/>
    </sheetView>
  </sheetViews>
  <sheetFormatPr defaultRowHeight="15" x14ac:dyDescent="0.25"/>
  <cols>
    <col min="1" max="1" width="15" style="1" customWidth="1"/>
    <col min="2" max="2" width="70" style="1" customWidth="1"/>
    <col min="3" max="3" width="26.7109375" style="1" customWidth="1"/>
    <col min="4" max="4" width="18.28515625" style="1" customWidth="1"/>
    <col min="5" max="5" width="24.5703125" style="1" customWidth="1"/>
    <col min="6" max="6" width="25.28515625" style="1" customWidth="1"/>
    <col min="7" max="7" width="20.28515625" style="1" customWidth="1"/>
    <col min="8" max="9" width="9.140625" style="1"/>
    <col min="10" max="10" width="18.5703125" style="1" customWidth="1"/>
    <col min="11" max="16384" width="9.140625" style="1"/>
  </cols>
  <sheetData>
    <row r="1" spans="1:10" ht="30" x14ac:dyDescent="0.25">
      <c r="A1" s="2" t="s">
        <v>7</v>
      </c>
      <c r="B1" s="2" t="s">
        <v>0</v>
      </c>
      <c r="C1" s="2" t="s">
        <v>6</v>
      </c>
      <c r="D1" s="2" t="s">
        <v>9</v>
      </c>
      <c r="E1" s="2" t="s">
        <v>4</v>
      </c>
      <c r="F1" s="2" t="s">
        <v>1</v>
      </c>
      <c r="G1" s="2" t="s">
        <v>5</v>
      </c>
    </row>
    <row r="2" spans="1:10" ht="44.25" customHeight="1" x14ac:dyDescent="0.25">
      <c r="A2" s="11" t="str">
        <f t="array" ref="A2">IFERROR(INDEX(Основной!A$1:A$999,SMALL(IF(Основной!$E$2:$E$999="Хабибуллин Р.Р.",ROW(Основной!A$2:A$999)),ROW(A1))),"")</f>
        <v/>
      </c>
      <c r="B2" s="11" t="str">
        <f t="array" ref="B2">IFERROR(INDEX(Основной!B$1:B$999,SMALL(IF(Основной!$E$2:$E$999="Хабибуллин Р.Р.",ROW(Основной!B$2:B$999)),ROW(B1))),"")</f>
        <v/>
      </c>
      <c r="C2" s="11" t="str">
        <f t="array" ref="C2">IFERROR(INDEX(Основной!C$1:C$999,SMALL(IF(Основной!$E$2:$E$999="Хабибуллин Р.Р.",ROW(Основной!C$2:C$999)),ROW(C1))),"")</f>
        <v/>
      </c>
      <c r="D2" s="13" t="str">
        <f t="array" ref="D2">IFERROR(INDEX(Основной!D$1:D$999,SMALL(IF(Основной!$E$2:$E$999="Хабибуллин Р.Р.",ROW(Основной!D$2:D$999)),ROW(D1))),"")</f>
        <v/>
      </c>
      <c r="E2" s="11" t="s">
        <v>125</v>
      </c>
      <c r="F2" s="4"/>
      <c r="G2" s="5"/>
      <c r="J2" s="3"/>
    </row>
    <row r="3" spans="1:10" x14ac:dyDescent="0.25">
      <c r="A3" s="11" t="str">
        <f t="array" ref="A3">IFERROR(INDEX(Основной!A$1:A$999,SMALL(IF(Основной!$E$2:$E$999="Хабибуллин Р.Р.",ROW(Основной!A$2:A$999)),ROW(A2))),"")</f>
        <v/>
      </c>
      <c r="B3" s="11" t="str">
        <f t="array" ref="B3">IFERROR(INDEX(Основной!B$1:B$999,SMALL(IF(Основной!$E$2:$E$999="Хабибуллин Р.Р.",ROW(Основной!B$2:B$999)),ROW(B2))),"")</f>
        <v/>
      </c>
      <c r="C3" s="11" t="str">
        <f t="array" ref="C3">IFERROR(INDEX(Основной!C$1:C$999,SMALL(IF(Основной!$E$2:$E$999="Хабибуллин Р.Р.",ROW(Основной!C$2:C$999)),ROW(C2))),"")</f>
        <v/>
      </c>
      <c r="D3" s="13" t="str">
        <f t="array" ref="D3">IFERROR(INDEX(Основной!D$1:D$999,SMALL(IF(Основной!$E$2:$E$999="Хабибуллин Р.Р.",ROW(Основной!D$2:D$999)),ROW(D2))),"")</f>
        <v/>
      </c>
      <c r="E3" s="11" t="s">
        <v>125</v>
      </c>
      <c r="F3" s="4"/>
      <c r="G3" s="5"/>
    </row>
    <row r="4" spans="1:10" x14ac:dyDescent="0.25">
      <c r="A4" s="11" t="str">
        <f t="array" ref="A4">IFERROR(INDEX(Основной!A$1:A$999,SMALL(IF(Основной!$E$2:$E$999="Хабибуллин Р.Р.",ROW(Основной!A$2:A$999)),ROW(A3))),"")</f>
        <v/>
      </c>
      <c r="B4" s="11" t="str">
        <f t="array" ref="B4">IFERROR(INDEX(Основной!B$1:B$999,SMALL(IF(Основной!$E$2:$E$999="Хабибуллин Р.Р.",ROW(Основной!B$2:B$999)),ROW(B3))),"")</f>
        <v/>
      </c>
      <c r="C4" s="11" t="str">
        <f t="array" ref="C4">IFERROR(INDEX(Основной!C$1:C$999,SMALL(IF(Основной!$E$2:$E$999="Хабибуллин Р.Р.",ROW(Основной!C$2:C$999)),ROW(C3))),"")</f>
        <v/>
      </c>
      <c r="D4" s="13" t="str">
        <f t="array" ref="D4">IFERROR(INDEX(Основной!D$1:D$999,SMALL(IF(Основной!$E$2:$E$999="Хабибуллин Р.Р.",ROW(Основной!D$2:D$999)),ROW(D3))),"")</f>
        <v/>
      </c>
      <c r="E4" s="11" t="s">
        <v>125</v>
      </c>
      <c r="F4" s="4"/>
      <c r="G4" s="5"/>
    </row>
    <row r="5" spans="1:10" x14ac:dyDescent="0.25">
      <c r="A5" s="11" t="str">
        <f t="array" ref="A5">IFERROR(INDEX(Основной!A$1:A$999,SMALL(IF(Основной!$E$2:$E$999="Хабибуллин Р.Р.",ROW(Основной!A$2:A$999)),ROW(A4))),"")</f>
        <v/>
      </c>
      <c r="B5" s="11" t="str">
        <f t="array" ref="B5">IFERROR(INDEX(Основной!B$1:B$999,SMALL(IF(Основной!$E$2:$E$999="Хабибуллин Р.Р.",ROW(Основной!B$2:B$999)),ROW(B4))),"")</f>
        <v/>
      </c>
      <c r="C5" s="11" t="str">
        <f t="array" ref="C5">IFERROR(INDEX(Основной!C$1:C$999,SMALL(IF(Основной!$E$2:$E$999="Хабибуллин Р.Р.",ROW(Основной!C$2:C$999)),ROW(C4))),"")</f>
        <v/>
      </c>
      <c r="D5" s="13" t="str">
        <f t="array" ref="D5">IFERROR(INDEX(Основной!D$1:D$999,SMALL(IF(Основной!$E$2:$E$999="Хабибуллин Р.Р.",ROW(Основной!D$2:D$999)),ROW(D4))),"")</f>
        <v/>
      </c>
      <c r="E5" s="11" t="s">
        <v>125</v>
      </c>
      <c r="F5" s="4"/>
      <c r="G5" s="5"/>
    </row>
    <row r="6" spans="1:10" x14ac:dyDescent="0.25">
      <c r="A6" s="11" t="str">
        <f t="array" ref="A6">IFERROR(INDEX(Основной!A$1:A$999,SMALL(IF(Основной!$E$2:$E$999="Хабибуллин Р.Р.",ROW(Основной!A$2:A$999)),ROW(A5))),"")</f>
        <v/>
      </c>
      <c r="B6" s="11" t="str">
        <f t="array" ref="B6">IFERROR(INDEX(Основной!B$1:B$999,SMALL(IF(Основной!$E$2:$E$999="Хабибуллин Р.Р.",ROW(Основной!B$2:B$999)),ROW(B5))),"")</f>
        <v/>
      </c>
      <c r="C6" s="11" t="str">
        <f t="array" ref="C6">IFERROR(INDEX(Основной!C$1:C$999,SMALL(IF(Основной!$E$2:$E$999="Хабибуллин Р.Р.",ROW(Основной!C$2:C$999)),ROW(C5))),"")</f>
        <v/>
      </c>
      <c r="D6" s="13" t="str">
        <f t="array" ref="D6">IFERROR(INDEX(Основной!D$1:D$999,SMALL(IF(Основной!$E$2:$E$999="Хабибуллин Р.Р.",ROW(Основной!D$2:D$999)),ROW(D5))),"")</f>
        <v/>
      </c>
      <c r="E6" s="11" t="s">
        <v>125</v>
      </c>
      <c r="F6" s="4"/>
      <c r="G6" s="5"/>
    </row>
    <row r="7" spans="1:10" x14ac:dyDescent="0.25">
      <c r="A7" s="11" t="str">
        <f t="array" ref="A7">IFERROR(INDEX(Основной!A$1:A$999,SMALL(IF(Основной!$E$2:$E$999="Хабибуллин Р.Р.",ROW(Основной!A$2:A$999)),ROW(A6))),"")</f>
        <v/>
      </c>
      <c r="B7" s="11" t="str">
        <f t="array" ref="B7">IFERROR(INDEX(Основной!B$1:B$999,SMALL(IF(Основной!$E$2:$E$999="Хабибуллин Р.Р.",ROW(Основной!B$2:B$999)),ROW(B6))),"")</f>
        <v/>
      </c>
      <c r="C7" s="11" t="str">
        <f t="array" ref="C7">IFERROR(INDEX(Основной!C$1:C$999,SMALL(IF(Основной!$E$2:$E$999="Хабибуллин Р.Р.",ROW(Основной!C$2:C$999)),ROW(C6))),"")</f>
        <v/>
      </c>
      <c r="D7" s="13" t="str">
        <f t="array" ref="D7">IFERROR(INDEX(Основной!D$1:D$999,SMALL(IF(Основной!$E$2:$E$999="Хабибуллин Р.Р.",ROW(Основной!D$2:D$999)),ROW(D6))),"")</f>
        <v/>
      </c>
      <c r="E7" s="11" t="s">
        <v>125</v>
      </c>
      <c r="F7" s="4"/>
      <c r="G7" s="5"/>
    </row>
    <row r="8" spans="1:10" x14ac:dyDescent="0.25">
      <c r="A8" s="11" t="str">
        <f t="array" ref="A8">IFERROR(INDEX(Основной!A$1:A$999,SMALL(IF(Основной!$E$2:$E$999="Хабибуллин Р.Р.",ROW(Основной!A$2:A$999)),ROW(A7))),"")</f>
        <v/>
      </c>
      <c r="B8" s="11" t="str">
        <f t="array" ref="B8">IFERROR(INDEX(Основной!B$1:B$999,SMALL(IF(Основной!$E$2:$E$999="Хабибуллин Р.Р.",ROW(Основной!B$2:B$999)),ROW(B7))),"")</f>
        <v/>
      </c>
      <c r="C8" s="11" t="str">
        <f t="array" ref="C8">IFERROR(INDEX(Основной!C$1:C$999,SMALL(IF(Основной!$E$2:$E$999="Хабибуллин Р.Р.",ROW(Основной!C$2:C$999)),ROW(C7))),"")</f>
        <v/>
      </c>
      <c r="D8" s="13" t="str">
        <f t="array" ref="D8">IFERROR(INDEX(Основной!D$1:D$999,SMALL(IF(Основной!$E$2:$E$999="Хабибуллин Р.Р.",ROW(Основной!D$2:D$999)),ROW(D7))),"")</f>
        <v/>
      </c>
      <c r="E8" s="11" t="s">
        <v>125</v>
      </c>
      <c r="F8" s="4"/>
      <c r="G8" s="5"/>
    </row>
    <row r="9" spans="1:10" x14ac:dyDescent="0.25">
      <c r="A9" s="11" t="str">
        <f t="array" ref="A9">IFERROR(INDEX(Основной!A$1:A$999,SMALL(IF(Основной!$E$2:$E$999="Хабибуллин Р.Р.",ROW(Основной!A$2:A$999)),ROW(A8))),"")</f>
        <v/>
      </c>
      <c r="B9" s="11" t="str">
        <f t="array" ref="B9">IFERROR(INDEX(Основной!B$1:B$999,SMALL(IF(Основной!$E$2:$E$999="Хабибуллин Р.Р.",ROW(Основной!B$2:B$999)),ROW(B8))),"")</f>
        <v/>
      </c>
      <c r="C9" s="11" t="str">
        <f t="array" ref="C9">IFERROR(INDEX(Основной!C$1:C$999,SMALL(IF(Основной!$E$2:$E$999="Хабибуллин Р.Р.",ROW(Основной!C$2:C$999)),ROW(C8))),"")</f>
        <v/>
      </c>
      <c r="D9" s="13" t="str">
        <f t="array" ref="D9">IFERROR(INDEX(Основной!D$1:D$999,SMALL(IF(Основной!$E$2:$E$999="Хабибуллин Р.Р.",ROW(Основной!D$2:D$999)),ROW(D8))),"")</f>
        <v/>
      </c>
      <c r="E9" s="11" t="s">
        <v>125</v>
      </c>
      <c r="F9" s="4"/>
      <c r="G9" s="5"/>
    </row>
    <row r="10" spans="1:10" x14ac:dyDescent="0.25">
      <c r="A10" s="11" t="str">
        <f t="array" ref="A10">IFERROR(INDEX(Основной!A$1:A$999,SMALL(IF(Основной!$E$2:$E$999="Хабибуллин Р.Р.",ROW(Основной!A$2:A$999)),ROW(A9))),"")</f>
        <v/>
      </c>
      <c r="B10" s="11" t="str">
        <f t="array" ref="B10">IFERROR(INDEX(Основной!B$1:B$999,SMALL(IF(Основной!$E$2:$E$999="Хабибуллин Р.Р.",ROW(Основной!B$2:B$999)),ROW(B9))),"")</f>
        <v/>
      </c>
      <c r="C10" s="11" t="str">
        <f t="array" ref="C10">IFERROR(INDEX(Основной!C$1:C$999,SMALL(IF(Основной!$E$2:$E$999="Хабибуллин Р.Р.",ROW(Основной!C$2:C$999)),ROW(C9))),"")</f>
        <v/>
      </c>
      <c r="D10" s="13" t="str">
        <f t="array" ref="D10">IFERROR(INDEX(Основной!D$1:D$999,SMALL(IF(Основной!$E$2:$E$999="Хабибуллин Р.Р.",ROW(Основной!D$2:D$999)),ROW(D9))),"")</f>
        <v/>
      </c>
      <c r="E10" s="11" t="s">
        <v>125</v>
      </c>
      <c r="F10" s="4"/>
      <c r="G10" s="5"/>
    </row>
    <row r="11" spans="1:10" x14ac:dyDescent="0.25">
      <c r="A11" s="11" t="str">
        <f t="array" ref="A11">IFERROR(INDEX(Основной!A$1:A$999,SMALL(IF(Основной!$E$2:$E$999="Хабибуллин Р.Р.",ROW(Основной!A$2:A$999)),ROW(A10))),"")</f>
        <v/>
      </c>
      <c r="B11" s="11" t="str">
        <f t="array" ref="B11">IFERROR(INDEX(Основной!B$1:B$999,SMALL(IF(Основной!$E$2:$E$999="Хабибуллин Р.Р.",ROW(Основной!B$2:B$999)),ROW(B10))),"")</f>
        <v/>
      </c>
      <c r="C11" s="11" t="str">
        <f t="array" ref="C11">IFERROR(INDEX(Основной!C$1:C$999,SMALL(IF(Основной!$E$2:$E$999="Хабибуллин Р.Р.",ROW(Основной!C$2:C$999)),ROW(C10))),"")</f>
        <v/>
      </c>
      <c r="D11" s="13" t="str">
        <f t="array" ref="D11">IFERROR(INDEX(Основной!D$1:D$999,SMALL(IF(Основной!$E$2:$E$999="Хабибуллин Р.Р.",ROW(Основной!D$2:D$999)),ROW(D10))),"")</f>
        <v/>
      </c>
      <c r="E11" s="11" t="s">
        <v>125</v>
      </c>
      <c r="F11" s="4"/>
      <c r="G11" s="5"/>
    </row>
    <row r="12" spans="1:10" x14ac:dyDescent="0.25">
      <c r="A12" s="11" t="str">
        <f t="array" ref="A12">IFERROR(INDEX(Основной!A$1:A$999,SMALL(IF(Основной!$E$2:$E$999="Хабибуллин Р.Р.",ROW(Основной!A$2:A$999)),ROW(A11))),"")</f>
        <v/>
      </c>
      <c r="B12" s="11" t="str">
        <f t="array" ref="B12">IFERROR(INDEX(Основной!B$1:B$999,SMALL(IF(Основной!$E$2:$E$999="Хабибуллин Р.Р.",ROW(Основной!B$2:B$999)),ROW(B11))),"")</f>
        <v/>
      </c>
      <c r="C12" s="11" t="str">
        <f t="array" ref="C12">IFERROR(INDEX(Основной!C$1:C$999,SMALL(IF(Основной!$E$2:$E$999="Хабибуллин Р.Р.",ROW(Основной!C$2:C$999)),ROW(C11))),"")</f>
        <v/>
      </c>
      <c r="D12" s="13" t="str">
        <f t="array" ref="D12">IFERROR(INDEX(Основной!D$1:D$999,SMALL(IF(Основной!$E$2:$E$999="Хабибуллин Р.Р.",ROW(Основной!D$2:D$999)),ROW(D11))),"")</f>
        <v/>
      </c>
      <c r="E12" s="11" t="s">
        <v>125</v>
      </c>
      <c r="F12" s="4"/>
      <c r="G12" s="5"/>
    </row>
    <row r="13" spans="1:10" x14ac:dyDescent="0.25">
      <c r="A13" s="11" t="str">
        <f t="array" ref="A13">IFERROR(INDEX(Основной!A$1:A$999,SMALL(IF(Основной!$E$2:$E$999="Хабибуллин Р.Р.",ROW(Основной!A$2:A$999)),ROW(A12))),"")</f>
        <v/>
      </c>
      <c r="B13" s="11" t="str">
        <f t="array" ref="B13">IFERROR(INDEX(Основной!B$1:B$999,SMALL(IF(Основной!$E$2:$E$999="Хабибуллин Р.Р.",ROW(Основной!B$2:B$999)),ROW(B12))),"")</f>
        <v/>
      </c>
      <c r="C13" s="11" t="str">
        <f t="array" ref="C13">IFERROR(INDEX(Основной!C$1:C$999,SMALL(IF(Основной!$E$2:$E$999="Хабибуллин Р.Р.",ROW(Основной!C$2:C$999)),ROW(C12))),"")</f>
        <v/>
      </c>
      <c r="D13" s="13" t="str">
        <f t="array" ref="D13">IFERROR(INDEX(Основной!D$1:D$999,SMALL(IF(Основной!$E$2:$E$999="Хабибуллин Р.Р.",ROW(Основной!D$2:D$999)),ROW(D12))),"")</f>
        <v/>
      </c>
      <c r="E13" s="11" t="s">
        <v>125</v>
      </c>
      <c r="F13" s="4"/>
      <c r="G13" s="5"/>
    </row>
    <row r="14" spans="1:10" x14ac:dyDescent="0.25">
      <c r="A14" s="11" t="str">
        <f t="array" ref="A14">IFERROR(INDEX(Основной!A$1:A$999,SMALL(IF(Основной!$E$2:$E$999="Хабибуллин Р.Р.",ROW(Основной!A$2:A$999)),ROW(A13))),"")</f>
        <v/>
      </c>
      <c r="B14" s="11" t="str">
        <f t="array" ref="B14">IFERROR(INDEX(Основной!B$1:B$999,SMALL(IF(Основной!$E$2:$E$999="Хабибуллин Р.Р.",ROW(Основной!B$2:B$999)),ROW(B13))),"")</f>
        <v/>
      </c>
      <c r="C14" s="11" t="str">
        <f t="array" ref="C14">IFERROR(INDEX(Основной!C$1:C$999,SMALL(IF(Основной!$E$2:$E$999="Хабибуллин Р.Р.",ROW(Основной!C$2:C$999)),ROW(C13))),"")</f>
        <v/>
      </c>
      <c r="D14" s="13" t="str">
        <f t="array" ref="D14">IFERROR(INDEX(Основной!D$1:D$999,SMALL(IF(Основной!$E$2:$E$999="Хабибуллин Р.Р.",ROW(Основной!D$2:D$999)),ROW(D13))),"")</f>
        <v/>
      </c>
      <c r="E14" s="11" t="s">
        <v>125</v>
      </c>
      <c r="F14" s="4"/>
      <c r="G14" s="5"/>
    </row>
    <row r="15" spans="1:10" x14ac:dyDescent="0.25">
      <c r="A15" s="11" t="str">
        <f t="array" ref="A15">IFERROR(INDEX(Основной!A$1:A$999,SMALL(IF(Основной!$E$2:$E$999="Хабибуллин Р.Р.",ROW(Основной!A$2:A$999)),ROW(A14))),"")</f>
        <v/>
      </c>
      <c r="B15" s="11" t="str">
        <f t="array" ref="B15">IFERROR(INDEX(Основной!B$1:B$999,SMALL(IF(Основной!$E$2:$E$999="Хабибуллин Р.Р.",ROW(Основной!B$2:B$999)),ROW(B14))),"")</f>
        <v/>
      </c>
      <c r="C15" s="11" t="str">
        <f t="array" ref="C15">IFERROR(INDEX(Основной!C$1:C$999,SMALL(IF(Основной!$E$2:$E$999="Хабибуллин Р.Р.",ROW(Основной!C$2:C$999)),ROW(C14))),"")</f>
        <v/>
      </c>
      <c r="D15" s="13" t="str">
        <f t="array" ref="D15">IFERROR(INDEX(Основной!D$1:D$999,SMALL(IF(Основной!$E$2:$E$999="Хабибуллин Р.Р.",ROW(Основной!D$2:D$999)),ROW(D14))),"")</f>
        <v/>
      </c>
      <c r="E15" s="11" t="s">
        <v>125</v>
      </c>
      <c r="F15" s="4"/>
      <c r="G15" s="5"/>
    </row>
    <row r="16" spans="1:10" x14ac:dyDescent="0.25">
      <c r="A16" s="11" t="str">
        <f t="array" ref="A16">IFERROR(INDEX(Основной!A$1:A$999,SMALL(IF(Основной!$E$2:$E$999="Хабибуллин Р.Р.",ROW(Основной!A$2:A$999)),ROW(A15))),"")</f>
        <v/>
      </c>
      <c r="B16" s="11" t="str">
        <f t="array" ref="B16">IFERROR(INDEX(Основной!B$1:B$999,SMALL(IF(Основной!$E$2:$E$999="Хабибуллин Р.Р.",ROW(Основной!B$2:B$999)),ROW(B15))),"")</f>
        <v/>
      </c>
      <c r="C16" s="11" t="str">
        <f t="array" ref="C16">IFERROR(INDEX(Основной!C$1:C$999,SMALL(IF(Основной!$E$2:$E$999="Хабибуллин Р.Р.",ROW(Основной!C$2:C$999)),ROW(C15))),"")</f>
        <v/>
      </c>
      <c r="D16" s="13" t="str">
        <f t="array" ref="D16">IFERROR(INDEX(Основной!D$1:D$999,SMALL(IF(Основной!$E$2:$E$999="Хабибуллин Р.Р.",ROW(Основной!D$2:D$999)),ROW(D15))),"")</f>
        <v/>
      </c>
      <c r="E16" s="11" t="s">
        <v>125</v>
      </c>
      <c r="F16" s="4"/>
      <c r="G16" s="5"/>
    </row>
    <row r="17" spans="1:7" x14ac:dyDescent="0.25">
      <c r="A17" s="11" t="str">
        <f t="array" ref="A17">IFERROR(INDEX(Основной!A$1:A$999,SMALL(IF(Основной!$E$2:$E$999="Хабибуллин Р.Р.",ROW(Основной!A$2:A$999)),ROW(A16))),"")</f>
        <v/>
      </c>
      <c r="B17" s="11" t="str">
        <f t="array" ref="B17">IFERROR(INDEX(Основной!B$1:B$999,SMALL(IF(Основной!$E$2:$E$999="Хабибуллин Р.Р.",ROW(Основной!B$2:B$999)),ROW(B16))),"")</f>
        <v/>
      </c>
      <c r="C17" s="11" t="str">
        <f t="array" ref="C17">IFERROR(INDEX(Основной!C$1:C$999,SMALL(IF(Основной!$E$2:$E$999="Хабибуллин Р.Р.",ROW(Основной!C$2:C$999)),ROW(C16))),"")</f>
        <v/>
      </c>
      <c r="D17" s="13" t="str">
        <f t="array" ref="D17">IFERROR(INDEX(Основной!D$1:D$999,SMALL(IF(Основной!$E$2:$E$999="Хабибуллин Р.Р.",ROW(Основной!D$2:D$999)),ROW(D16))),"")</f>
        <v/>
      </c>
      <c r="E17" s="11" t="s">
        <v>125</v>
      </c>
      <c r="F17" s="4"/>
      <c r="G17" s="5"/>
    </row>
    <row r="18" spans="1:7" x14ac:dyDescent="0.25">
      <c r="A18" s="11" t="str">
        <f t="array" ref="A18">IFERROR(INDEX(Основной!A$1:A$999,SMALL(IF(Основной!$E$2:$E$999="Хабибуллин Р.Р.",ROW(Основной!A$2:A$999)),ROW(A17))),"")</f>
        <v/>
      </c>
      <c r="B18" s="11" t="str">
        <f t="array" ref="B18">IFERROR(INDEX(Основной!B$1:B$999,SMALL(IF(Основной!$E$2:$E$999="Хабибуллин Р.Р.",ROW(Основной!B$2:B$999)),ROW(B17))),"")</f>
        <v/>
      </c>
      <c r="C18" s="11" t="str">
        <f t="array" ref="C18">IFERROR(INDEX(Основной!C$1:C$999,SMALL(IF(Основной!$E$2:$E$999="Хабибуллин Р.Р.",ROW(Основной!C$2:C$999)),ROW(C17))),"")</f>
        <v/>
      </c>
      <c r="D18" s="13" t="str">
        <f t="array" ref="D18">IFERROR(INDEX(Основной!D$1:D$999,SMALL(IF(Основной!$E$2:$E$999="Хабибуллин Р.Р.",ROW(Основной!D$2:D$999)),ROW(D17))),"")</f>
        <v/>
      </c>
      <c r="E18" s="11" t="s">
        <v>125</v>
      </c>
      <c r="F18" s="4"/>
      <c r="G18" s="5"/>
    </row>
    <row r="19" spans="1:7" x14ac:dyDescent="0.25">
      <c r="A19" s="11" t="str">
        <f t="array" ref="A19">IFERROR(INDEX(Основной!A$1:A$999,SMALL(IF(Основной!$E$2:$E$999="Хабибуллин Р.Р.",ROW(Основной!A$2:A$999)),ROW(A18))),"")</f>
        <v/>
      </c>
      <c r="B19" s="11" t="str">
        <f t="array" ref="B19">IFERROR(INDEX(Основной!B$1:B$999,SMALL(IF(Основной!$E$2:$E$999="Хабибуллин Р.Р.",ROW(Основной!B$2:B$999)),ROW(B18))),"")</f>
        <v/>
      </c>
      <c r="C19" s="11" t="str">
        <f t="array" ref="C19">IFERROR(INDEX(Основной!C$1:C$999,SMALL(IF(Основной!$E$2:$E$999="Хабибуллин Р.Р.",ROW(Основной!C$2:C$999)),ROW(C18))),"")</f>
        <v/>
      </c>
      <c r="D19" s="13" t="str">
        <f t="array" ref="D19">IFERROR(INDEX(Основной!D$1:D$999,SMALL(IF(Основной!$E$2:$E$999="Хабибуллин Р.Р.",ROW(Основной!D$2:D$999)),ROW(D18))),"")</f>
        <v/>
      </c>
      <c r="E19" s="11" t="s">
        <v>125</v>
      </c>
      <c r="F19" s="4"/>
      <c r="G19" s="5"/>
    </row>
    <row r="20" spans="1:7" x14ac:dyDescent="0.25">
      <c r="A20" s="11" t="str">
        <f t="array" ref="A20">IFERROR(INDEX(Основной!A$1:A$999,SMALL(IF(Основной!$E$2:$E$999="Хабибуллин Р.Р.",ROW(Основной!A$2:A$999)),ROW(A19))),"")</f>
        <v/>
      </c>
      <c r="B20" s="11" t="str">
        <f t="array" ref="B20">IFERROR(INDEX(Основной!B$1:B$999,SMALL(IF(Основной!$E$2:$E$999="Хабибуллин Р.Р.",ROW(Основной!B$2:B$999)),ROW(B19))),"")</f>
        <v/>
      </c>
      <c r="C20" s="11" t="str">
        <f t="array" ref="C20">IFERROR(INDEX(Основной!C$1:C$999,SMALL(IF(Основной!$E$2:$E$999="Хабибуллин Р.Р.",ROW(Основной!C$2:C$999)),ROW(C19))),"")</f>
        <v/>
      </c>
      <c r="D20" s="13" t="str">
        <f t="array" ref="D20">IFERROR(INDEX(Основной!D$1:D$999,SMALL(IF(Основной!$E$2:$E$999="Хабибуллин Р.Р.",ROW(Основной!D$2:D$999)),ROW(D19))),"")</f>
        <v/>
      </c>
      <c r="E20" s="11" t="s">
        <v>125</v>
      </c>
      <c r="F20" s="4"/>
      <c r="G20" s="5"/>
    </row>
    <row r="21" spans="1:7" x14ac:dyDescent="0.25">
      <c r="A21" s="11" t="str">
        <f t="array" ref="A21">IFERROR(INDEX(Основной!A$1:A$999,SMALL(IF(Основной!$E$2:$E$999="Хабибуллин Р.Р.",ROW(Основной!A$2:A$999)),ROW(A20))),"")</f>
        <v/>
      </c>
      <c r="B21" s="11" t="str">
        <f t="array" ref="B21">IFERROR(INDEX(Основной!B$1:B$999,SMALL(IF(Основной!$E$2:$E$999="Хабибуллин Р.Р.",ROW(Основной!B$2:B$999)),ROW(B20))),"")</f>
        <v/>
      </c>
      <c r="C21" s="11" t="str">
        <f t="array" ref="C21">IFERROR(INDEX(Основной!C$1:C$999,SMALL(IF(Основной!$E$2:$E$999="Хабибуллин Р.Р.",ROW(Основной!C$2:C$999)),ROW(C20))),"")</f>
        <v/>
      </c>
      <c r="D21" s="13" t="str">
        <f t="array" ref="D21">IFERROR(INDEX(Основной!D$1:D$999,SMALL(IF(Основной!$E$2:$E$999="Хабибуллин Р.Р.",ROW(Основной!D$2:D$999)),ROW(D20))),"")</f>
        <v/>
      </c>
      <c r="E21" s="11" t="s">
        <v>125</v>
      </c>
      <c r="F21" s="4"/>
      <c r="G21" s="5"/>
    </row>
    <row r="22" spans="1:7" x14ac:dyDescent="0.25">
      <c r="A22" s="11" t="str">
        <f t="array" ref="A22">IFERROR(INDEX(Основной!A$1:A$999,SMALL(IF(Основной!$E$2:$E$999="Хабибуллин Р.Р.",ROW(Основной!A$2:A$999)),ROW(A21))),"")</f>
        <v/>
      </c>
      <c r="B22" s="11" t="str">
        <f t="array" ref="B22">IFERROR(INDEX(Основной!B$1:B$999,SMALL(IF(Основной!$E$2:$E$999="Хабибуллин Р.Р.",ROW(Основной!B$2:B$999)),ROW(B21))),"")</f>
        <v/>
      </c>
      <c r="C22" s="11" t="str">
        <f t="array" ref="C22">IFERROR(INDEX(Основной!C$1:C$999,SMALL(IF(Основной!$E$2:$E$999="Хабибуллин Р.Р.",ROW(Основной!C$2:C$999)),ROW(C21))),"")</f>
        <v/>
      </c>
      <c r="D22" s="13" t="str">
        <f t="array" ref="D22">IFERROR(INDEX(Основной!D$1:D$999,SMALL(IF(Основной!$E$2:$E$999="Хабибуллин Р.Р.",ROW(Основной!D$2:D$999)),ROW(D21))),"")</f>
        <v/>
      </c>
      <c r="E22" s="11" t="s">
        <v>125</v>
      </c>
      <c r="F22" s="4"/>
      <c r="G22" s="5"/>
    </row>
    <row r="23" spans="1:7" x14ac:dyDescent="0.25">
      <c r="A23" s="11" t="str">
        <f t="array" ref="A23">IFERROR(INDEX(Основной!A$1:A$999,SMALL(IF(Основной!$E$2:$E$999="Хабибуллин Р.Р.",ROW(Основной!A$2:A$999)),ROW(A22))),"")</f>
        <v/>
      </c>
      <c r="B23" s="11" t="str">
        <f t="array" ref="B23">IFERROR(INDEX(Основной!B$1:B$999,SMALL(IF(Основной!$E$2:$E$999="Хабибуллин Р.Р.",ROW(Основной!B$2:B$999)),ROW(B22))),"")</f>
        <v/>
      </c>
      <c r="C23" s="11" t="str">
        <f t="array" ref="C23">IFERROR(INDEX(Основной!C$1:C$999,SMALL(IF(Основной!$E$2:$E$999="Хабибуллин Р.Р.",ROW(Основной!C$2:C$999)),ROW(C22))),"")</f>
        <v/>
      </c>
      <c r="D23" s="13" t="str">
        <f t="array" ref="D23">IFERROR(INDEX(Основной!D$1:D$999,SMALL(IF(Основной!$E$2:$E$999="Хабибуллин Р.Р.",ROW(Основной!D$2:D$999)),ROW(D22))),"")</f>
        <v/>
      </c>
      <c r="E23" s="11" t="s">
        <v>125</v>
      </c>
      <c r="F23" s="4"/>
      <c r="G23" s="5"/>
    </row>
    <row r="24" spans="1:7" x14ac:dyDescent="0.25">
      <c r="A24" s="11" t="str">
        <f t="array" ref="A24">IFERROR(INDEX(Основной!A$1:A$999,SMALL(IF(Основной!$E$2:$E$999="Хабибуллин Р.Р.",ROW(Основной!A$2:A$999)),ROW(A23))),"")</f>
        <v/>
      </c>
      <c r="B24" s="11" t="str">
        <f t="array" ref="B24">IFERROR(INDEX(Основной!B$1:B$999,SMALL(IF(Основной!$E$2:$E$999="Хабибуллин Р.Р.",ROW(Основной!B$2:B$999)),ROW(B23))),"")</f>
        <v/>
      </c>
      <c r="C24" s="11" t="str">
        <f t="array" ref="C24">IFERROR(INDEX(Основной!C$1:C$999,SMALL(IF(Основной!$E$2:$E$999="Хабибуллин Р.Р.",ROW(Основной!C$2:C$999)),ROW(C23))),"")</f>
        <v/>
      </c>
      <c r="D24" s="13" t="str">
        <f t="array" ref="D24">IFERROR(INDEX(Основной!D$1:D$999,SMALL(IF(Основной!$E$2:$E$999="Хабибуллин Р.Р.",ROW(Основной!D$2:D$999)),ROW(D23))),"")</f>
        <v/>
      </c>
      <c r="E24" s="11" t="s">
        <v>125</v>
      </c>
      <c r="F24" s="4"/>
      <c r="G24" s="5"/>
    </row>
    <row r="25" spans="1:7" x14ac:dyDescent="0.25">
      <c r="A25" s="11" t="str">
        <f t="array" ref="A25">IFERROR(INDEX(Основной!A$1:A$999,SMALL(IF(Основной!$E$2:$E$999="Хабибуллин Р.Р.",ROW(Основной!A$2:A$999)),ROW(A24))),"")</f>
        <v/>
      </c>
      <c r="B25" s="11" t="str">
        <f t="array" ref="B25">IFERROR(INDEX(Основной!B$1:B$999,SMALL(IF(Основной!$E$2:$E$999="Хабибуллин Р.Р.",ROW(Основной!B$2:B$999)),ROW(B24))),"")</f>
        <v/>
      </c>
      <c r="C25" s="11" t="str">
        <f t="array" ref="C25">IFERROR(INDEX(Основной!C$1:C$999,SMALL(IF(Основной!$E$2:$E$999="Хабибуллин Р.Р.",ROW(Основной!C$2:C$999)),ROW(C24))),"")</f>
        <v/>
      </c>
      <c r="D25" s="13" t="str">
        <f t="array" ref="D25">IFERROR(INDEX(Основной!D$1:D$999,SMALL(IF(Основной!$E$2:$E$999="Хабибуллин Р.Р.",ROW(Основной!D$2:D$999)),ROW(D24))),"")</f>
        <v/>
      </c>
      <c r="E25" s="11" t="s">
        <v>125</v>
      </c>
      <c r="F25" s="4"/>
      <c r="G25" s="5"/>
    </row>
    <row r="26" spans="1:7" x14ac:dyDescent="0.25">
      <c r="A26" s="11" t="str">
        <f t="array" ref="A26">IFERROR(INDEX(Основной!A$1:A$999,SMALL(IF(Основной!$E$2:$E$999="Хабибуллин Р.Р.",ROW(Основной!A$2:A$999)),ROW(A25))),"")</f>
        <v/>
      </c>
      <c r="B26" s="11" t="str">
        <f t="array" ref="B26">IFERROR(INDEX(Основной!B$1:B$999,SMALL(IF(Основной!$E$2:$E$999="Хабибуллин Р.Р.",ROW(Основной!B$2:B$999)),ROW(B25))),"")</f>
        <v/>
      </c>
      <c r="C26" s="11" t="str">
        <f t="array" ref="C26">IFERROR(INDEX(Основной!C$1:C$999,SMALL(IF(Основной!$E$2:$E$999="Хабибуллин Р.Р.",ROW(Основной!C$2:C$999)),ROW(C25))),"")</f>
        <v/>
      </c>
      <c r="D26" s="13" t="str">
        <f t="array" ref="D26">IFERROR(INDEX(Основной!D$1:D$999,SMALL(IF(Основной!$E$2:$E$999="Хабибуллин Р.Р.",ROW(Основной!D$2:D$999)),ROW(D25))),"")</f>
        <v/>
      </c>
      <c r="E26" s="11" t="s">
        <v>125</v>
      </c>
      <c r="F26" s="4"/>
      <c r="G26" s="5"/>
    </row>
    <row r="27" spans="1:7" x14ac:dyDescent="0.25">
      <c r="A27" s="11" t="str">
        <f t="array" ref="A27">IFERROR(INDEX(Основной!A$1:A$999,SMALL(IF(Основной!$E$2:$E$999="Хабибуллин Р.Р.",ROW(Основной!A$2:A$999)),ROW(A26))),"")</f>
        <v/>
      </c>
      <c r="B27" s="11" t="str">
        <f t="array" ref="B27">IFERROR(INDEX(Основной!B$1:B$999,SMALL(IF(Основной!$E$2:$E$999="Хабибуллин Р.Р.",ROW(Основной!B$2:B$999)),ROW(B26))),"")</f>
        <v/>
      </c>
      <c r="C27" s="11" t="str">
        <f t="array" ref="C27">IFERROR(INDEX(Основной!C$1:C$999,SMALL(IF(Основной!$E$2:$E$999="Хабибуллин Р.Р.",ROW(Основной!C$2:C$999)),ROW(C26))),"")</f>
        <v/>
      </c>
      <c r="D27" s="13" t="str">
        <f t="array" ref="D27">IFERROR(INDEX(Основной!D$1:D$999,SMALL(IF(Основной!$E$2:$E$999="Хабибуллин Р.Р.",ROW(Основной!D$2:D$999)),ROW(D26))),"")</f>
        <v/>
      </c>
      <c r="E27" s="11" t="s">
        <v>125</v>
      </c>
      <c r="F27" s="4"/>
      <c r="G27" s="5"/>
    </row>
    <row r="28" spans="1:7" x14ac:dyDescent="0.25">
      <c r="A28" s="11" t="str">
        <f t="array" ref="A28">IFERROR(INDEX(Основной!A$1:A$999,SMALL(IF(Основной!$E$2:$E$999="Хабибуллин Р.Р.",ROW(Основной!A$2:A$999)),ROW(A27))),"")</f>
        <v/>
      </c>
      <c r="B28" s="11" t="str">
        <f t="array" ref="B28">IFERROR(INDEX(Основной!B$1:B$999,SMALL(IF(Основной!$E$2:$E$999="Хабибуллин Р.Р.",ROW(Основной!B$2:B$999)),ROW(B27))),"")</f>
        <v/>
      </c>
      <c r="C28" s="11" t="str">
        <f t="array" ref="C28">IFERROR(INDEX(Основной!C$1:C$999,SMALL(IF(Основной!$E$2:$E$999="Хабибуллин Р.Р.",ROW(Основной!C$2:C$999)),ROW(C27))),"")</f>
        <v/>
      </c>
      <c r="D28" s="13" t="str">
        <f t="array" ref="D28">IFERROR(INDEX(Основной!D$1:D$999,SMALL(IF(Основной!$E$2:$E$999="Хабибуллин Р.Р.",ROW(Основной!D$2:D$999)),ROW(D27))),"")</f>
        <v/>
      </c>
      <c r="E28" s="11" t="s">
        <v>125</v>
      </c>
      <c r="F28" s="4"/>
      <c r="G28" s="5"/>
    </row>
    <row r="29" spans="1:7" x14ac:dyDescent="0.25">
      <c r="A29" s="11" t="str">
        <f t="array" ref="A29">IFERROR(INDEX(Основной!A$1:A$999,SMALL(IF(Основной!$E$2:$E$999="Хабибуллин Р.Р.",ROW(Основной!A$2:A$999)),ROW(A28))),"")</f>
        <v/>
      </c>
      <c r="B29" s="11" t="str">
        <f t="array" ref="B29">IFERROR(INDEX(Основной!B$1:B$999,SMALL(IF(Основной!$E$2:$E$999="Хабибуллин Р.Р.",ROW(Основной!B$2:B$999)),ROW(B28))),"")</f>
        <v/>
      </c>
      <c r="C29" s="11" t="str">
        <f t="array" ref="C29">IFERROR(INDEX(Основной!C$1:C$999,SMALL(IF(Основной!$E$2:$E$999="Хабибуллин Р.Р.",ROW(Основной!C$2:C$999)),ROW(C28))),"")</f>
        <v/>
      </c>
      <c r="D29" s="13" t="str">
        <f t="array" ref="D29">IFERROR(INDEX(Основной!D$1:D$999,SMALL(IF(Основной!$E$2:$E$999="Хабибуллин Р.Р.",ROW(Основной!D$2:D$999)),ROW(D28))),"")</f>
        <v/>
      </c>
      <c r="E29" s="11" t="s">
        <v>125</v>
      </c>
      <c r="F29" s="4"/>
      <c r="G29" s="5"/>
    </row>
    <row r="30" spans="1:7" x14ac:dyDescent="0.25">
      <c r="A30" s="11" t="str">
        <f t="array" ref="A30">IFERROR(INDEX(Основной!A$1:A$999,SMALL(IF(Основной!$E$2:$E$999="Хабибуллин Р.Р.",ROW(Основной!A$2:A$999)),ROW(A29))),"")</f>
        <v/>
      </c>
      <c r="B30" s="11" t="str">
        <f t="array" ref="B30">IFERROR(INDEX(Основной!B$1:B$999,SMALL(IF(Основной!$E$2:$E$999="Хабибуллин Р.Р.",ROW(Основной!B$2:B$999)),ROW(B29))),"")</f>
        <v/>
      </c>
      <c r="C30" s="11" t="str">
        <f t="array" ref="C30">IFERROR(INDEX(Основной!C$1:C$999,SMALL(IF(Основной!$E$2:$E$999="Хабибуллин Р.Р.",ROW(Основной!C$2:C$999)),ROW(C29))),"")</f>
        <v/>
      </c>
      <c r="D30" s="13" t="str">
        <f t="array" ref="D30">IFERROR(INDEX(Основной!D$1:D$999,SMALL(IF(Основной!$E$2:$E$999="Хабибуллин Р.Р.",ROW(Основной!D$2:D$999)),ROW(D29))),"")</f>
        <v/>
      </c>
      <c r="E30" s="11" t="s">
        <v>125</v>
      </c>
      <c r="F30" s="4"/>
      <c r="G30" s="5"/>
    </row>
    <row r="31" spans="1:7" x14ac:dyDescent="0.25">
      <c r="A31" s="11" t="str">
        <f t="array" ref="A31">IFERROR(INDEX(Основной!A$1:A$999,SMALL(IF(Основной!$E$2:$E$999="Хабибуллин Р.Р.",ROW(Основной!A$2:A$999)),ROW(A30))),"")</f>
        <v/>
      </c>
      <c r="B31" s="11" t="str">
        <f t="array" ref="B31">IFERROR(INDEX(Основной!B$1:B$999,SMALL(IF(Основной!$E$2:$E$999="Хабибуллин Р.Р.",ROW(Основной!B$2:B$999)),ROW(B30))),"")</f>
        <v/>
      </c>
      <c r="C31" s="11" t="str">
        <f t="array" ref="C31">IFERROR(INDEX(Основной!C$1:C$999,SMALL(IF(Основной!$E$2:$E$999="Хабибуллин Р.Р.",ROW(Основной!C$2:C$999)),ROW(C30))),"")</f>
        <v/>
      </c>
      <c r="D31" s="13" t="str">
        <f t="array" ref="D31">IFERROR(INDEX(Основной!D$1:D$999,SMALL(IF(Основной!$E$2:$E$999="Хабибуллин Р.Р.",ROW(Основной!D$2:D$999)),ROW(D30))),"")</f>
        <v/>
      </c>
      <c r="E31" s="11" t="s">
        <v>125</v>
      </c>
      <c r="F31" s="4"/>
      <c r="G31" s="5"/>
    </row>
    <row r="32" spans="1:7" x14ac:dyDescent="0.25">
      <c r="A32" s="11" t="str">
        <f t="array" ref="A32">IFERROR(INDEX(Основной!A$1:A$999,SMALL(IF(Основной!$E$2:$E$999="Хабибуллин Р.Р.",ROW(Основной!A$2:A$999)),ROW(A31))),"")</f>
        <v/>
      </c>
      <c r="B32" s="11" t="str">
        <f t="array" ref="B32">IFERROR(INDEX(Основной!B$1:B$999,SMALL(IF(Основной!$E$2:$E$999="Хабибуллин Р.Р.",ROW(Основной!B$2:B$999)),ROW(B31))),"")</f>
        <v/>
      </c>
      <c r="C32" s="11" t="str">
        <f t="array" ref="C32">IFERROR(INDEX(Основной!C$1:C$999,SMALL(IF(Основной!$E$2:$E$999="Хабибуллин Р.Р.",ROW(Основной!C$2:C$999)),ROW(C31))),"")</f>
        <v/>
      </c>
      <c r="D32" s="13" t="str">
        <f t="array" ref="D32">IFERROR(INDEX(Основной!D$1:D$999,SMALL(IF(Основной!$E$2:$E$999="Хабибуллин Р.Р.",ROW(Основной!D$2:D$999)),ROW(D31))),"")</f>
        <v/>
      </c>
      <c r="E32" s="11" t="s">
        <v>125</v>
      </c>
      <c r="F32" s="4"/>
      <c r="G32" s="5"/>
    </row>
    <row r="33" spans="1:7" x14ac:dyDescent="0.25">
      <c r="A33" s="11" t="str">
        <f t="array" ref="A33">IFERROR(INDEX(Основной!A$1:A$999,SMALL(IF(Основной!$E$2:$E$999="Хабибуллин Р.Р.",ROW(Основной!A$2:A$999)),ROW(A32))),"")</f>
        <v/>
      </c>
      <c r="B33" s="11" t="str">
        <f t="array" ref="B33">IFERROR(INDEX(Основной!B$1:B$999,SMALL(IF(Основной!$E$2:$E$999="Хабибуллин Р.Р.",ROW(Основной!B$2:B$999)),ROW(B32))),"")</f>
        <v/>
      </c>
      <c r="C33" s="11" t="str">
        <f t="array" ref="C33">IFERROR(INDEX(Основной!C$1:C$999,SMALL(IF(Основной!$E$2:$E$999="Хабибуллин Р.Р.",ROW(Основной!C$2:C$999)),ROW(C32))),"")</f>
        <v/>
      </c>
      <c r="D33" s="13" t="str">
        <f t="array" ref="D33">IFERROR(INDEX(Основной!D$1:D$999,SMALL(IF(Основной!$E$2:$E$999="Хабибуллин Р.Р.",ROW(Основной!D$2:D$999)),ROW(D32))),"")</f>
        <v/>
      </c>
      <c r="E33" s="11" t="s">
        <v>125</v>
      </c>
      <c r="F33" s="4"/>
      <c r="G33" s="5"/>
    </row>
    <row r="34" spans="1:7" x14ac:dyDescent="0.25">
      <c r="A34" s="11" t="str">
        <f t="array" ref="A34">IFERROR(INDEX(Основной!A$1:A$999,SMALL(IF(Основной!$E$2:$E$999="Хабибуллин Р.Р.",ROW(Основной!A$2:A$999)),ROW(A33))),"")</f>
        <v/>
      </c>
      <c r="B34" s="11" t="str">
        <f t="array" ref="B34">IFERROR(INDEX(Основной!B$1:B$999,SMALL(IF(Основной!$E$2:$E$999="Хабибуллин Р.Р.",ROW(Основной!B$2:B$999)),ROW(B33))),"")</f>
        <v/>
      </c>
      <c r="C34" s="11" t="str">
        <f t="array" ref="C34">IFERROR(INDEX(Основной!C$1:C$999,SMALL(IF(Основной!$E$2:$E$999="Хабибуллин Р.Р.",ROW(Основной!C$2:C$999)),ROW(C33))),"")</f>
        <v/>
      </c>
      <c r="D34" s="13" t="str">
        <f t="array" ref="D34">IFERROR(INDEX(Основной!D$1:D$999,SMALL(IF(Основной!$E$2:$E$999="Хабибуллин Р.Р.",ROW(Основной!D$2:D$999)),ROW(D33))),"")</f>
        <v/>
      </c>
      <c r="E34" s="11" t="s">
        <v>125</v>
      </c>
      <c r="F34" s="4"/>
      <c r="G34" s="5"/>
    </row>
    <row r="35" spans="1:7" x14ac:dyDescent="0.25">
      <c r="A35" s="11" t="str">
        <f t="array" ref="A35">IFERROR(INDEX(Основной!A$1:A$999,SMALL(IF(Основной!$E$2:$E$999="Хабибуллин Р.Р.",ROW(Основной!A$2:A$999)),ROW(A34))),"")</f>
        <v/>
      </c>
      <c r="B35" s="11" t="str">
        <f t="array" ref="B35">IFERROR(INDEX(Основной!B$1:B$999,SMALL(IF(Основной!$E$2:$E$999="Хабибуллин Р.Р.",ROW(Основной!B$2:B$999)),ROW(B34))),"")</f>
        <v/>
      </c>
      <c r="C35" s="11" t="str">
        <f t="array" ref="C35">IFERROR(INDEX(Основной!C$1:C$999,SMALL(IF(Основной!$E$2:$E$999="Хабибуллин Р.Р.",ROW(Основной!C$2:C$999)),ROW(C34))),"")</f>
        <v/>
      </c>
      <c r="D35" s="13" t="str">
        <f t="array" ref="D35">IFERROR(INDEX(Основной!D$1:D$999,SMALL(IF(Основной!$E$2:$E$999="Хабибуллин Р.Р.",ROW(Основной!D$2:D$999)),ROW(D34))),"")</f>
        <v/>
      </c>
      <c r="E35" s="11" t="s">
        <v>125</v>
      </c>
      <c r="F35" s="4"/>
      <c r="G35" s="5"/>
    </row>
    <row r="36" spans="1:7" x14ac:dyDescent="0.25">
      <c r="A36" s="11" t="str">
        <f t="array" ref="A36">IFERROR(INDEX(Основной!A$1:A$999,SMALL(IF(Основной!$E$2:$E$999="Хабибуллин Р.Р.",ROW(Основной!A$2:A$999)),ROW(A35))),"")</f>
        <v/>
      </c>
      <c r="B36" s="11" t="str">
        <f t="array" ref="B36">IFERROR(INDEX(Основной!B$1:B$999,SMALL(IF(Основной!$E$2:$E$999="Хабибуллин Р.Р.",ROW(Основной!B$2:B$999)),ROW(B35))),"")</f>
        <v/>
      </c>
      <c r="C36" s="11" t="str">
        <f t="array" ref="C36">IFERROR(INDEX(Основной!C$1:C$999,SMALL(IF(Основной!$E$2:$E$999="Хабибуллин Р.Р.",ROW(Основной!C$2:C$999)),ROW(C35))),"")</f>
        <v/>
      </c>
      <c r="D36" s="13" t="str">
        <f t="array" ref="D36">IFERROR(INDEX(Основной!D$1:D$999,SMALL(IF(Основной!$E$2:$E$999="Хабибуллин Р.Р.",ROW(Основной!D$2:D$999)),ROW(D35))),"")</f>
        <v/>
      </c>
      <c r="E36" s="11" t="s">
        <v>125</v>
      </c>
      <c r="F36" s="4"/>
      <c r="G36" s="5"/>
    </row>
    <row r="37" spans="1:7" x14ac:dyDescent="0.25">
      <c r="A37" s="11" t="str">
        <f t="array" ref="A37">IFERROR(INDEX(Основной!A$1:A$999,SMALL(IF(Основной!$E$2:$E$999="Хабибуллин Р.Р.",ROW(Основной!A$2:A$999)),ROW(A36))),"")</f>
        <v/>
      </c>
      <c r="B37" s="11" t="str">
        <f t="array" ref="B37">IFERROR(INDEX(Основной!B$1:B$999,SMALL(IF(Основной!$E$2:$E$999="Хабибуллин Р.Р.",ROW(Основной!B$2:B$999)),ROW(B36))),"")</f>
        <v/>
      </c>
      <c r="C37" s="11" t="str">
        <f t="array" ref="C37">IFERROR(INDEX(Основной!C$1:C$999,SMALL(IF(Основной!$E$2:$E$999="Хабибуллин Р.Р.",ROW(Основной!C$2:C$999)),ROW(C36))),"")</f>
        <v/>
      </c>
      <c r="D37" s="13" t="str">
        <f t="array" ref="D37">IFERROR(INDEX(Основной!D$1:D$999,SMALL(IF(Основной!$E$2:$E$999="Хабибуллин Р.Р.",ROW(Основной!D$2:D$999)),ROW(D36))),"")</f>
        <v/>
      </c>
      <c r="E37" s="11" t="s">
        <v>125</v>
      </c>
      <c r="F37" s="4"/>
      <c r="G37" s="5"/>
    </row>
    <row r="38" spans="1:7" x14ac:dyDescent="0.25">
      <c r="A38" s="11" t="str">
        <f t="array" ref="A38">IFERROR(INDEX(Основной!A$1:A$999,SMALL(IF(Основной!$E$2:$E$999="Хабибуллин Р.Р.",ROW(Основной!A$2:A$999)),ROW(A37))),"")</f>
        <v/>
      </c>
      <c r="B38" s="11" t="str">
        <f t="array" ref="B38">IFERROR(INDEX(Основной!B$1:B$999,SMALL(IF(Основной!$E$2:$E$999="Хабибуллин Р.Р.",ROW(Основной!B$2:B$999)),ROW(B37))),"")</f>
        <v/>
      </c>
      <c r="C38" s="11" t="str">
        <f t="array" ref="C38">IFERROR(INDEX(Основной!C$1:C$999,SMALL(IF(Основной!$E$2:$E$999="Хабибуллин Р.Р.",ROW(Основной!C$2:C$999)),ROW(C37))),"")</f>
        <v/>
      </c>
      <c r="D38" s="13" t="str">
        <f t="array" ref="D38">IFERROR(INDEX(Основной!D$1:D$999,SMALL(IF(Основной!$E$2:$E$999="Хабибуллин Р.Р.",ROW(Основной!D$2:D$999)),ROW(D37))),"")</f>
        <v/>
      </c>
      <c r="E38" s="11" t="s">
        <v>125</v>
      </c>
      <c r="F38" s="4"/>
      <c r="G38" s="5"/>
    </row>
    <row r="39" spans="1:7" x14ac:dyDescent="0.25">
      <c r="A39" s="11" t="str">
        <f t="array" ref="A39">IFERROR(INDEX(Основной!A$1:A$999,SMALL(IF(Основной!$E$2:$E$999="Хабибуллин Р.Р.",ROW(Основной!A$2:A$999)),ROW(A38))),"")</f>
        <v/>
      </c>
      <c r="B39" s="11" t="str">
        <f t="array" ref="B39">IFERROR(INDEX(Основной!B$1:B$999,SMALL(IF(Основной!$E$2:$E$999="Хабибуллин Р.Р.",ROW(Основной!B$2:B$999)),ROW(B38))),"")</f>
        <v/>
      </c>
      <c r="C39" s="11" t="str">
        <f t="array" ref="C39">IFERROR(INDEX(Основной!C$1:C$999,SMALL(IF(Основной!$E$2:$E$999="Хабибуллин Р.Р.",ROW(Основной!C$2:C$999)),ROW(C38))),"")</f>
        <v/>
      </c>
      <c r="D39" s="13" t="str">
        <f t="array" ref="D39">IFERROR(INDEX(Основной!D$1:D$999,SMALL(IF(Основной!$E$2:$E$999="Хабибуллин Р.Р.",ROW(Основной!D$2:D$999)),ROW(D38))),"")</f>
        <v/>
      </c>
      <c r="E39" s="11" t="s">
        <v>125</v>
      </c>
      <c r="F39" s="4"/>
      <c r="G39" s="5"/>
    </row>
    <row r="40" spans="1:7" x14ac:dyDescent="0.25">
      <c r="A40" s="11" t="str">
        <f t="array" ref="A40">IFERROR(INDEX(Основной!A$1:A$999,SMALL(IF(Основной!$E$2:$E$999="Хабибуллин Р.Р.",ROW(Основной!A$2:A$999)),ROW(A39))),"")</f>
        <v/>
      </c>
      <c r="B40" s="11" t="str">
        <f t="array" ref="B40">IFERROR(INDEX(Основной!B$1:B$999,SMALL(IF(Основной!$E$2:$E$999="Хабибуллин Р.Р.",ROW(Основной!B$2:B$999)),ROW(B39))),"")</f>
        <v/>
      </c>
      <c r="C40" s="11" t="str">
        <f t="array" ref="C40">IFERROR(INDEX(Основной!C$1:C$999,SMALL(IF(Основной!$E$2:$E$999="Хабибуллин Р.Р.",ROW(Основной!C$2:C$999)),ROW(C39))),"")</f>
        <v/>
      </c>
      <c r="D40" s="13" t="str">
        <f t="array" ref="D40">IFERROR(INDEX(Основной!D$1:D$999,SMALL(IF(Основной!$E$2:$E$999="Хабибуллин Р.Р.",ROW(Основной!D$2:D$999)),ROW(D39))),"")</f>
        <v/>
      </c>
      <c r="E40" s="11" t="s">
        <v>125</v>
      </c>
      <c r="F40" s="4"/>
      <c r="G40" s="5"/>
    </row>
    <row r="41" spans="1:7" x14ac:dyDescent="0.25">
      <c r="A41" s="11" t="str">
        <f t="array" ref="A41">IFERROR(INDEX(Основной!A$1:A$999,SMALL(IF(Основной!$E$2:$E$999="Хабибуллин Р.Р.",ROW(Основной!A$2:A$999)),ROW(A40))),"")</f>
        <v/>
      </c>
      <c r="B41" s="11" t="str">
        <f t="array" ref="B41">IFERROR(INDEX(Основной!B$1:B$999,SMALL(IF(Основной!$E$2:$E$999="Хабибуллин Р.Р.",ROW(Основной!B$2:B$999)),ROW(B40))),"")</f>
        <v/>
      </c>
      <c r="C41" s="11" t="str">
        <f t="array" ref="C41">IFERROR(INDEX(Основной!C$1:C$999,SMALL(IF(Основной!$E$2:$E$999="Хабибуллин Р.Р.",ROW(Основной!C$2:C$999)),ROW(C40))),"")</f>
        <v/>
      </c>
      <c r="D41" s="13" t="str">
        <f t="array" ref="D41">IFERROR(INDEX(Основной!D$1:D$999,SMALL(IF(Основной!$E$2:$E$999="Хабибуллин Р.Р.",ROW(Основной!D$2:D$999)),ROW(D40))),"")</f>
        <v/>
      </c>
      <c r="E41" s="11" t="s">
        <v>125</v>
      </c>
      <c r="F41" s="4"/>
      <c r="G41" s="5"/>
    </row>
    <row r="42" spans="1:7" x14ac:dyDescent="0.25">
      <c r="A42" s="11" t="str">
        <f t="array" ref="A42">IFERROR(INDEX(Основной!A$1:A$999,SMALL(IF(Основной!$E$2:$E$999="Хабибуллин Р.Р.",ROW(Основной!A$2:A$999)),ROW(A41))),"")</f>
        <v/>
      </c>
      <c r="B42" s="11" t="str">
        <f t="array" ref="B42">IFERROR(INDEX(Основной!B$1:B$999,SMALL(IF(Основной!$E$2:$E$999="Хабибуллин Р.Р.",ROW(Основной!B$2:B$999)),ROW(B41))),"")</f>
        <v/>
      </c>
      <c r="C42" s="11" t="str">
        <f t="array" ref="C42">IFERROR(INDEX(Основной!C$1:C$999,SMALL(IF(Основной!$E$2:$E$999="Хабибуллин Р.Р.",ROW(Основной!C$2:C$999)),ROW(C41))),"")</f>
        <v/>
      </c>
      <c r="D42" s="13" t="str">
        <f t="array" ref="D42">IFERROR(INDEX(Основной!D$1:D$999,SMALL(IF(Основной!$E$2:$E$999="Хабибуллин Р.Р.",ROW(Основной!D$2:D$999)),ROW(D41))),"")</f>
        <v/>
      </c>
      <c r="E42" s="11" t="s">
        <v>125</v>
      </c>
      <c r="F42" s="4"/>
      <c r="G42" s="5"/>
    </row>
    <row r="43" spans="1:7" x14ac:dyDescent="0.25">
      <c r="A43" s="11" t="str">
        <f t="array" ref="A43">IFERROR(INDEX(Основной!A$1:A$999,SMALL(IF(Основной!$E$2:$E$999="Хабибуллин Р.Р.",ROW(Основной!A$2:A$999)),ROW(A42))),"")</f>
        <v/>
      </c>
      <c r="B43" s="11" t="str">
        <f t="array" ref="B43">IFERROR(INDEX(Основной!B$1:B$999,SMALL(IF(Основной!$E$2:$E$999="Хабибуллин Р.Р.",ROW(Основной!B$2:B$999)),ROW(B42))),"")</f>
        <v/>
      </c>
      <c r="C43" s="11" t="str">
        <f t="array" ref="C43">IFERROR(INDEX(Основной!C$1:C$999,SMALL(IF(Основной!$E$2:$E$999="Хабибуллин Р.Р.",ROW(Основной!C$2:C$999)),ROW(C42))),"")</f>
        <v/>
      </c>
      <c r="D43" s="13" t="str">
        <f t="array" ref="D43">IFERROR(INDEX(Основной!D$1:D$999,SMALL(IF(Основной!$E$2:$E$999="Хабибуллин Р.Р.",ROW(Основной!D$2:D$999)),ROW(D42))),"")</f>
        <v/>
      </c>
      <c r="E43" s="11" t="s">
        <v>125</v>
      </c>
      <c r="F43" s="4"/>
      <c r="G43" s="5"/>
    </row>
    <row r="44" spans="1:7" x14ac:dyDescent="0.25">
      <c r="A44" s="11" t="str">
        <f t="array" ref="A44">IFERROR(INDEX(Основной!A$1:A$999,SMALL(IF(Основной!$E$2:$E$999="Хабибуллин Р.Р.",ROW(Основной!A$2:A$999)),ROW(A43))),"")</f>
        <v/>
      </c>
      <c r="B44" s="11" t="str">
        <f t="array" ref="B44">IFERROR(INDEX(Основной!B$1:B$999,SMALL(IF(Основной!$E$2:$E$999="Хабибуллин Р.Р.",ROW(Основной!B$2:B$999)),ROW(B43))),"")</f>
        <v/>
      </c>
      <c r="C44" s="11" t="str">
        <f t="array" ref="C44">IFERROR(INDEX(Основной!C$1:C$999,SMALL(IF(Основной!$E$2:$E$999="Хабибуллин Р.Р.",ROW(Основной!C$2:C$999)),ROW(C43))),"")</f>
        <v/>
      </c>
      <c r="D44" s="13" t="str">
        <f t="array" ref="D44">IFERROR(INDEX(Основной!D$1:D$999,SMALL(IF(Основной!$E$2:$E$999="Хабибуллин Р.Р.",ROW(Основной!D$2:D$999)),ROW(D43))),"")</f>
        <v/>
      </c>
      <c r="E44" s="11" t="s">
        <v>125</v>
      </c>
      <c r="F44" s="4"/>
      <c r="G44" s="5"/>
    </row>
    <row r="45" spans="1:7" x14ac:dyDescent="0.25">
      <c r="B45" s="15"/>
    </row>
  </sheetData>
  <conditionalFormatting sqref="A2:G300">
    <cfRule type="expression" dxfId="3" priority="1">
      <formula>$F2="Выполнено"</formula>
    </cfRule>
    <cfRule type="expression" dxfId="2" priority="2">
      <formula>$F2="Запрос исходных данных"</formula>
    </cfRule>
  </conditionalFormatting>
  <dataValidations count="1">
    <dataValidation type="list" allowBlank="1" showInputMessage="1" showErrorMessage="1" sqref="F2:F44">
      <formula1>"Выполнено, В работе, Запрос исходных данных"</formula1>
    </dataValidation>
  </dataValidations>
  <pageMargins left="0.11811023622047245" right="0.11811023622047245" top="0.35433070866141736" bottom="0.35433070866141736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7"/>
  <sheetViews>
    <sheetView workbookViewId="0">
      <selection activeCell="B7" sqref="B7"/>
    </sheetView>
  </sheetViews>
  <sheetFormatPr defaultRowHeight="15" x14ac:dyDescent="0.25"/>
  <cols>
    <col min="2" max="2" width="33.7109375" customWidth="1"/>
  </cols>
  <sheetData>
    <row r="1" spans="2:2" x14ac:dyDescent="0.25">
      <c r="B1" s="17" t="s">
        <v>126</v>
      </c>
    </row>
    <row r="2" spans="2:2" x14ac:dyDescent="0.25">
      <c r="B2" s="18" t="s">
        <v>10</v>
      </c>
    </row>
    <row r="3" spans="2:2" x14ac:dyDescent="0.25">
      <c r="B3" s="18" t="s">
        <v>11</v>
      </c>
    </row>
    <row r="4" spans="2:2" x14ac:dyDescent="0.25">
      <c r="B4" s="18" t="s">
        <v>12</v>
      </c>
    </row>
    <row r="5" spans="2:2" x14ac:dyDescent="0.25">
      <c r="B5" s="18" t="s">
        <v>13</v>
      </c>
    </row>
    <row r="6" spans="2:2" x14ac:dyDescent="0.25">
      <c r="B6" s="18" t="s">
        <v>14</v>
      </c>
    </row>
    <row r="7" spans="2:2" x14ac:dyDescent="0.25">
      <c r="B7" s="18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Основной</vt:lpstr>
      <vt:lpstr>Анисимова И.Д.</vt:lpstr>
      <vt:lpstr>Брюхова Д.А.</vt:lpstr>
      <vt:lpstr>Гулик Е.Н.</vt:lpstr>
      <vt:lpstr>Зобнина Е.Л.</vt:lpstr>
      <vt:lpstr>Мещанинов И.А.</vt:lpstr>
      <vt:lpstr>Хабибуллин Р.Р.</vt:lpstr>
      <vt:lpstr>Библиотека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2024-11-26T10:52:52Z</dcterms:modified>
</cp:coreProperties>
</file>