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389CD2A-3FC4-444A-BD4F-56386F59429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5" i="1"/>
  <c r="D6" i="1"/>
  <c r="D7" i="1"/>
  <c r="D8" i="1"/>
  <c r="D9" i="1"/>
  <c r="D4" i="1"/>
</calcChain>
</file>

<file path=xl/sharedStrings.xml><?xml version="1.0" encoding="utf-8"?>
<sst xmlns="http://schemas.openxmlformats.org/spreadsheetml/2006/main" count="14" uniqueCount="14">
  <si>
    <t>Supports Installation Any destination Material by Subcontr. CS - Wgt. &lt;= 50 Kg, 0, 0 / Установка опор Любого назначения Материал Субподрядчика Углеродистая сталь - масса &lt;= 50 кг0 , 0</t>
  </si>
  <si>
    <t>Solid brick masonry wall, 38 cm thk about / Стена из полнотелого кирпича, толщина 38 см</t>
  </si>
  <si>
    <t>Solid brick masonry wall, 51 cm thk about / Стена из полнотелого кирпича, толщина 51 см</t>
  </si>
  <si>
    <t>General excavation by any mechanical mean in soil type "a" / Общие земляные работы любым механическим средством в грунтах типа «A»</t>
  </si>
  <si>
    <t>Ladder / Perforated type cable trays, length 6 meter, width 300 mm (On supports by Others) / Лестница / перфорированные кабельные лотки длиной 6 метров, шириной 300 мм (на опорах; поставляются третьей стороной)</t>
  </si>
  <si>
    <t>LV (? 1 kV) Power cable, 5 core, section over 35 upto 70 mm? - In Cable trays / Силовой кабель НН (? 1 кВ) 5-жильный сечением от 35 до 70 мм2, проложенный в кабельных лотках</t>
  </si>
  <si>
    <t>N</t>
  </si>
  <si>
    <t>Nn</t>
  </si>
  <si>
    <t>Описание англ/рус</t>
  </si>
  <si>
    <t>1а</t>
  </si>
  <si>
    <t>1б</t>
  </si>
  <si>
    <t>1 / 2</t>
  </si>
  <si>
    <t>Supports Fabrication Any destination Material by Subcontr. CS - Wgt. &lt;= 50 Kg, 0, 0 / Изготовление опор Любого назначения Материал Субподрядчика Углеродистая сталь - масса &lt;= 50 кг0 , 0</t>
  </si>
  <si>
    <t>Стало после работы макроса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</si>
</sst>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</cellXfs>
  <cellStyles count="1"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1"/>
  <sheetViews>
    <sheetView tabSelected="1" workbookViewId="0">
      <selection activeCell="D4" sqref="D4"/>
    </sheetView>
  </sheetViews>
  <sheetFormatPr defaultRowHeight="15" x14ac:dyDescent="0.25"/>
  <cols>
    <col min="1" max="1" width="3" customWidth="1"/>
    <col min="2" max="2" width="3.28515625" customWidth="1"/>
    <col min="3" max="3" width="101.28515625" customWidth="1"/>
    <col min="4" max="4" width="119.7109375" customWidth="1"/>
    <col min="5" max="5" width="96.42578125" customWidth="1"/>
  </cols>
  <sheetData>
    <row r="2" spans="1:5" s="4" customFormat="1" ht="30" customHeight="1" x14ac:dyDescent="0.25">
      <c r="A2" s="6" t="s">
        <v>6</v>
      </c>
      <c r="B2" s="6" t="s">
        <v>7</v>
      </c>
      <c r="C2" s="5" t="s">
        <v>8</v>
      </c>
      <c r="D2" s="5" t="s">
        <v>13</v>
      </c>
    </row>
    <row r="3" spans="1:5" s="2" customFormat="1" x14ac:dyDescent="0.25">
      <c r="A3" s="1">
        <v>1</v>
      </c>
      <c r="B3" s="1">
        <v>2</v>
      </c>
      <c r="C3" s="1">
        <v>3</v>
      </c>
      <c r="D3" s="1">
        <v>4</v>
      </c>
    </row>
    <row r="4" spans="1:5" x14ac:dyDescent="0.25">
      <c r="A4" s="3">
        <v>1</v>
      </c>
      <c r="B4" s="3">
        <v>1</v>
      </c>
      <c r="C4" s="8" t="s">
        <v>11</v>
      </c>
      <c r="D4" s="9" t="str">
        <f>IF(LEN(C4)-LEN(SUBSTITUTE(C4,"/",))=1,TRIM(MID(C4,SEARCH("/",C4)+1,999))&amp;" / "&amp;TRIM(LEFT(C4,SEARCH("/",C4)-1)),"")</f>
        <v>2 / 1</v>
      </c>
      <c r="E4" s="7"/>
    </row>
    <row r="5" spans="1:5" ht="30" x14ac:dyDescent="0.25">
      <c r="A5" s="3">
        <v>2</v>
      </c>
      <c r="B5" s="3" t="s">
        <v>9</v>
      </c>
      <c r="C5" s="8" t="s">
        <v>0</v>
      </c>
      <c r="D5" s="9" t="str">
        <f t="shared" ref="D5:D11" si="0">IF(LEN(C5)-LEN(SUBSTITUTE(C5,"/",))=1,TRIM(MID(C5,SEARCH("/",C5)+1,999))&amp;" / "&amp;TRIM(LEFT(C5,SEARCH("/",C5)-1)),"")</f>
        <v>Установка опор Любого назначения Материал Субподрядчика Углеродистая сталь - масса &lt;= 50 кг0 , 0 / Supports Installation Any destination Material by Subcontr. CS - Wgt. &lt;= 50 Kg, 0, 0</v>
      </c>
      <c r="E5" s="7"/>
    </row>
    <row r="6" spans="1:5" ht="30" x14ac:dyDescent="0.25">
      <c r="A6" s="3">
        <v>3</v>
      </c>
      <c r="B6" s="3" t="s">
        <v>10</v>
      </c>
      <c r="C6" s="8" t="s">
        <v>12</v>
      </c>
      <c r="D6" s="9" t="str">
        <f t="shared" si="0"/>
        <v>Изготовление опор Любого назначения Материал Субподрядчика Углеродистая сталь - масса &lt;= 50 кг0 , 0 / Supports Fabrication Any destination Material by Subcontr. CS - Wgt. &lt;= 50 Kg, 0, 0</v>
      </c>
      <c r="E6" s="7"/>
    </row>
    <row r="7" spans="1:5" x14ac:dyDescent="0.25">
      <c r="A7" s="3">
        <v>4</v>
      </c>
      <c r="B7" s="3"/>
      <c r="C7" s="8" t="s">
        <v>1</v>
      </c>
      <c r="D7" s="9" t="str">
        <f t="shared" si="0"/>
        <v>Стена из полнотелого кирпича, толщина 38 см / Solid brick masonry wall, 38 cm thk about</v>
      </c>
      <c r="E7" s="7"/>
    </row>
    <row r="8" spans="1:5" x14ac:dyDescent="0.25">
      <c r="A8" s="3">
        <v>5</v>
      </c>
      <c r="B8" s="3"/>
      <c r="C8" s="8" t="s">
        <v>2</v>
      </c>
      <c r="D8" s="9" t="str">
        <f t="shared" si="0"/>
        <v>Стена из полнотелого кирпича, толщина 51 см / Solid brick masonry wall, 51 cm thk about</v>
      </c>
      <c r="E8" s="7"/>
    </row>
    <row r="9" spans="1:5" ht="30" x14ac:dyDescent="0.25">
      <c r="A9" s="3">
        <v>6</v>
      </c>
      <c r="B9" s="3">
        <v>2</v>
      </c>
      <c r="C9" s="8" t="s">
        <v>3</v>
      </c>
      <c r="D9" s="9" t="str">
        <f t="shared" si="0"/>
        <v>Общие земляные работы любым механическим средством в грунтах типа «A» / General excavation by any mechanical mean in soil type "a"</v>
      </c>
      <c r="E9" s="7"/>
    </row>
    <row r="10" spans="1:5" ht="45" x14ac:dyDescent="0.25">
      <c r="A10" s="3">
        <v>7</v>
      </c>
      <c r="B10" s="3"/>
      <c r="C10" s="8" t="s">
        <v>4</v>
      </c>
      <c r="D10" s="9" t="str">
        <f>IF(LEN(C10)-LEN(SUBSTITUTE(C10,"/",))=1,TRIM(MID(C10,SEARCH("/",C10)+1,999))&amp;" / "&amp;TRIM(LEFT(C10,SEARCH("/",C10)-1)),"")</f>
        <v/>
      </c>
      <c r="E10" s="7"/>
    </row>
    <row r="11" spans="1:5" ht="30" x14ac:dyDescent="0.25">
      <c r="A11" s="3">
        <v>8</v>
      </c>
      <c r="B11" s="3"/>
      <c r="C11" s="8" t="s">
        <v>5</v>
      </c>
      <c r="D11" s="9" t="str">
        <f t="shared" si="0"/>
        <v>Силовой кабель НН (? 1 кВ) 5-жильный сечением от 35 до 70 мм2, проложенный в кабельных лотках / LV (? 1 kV) Power cable, 5 core, section over 35 upto 70 mm? - In Cable trays</v>
      </c>
      <c r="E11" s="7"/>
    </row>
  </sheetData>
  <conditionalFormatting sqref="C4:C11">
    <cfRule type="expression" dxfId="0" priority="1">
      <formula>$D4=""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Elena P</cp:lastModifiedBy>
  <dcterms:created xsi:type="dcterms:W3CDTF">2015-06-05T18:17:20Z</dcterms:created>
  <dcterms:modified xsi:type="dcterms:W3CDTF">2024-10-21T04:51:18Z</dcterms:modified>
</cp:coreProperties>
</file>