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Люба\Downloads\"/>
    </mc:Choice>
  </mc:AlternateContent>
  <xr:revisionPtr revIDLastSave="0" documentId="8_{82C0E184-D309-4FAA-A94C-E7E1EC0AC676}" xr6:coauthVersionLast="47" xr6:coauthVersionMax="47" xr10:uidLastSave="{00000000-0000-0000-0000-000000000000}"/>
  <bookViews>
    <workbookView xWindow="-23148" yWindow="-108" windowWidth="23256" windowHeight="12576" activeTab="1" xr2:uid="{2ABA8D94-7629-40FA-A565-4907D857CB64}"/>
  </bookViews>
  <sheets>
    <sheet name="Лист4" sheetId="5" r:id="rId1"/>
    <sheet name="Лист2" sheetId="6" r:id="rId2"/>
    <sheet name="Лист1" sheetId="2" r:id="rId3"/>
  </sheets>
  <definedNames>
    <definedName name="_xlcn.WorksheetConnection_Лист1A1D51" hidden="1">Лист1!$A$1:$D$5</definedName>
  </definedNames>
  <calcPr calcId="191029"/>
  <pivotCaches>
    <pivotCache cacheId="79" r:id="rId4"/>
    <pivotCache cacheId="80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Лист1!$A$1:$D$5"/>
        </x15:modelTables>
        <x15:extLst>
          <ext xmlns:x16="http://schemas.microsoft.com/office/spreadsheetml/2014/11/main" uri="{9835A34E-60A6-4A7C-AAB8-D5F71C897F49}">
            <x16:modelTimeGroupings>
              <x16:modelTimeGrouping tableName="Диапазон" columnName="дата" columnId="дата">
                <x16:calculatedTimeColumn columnName="дата (Квартал)" columnId="дата (Квартал)" contentType="quarters" isSelected="1"/>
                <x16:calculatedTimeColumn columnName="дата (Индекс месяца)" columnId="дата (Индекс месяца)" contentType="monthsindex" isSelected="1"/>
                <x16:calculatedTimeColumn columnName="дата (Месяц)" columnId="дата (Месяц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6718E5C-C6DE-44AE-A5EB-DDD11ABE89D4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D78D9F2-17DB-41D4-AEF5-4AE6750C5C0E}" name="WorksheetConnection_Лист1!$A$1:$D$5" type="102" refreshedVersion="8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Лист1A1D5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Диапазон].[дата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<sst xmlns="http://schemas.openxmlformats.org/spreadsheetml/2006/main" count="38" uniqueCount="26">
  <si>
    <t>Среднее по полю кол ваг</t>
  </si>
  <si>
    <t>Сумма по полю Поле1</t>
  </si>
  <si>
    <t>костюм</t>
  </si>
  <si>
    <t>пилотка</t>
  </si>
  <si>
    <t>Общий итог</t>
  </si>
  <si>
    <t>верно</t>
  </si>
  <si>
    <t>шарф</t>
  </si>
  <si>
    <t>дата</t>
  </si>
  <si>
    <t>наимен</t>
  </si>
  <si>
    <t>кол ваг</t>
  </si>
  <si>
    <t>кол наруш</t>
  </si>
  <si>
    <t>Сумма по полю кол наруш</t>
  </si>
  <si>
    <t>Кварталы (дата)</t>
  </si>
  <si>
    <t>Месяцы (дата)</t>
  </si>
  <si>
    <t>Дни (дата)</t>
  </si>
  <si>
    <t>Кв-л3</t>
  </si>
  <si>
    <t>сен</t>
  </si>
  <si>
    <t>(Все)</t>
  </si>
  <si>
    <t>Квартал3</t>
  </si>
  <si>
    <t>дата (Квартал)</t>
  </si>
  <si>
    <t>дата (Месяц)</t>
  </si>
  <si>
    <t>All</t>
  </si>
  <si>
    <t>Сумма по столбцу кол наруш</t>
  </si>
  <si>
    <t>Среднее по столбцу кол ваг</t>
  </si>
  <si>
    <t>мера 1</t>
  </si>
  <si>
    <t>верно 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</si>
</sst>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14" fontId="1" fillId="0" borderId="0" xfId="0" applyNumberFormat="1" applyFont="1"/>
    <xf numFmtId="14" fontId="1" fillId="0" borderId="1" xfId="0" applyNumberFormat="1" applyFont="1" applyBorder="1"/>
    <xf numFmtId="14" fontId="0" fillId="0" borderId="0" xfId="0" applyNumberFormat="1"/>
    <xf numFmtId="0" fontId="0" fillId="0" borderId="0" xfId="0" pivotButton="1"/>
    <xf numFmtId="0" fontId="0" fillId="2" borderId="0" xfId="0" applyFill="1"/>
    <xf numFmtId="0" fontId="0" fillId="2" borderId="0" xfId="0" applyFill="1" applyAlignment="1">
      <alignment horizontal="right"/>
    </xf>
  </cellXfs>
  <cellStyles count="1">
    <cellStyle name="Обычный" xfId="0" builtinId="0"/>
  </cellStyles>
  <dxfs count="2">
    <dxf>
      <fill>
        <patternFill patternType="solid">
          <bgColor rgb="FFFFFF00"/>
        </patternFill>
      </fill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26" Type="http://schemas.openxmlformats.org/officeDocument/2006/relationships/customXml" Target="../customXml/item14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9.xml"/><Relationship Id="rId7" Type="http://schemas.openxmlformats.org/officeDocument/2006/relationships/connections" Target="connections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5" Type="http://schemas.openxmlformats.org/officeDocument/2006/relationships/customXml" Target="../customXml/item1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29" Type="http://schemas.openxmlformats.org/officeDocument/2006/relationships/customXml" Target="../customXml/item17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2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28" Type="http://schemas.openxmlformats.org/officeDocument/2006/relationships/customXml" Target="../customXml/item16.xml"/><Relationship Id="rId10" Type="http://schemas.openxmlformats.org/officeDocument/2006/relationships/sheetMetadata" Target="metadata.xml"/><Relationship Id="rId19" Type="http://schemas.openxmlformats.org/officeDocument/2006/relationships/customXml" Target="../customXml/item7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Relationship Id="rId27" Type="http://schemas.openxmlformats.org/officeDocument/2006/relationships/customXml" Target="../customXml/item15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Люба" refreshedDate="45593.984371180559" createdVersion="8" refreshedVersion="8" minRefreshableVersion="3" recordCount="4" xr:uid="{06540A8B-C89C-4F82-AC29-D749BD1623C0}">
  <cacheSource type="worksheet">
    <worksheetSource ref="A1:D5" sheet="Лист1"/>
  </cacheSource>
  <cacheFields count="8">
    <cacheField name="дата" numFmtId="14">
      <sharedItems containsSemiMixedTypes="0" containsNonDate="0" containsDate="1" containsString="0" minDate="2024-09-02T00:00:00" maxDate="2024-09-11T00:00:00" count="4">
        <d v="2024-09-02T00:00:00"/>
        <d v="2024-09-03T00:00:00"/>
        <d v="2024-09-05T00:00:00"/>
        <d v="2024-09-10T00:00:00"/>
      </sharedItems>
      <fieldGroup par="6"/>
    </cacheField>
    <cacheField name="наимен" numFmtId="0">
      <sharedItems count="3">
        <s v="костюм"/>
        <s v="пилотка"/>
        <s v="шарф"/>
      </sharedItems>
    </cacheField>
    <cacheField name="кол наруш" numFmtId="0">
      <sharedItems containsSemiMixedTypes="0" containsString="0" containsNumber="1" containsInteger="1" minValue="1" maxValue="6"/>
    </cacheField>
    <cacheField name="кол ваг" numFmtId="0">
      <sharedItems containsSemiMixedTypes="0" containsString="0" containsNumber="1" containsInteger="1" minValue="133" maxValue="145"/>
    </cacheField>
    <cacheField name="Дни (дата)" numFmtId="0" databaseField="0">
      <fieldGroup base="0">
        <rangePr groupBy="days" startDate="2024-09-02T00:00:00" endDate="2024-09-11T00:00:00"/>
        <groupItems count="368">
          <s v="&lt;02.09.2024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1.09.2024"/>
        </groupItems>
      </fieldGroup>
    </cacheField>
    <cacheField name="Месяцы (дата)" numFmtId="0" databaseField="0">
      <fieldGroup base="0">
        <rangePr groupBy="months" startDate="2024-09-02T00:00:00" endDate="2024-09-11T00:00:00"/>
        <groupItems count="14">
          <s v="&lt;02.09.202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1.09.2024"/>
        </groupItems>
      </fieldGroup>
    </cacheField>
    <cacheField name="Кварталы (дата)" numFmtId="0" databaseField="0">
      <fieldGroup base="0">
        <rangePr groupBy="quarters" startDate="2024-09-02T00:00:00" endDate="2024-09-11T00:00:00"/>
        <groupItems count="6">
          <s v="&lt;02.09.2024"/>
          <s v="Кв-л1"/>
          <s v="Кв-л2"/>
          <s v="Кв-л3"/>
          <s v="Кв-л4"/>
          <s v="&gt;11.09.2024"/>
        </groupItems>
      </fieldGroup>
    </cacheField>
    <cacheField name="Поле1" numFmtId="0" formula="'кол наруш'/'кол ваг'*10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ena" refreshedDate="45594.090395023151" backgroundQuery="1" createdVersion="8" refreshedVersion="8" minRefreshableVersion="3" recordCount="0" supportSubquery="1" supportAdvancedDrill="1" xr:uid="{261B8E9B-1F67-436E-89FB-D2B6B55E8FE9}">
  <cacheSource type="external" connectionId="1"/>
  <cacheFields count="7">
    <cacheField name="[Диапазон].[дата].[дата]" caption="дата" numFmtId="0" level="1">
      <sharedItems containsSemiMixedTypes="0" containsNonDate="0" containsString="0"/>
    </cacheField>
    <cacheField name="[Диапазон].[дата (Месяц)].[дата (Месяц)]" caption="дата (Месяц)" numFmtId="0" hierarchy="5" level="1">
      <sharedItems count="1">
        <s v="сен"/>
      </sharedItems>
    </cacheField>
    <cacheField name="[Диапазон].[дата (Квартал)].[дата (Квартал)]" caption="дата (Квартал)" numFmtId="0" hierarchy="4" level="1">
      <sharedItems count="1">
        <s v="Квартал3"/>
      </sharedItems>
    </cacheField>
    <cacheField name="[Диапазон].[наимен].[наимен]" caption="наимен" numFmtId="0" hierarchy="1" level="1">
      <sharedItems count="3">
        <s v="костюм"/>
        <s v="пилотка"/>
        <s v="шарф"/>
      </sharedItems>
    </cacheField>
    <cacheField name="[Measures].[Сумма по столбцу кол наруш]" caption="Сумма по столбцу кол наруш" numFmtId="0" hierarchy="7" level="32767"/>
    <cacheField name="[Measures].[Среднее по столбцу кол ваг]" caption="Среднее по столбцу кол ваг" numFmtId="0" hierarchy="9" level="32767"/>
    <cacheField name="[Measures].[мера 1]" caption="мера 1" numFmtId="0" hierarchy="10" level="32767"/>
  </cacheFields>
  <cacheHierarchies count="13">
    <cacheHierarchy uniqueName="[Диапазон].[дата]" caption="дата" attribute="1" time="1" defaultMemberUniqueName="[Диапазон].[дата].[All]" allUniqueName="[Диапазон].[дата].[All]" dimensionUniqueName="[Диапазон]" displayFolder="" count="2" memberValueDatatype="7" unbalanced="0">
      <fieldsUsage count="2">
        <fieldUsage x="-1"/>
        <fieldUsage x="0"/>
      </fieldsUsage>
    </cacheHierarchy>
    <cacheHierarchy uniqueName="[Диапазон].[наимен]" caption="наимен" attribute="1" defaultMemberUniqueName="[Диапазон].[наимен].[All]" allUniqueName="[Диапазон].[наимен].[All]" dimensionUniqueName="[Диапазон]" displayFolder="" count="2" memberValueDatatype="130" unbalanced="0">
      <fieldsUsage count="2">
        <fieldUsage x="-1"/>
        <fieldUsage x="3"/>
      </fieldsUsage>
    </cacheHierarchy>
    <cacheHierarchy uniqueName="[Диапазон].[кол наруш]" caption="кол наруш" attribute="1" defaultMemberUniqueName="[Диапазон].[кол наруш].[All]" allUniqueName="[Диапазон].[кол наруш].[All]" dimensionUniqueName="[Диапазон]" displayFolder="" count="0" memberValueDatatype="20" unbalanced="0"/>
    <cacheHierarchy uniqueName="[Диапазон].[кол ваг]" caption="кол ваг" attribute="1" defaultMemberUniqueName="[Диапазон].[кол ваг].[All]" allUniqueName="[Диапазон].[кол ваг].[All]" dimensionUniqueName="[Диапазон]" displayFolder="" count="0" memberValueDatatype="20" unbalanced="0"/>
    <cacheHierarchy uniqueName="[Диапазон].[дата (Квартал)]" caption="дата (Квартал)" attribute="1" defaultMemberUniqueName="[Диапазон].[дата (Квартал)].[All]" allUniqueName="[Диапазон].[дата (Квартал)].[All]" dimensionUniqueName="[Диапазон]" displayFolder="" count="2" memberValueDatatype="130" unbalanced="0">
      <fieldsUsage count="2">
        <fieldUsage x="-1"/>
        <fieldUsage x="2"/>
      </fieldsUsage>
    </cacheHierarchy>
    <cacheHierarchy uniqueName="[Диапазон].[дата (Месяц)]" caption="дата (Месяц)" attribute="1" defaultMemberUniqueName="[Диапазон].[дата (Месяц)].[All]" allUniqueName="[Диапазон].[дата (Месяц)].[All]" dimensionUniqueName="[Диапазон]" displayFolder="" count="2" memberValueDatatype="130" unbalanced="0">
      <fieldsUsage count="2">
        <fieldUsage x="-1"/>
        <fieldUsage x="1"/>
      </fieldsUsage>
    </cacheHierarchy>
    <cacheHierarchy uniqueName="[Диапазон].[дата (Индекс месяца)]" caption="дата (Индекс месяца)" attribute="1" defaultMemberUniqueName="[Диапазон].[дата (Индекс месяца)].[All]" allUniqueName="[Диапазон].[дата (Индекс месяца)].[All]" dimensionUniqueName="[Диапазон]" displayFolder="" count="0" memberValueDatatype="20" unbalanced="0" hidden="1"/>
    <cacheHierarchy uniqueName="[Measures].[Сумма по столбцу кол наруш]" caption="Сумма по столбцу кол наруш" measure="1" displayFolder="" measureGroup="Диапазон" count="0" oneField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Сумма по столбцу кол ваг]" caption="Сумма по столбцу кол ваг" measure="1" displayFolder="" measureGroup="Диапазон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реднее по столбцу кол ваг]" caption="Среднее по столбцу кол ваг" measure="1" displayFolder="" measureGroup="Диапазон" count="0" oneField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мера 1]" caption="мера 1" measure="1" displayFolder="" measureGroup="Диапазон" count="0" oneField="1">
      <fieldsUsage count="1">
        <fieldUsage x="6"/>
      </fieldsUsage>
    </cacheHierarchy>
    <cacheHierarchy uniqueName="[Measures].[__XL_Count Диапазон]" caption="__XL_Count Диапазон" measure="1" displayFolder="" measureGroup="Диапазон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x v="0"/>
    <n v="1"/>
    <n v="133"/>
  </r>
  <r>
    <x v="1"/>
    <x v="1"/>
    <n v="6"/>
    <n v="133"/>
  </r>
  <r>
    <x v="2"/>
    <x v="2"/>
    <n v="2"/>
    <n v="145"/>
  </r>
  <r>
    <x v="3"/>
    <x v="1"/>
    <n v="3"/>
    <n v="1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3DDA83-9819-4C00-B848-F20040DBE36A}" name="Сводная таблица3" cacheId="79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compact="0" compactData="0" multipleFieldFilters="0">
  <location ref="A3:F7" firstHeaderRow="0" firstDataRow="1" firstDataCol="3" rowPageCount="1" colPageCount="1"/>
  <pivotFields count="8">
    <pivotField compact="0" numFmtId="14" outline="0" subtotalTop="0" showAll="0" defaultSubtotal="0">
      <items count="4">
        <item x="0"/>
        <item x="1"/>
        <item x="2"/>
        <item x="3"/>
      </items>
    </pivotField>
    <pivotField axis="axisRow" compact="0" outline="0" subtotalTop="0" showAll="0" defaultSubtotal="0">
      <items count="3">
        <item x="0"/>
        <item x="1"/>
        <item x="2"/>
      </items>
    </pivotField>
    <pivotField dataField="1" compact="0" outline="0" subtotalTop="0" showAll="0" defaultSubtotal="0"/>
    <pivotField dataField="1" compact="0" outline="0" subtotalTop="0" showAll="0" defaultSubtotal="0"/>
    <pivotField axis="axisPage" compact="0" outline="0" subtotalTop="0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axis="axisRow" compact="0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ubtotalTop="0" showAll="0" defaultSubtotal="0">
      <items count="6">
        <item x="0"/>
        <item x="1"/>
        <item x="2"/>
        <item x="3"/>
        <item x="4"/>
        <item x="5"/>
      </items>
    </pivotField>
    <pivotField dataField="1" compact="0" outline="0" subtotalTop="0" dragToRow="0" dragToCol="0" dragToPage="0" showAll="0" defaultSubtotal="0"/>
  </pivotFields>
  <rowFields count="3">
    <field x="6"/>
    <field x="5"/>
    <field x="1"/>
  </rowFields>
  <rowItems count="4">
    <i>
      <x v="3"/>
      <x v="9"/>
      <x/>
    </i>
    <i r="2">
      <x v="1"/>
    </i>
    <i r="2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4" hier="-1"/>
  </pageFields>
  <dataFields count="3">
    <dataField name="Сумма по полю кол наруш" fld="2" baseField="0" baseItem="0"/>
    <dataField name="Среднее по полю кол ваг" fld="3" subtotal="average" baseField="1" baseItem="1"/>
    <dataField name="Сумма по полю Поле1" fld="7" baseField="0" baseItem="0" numFmtId="2"/>
  </dataFields>
  <formats count="1">
    <format dxfId="1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928369-2307-4B8E-955A-6755576C7CC9}" name="Сводная таблица1" cacheId="80" applyNumberFormats="0" applyBorderFormats="0" applyFontFormats="0" applyPatternFormats="0" applyAlignmentFormats="0" applyWidthHeightFormats="1" dataCaption="Значения" tag="79f11424-ec38-49d8-9880-d8b96b238dbc" updatedVersion="8" minRefreshableVersion="3" useAutoFormatting="1" itemPrintTitles="1" createdVersion="8" indent="0" compact="0" compactData="0" multipleFieldFilters="0">
  <location ref="A3:F7" firstHeaderRow="0" firstDataRow="1" firstDataCol="3" rowPageCount="1" colPageCount="1"/>
  <pivotFields count="7">
    <pivotField axis="axisPage" compact="0" allDrilled="1" outline="0" subtotalTop="0" showAll="0" dataSourceSort="1" defaultSubtotal="0" defaultAttributeDrillState="1"/>
    <pivotField axis="axisRow" compact="0" allDrilled="1" outline="0" subtotalTop="0" showAll="0" dataSourceSort="1" defaultSubtotal="0">
      <items count="1">
        <item x="0"/>
      </items>
    </pivotField>
    <pivotField axis="axisRow" compact="0" allDrilled="1" outline="0" subtotalTop="0" showAll="0" dataSourceSort="1" defaultSubtotal="0" defaultAttributeDrillState="1">
      <items count="1">
        <item x="0"/>
      </items>
    </pivotField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</pivotField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3">
    <field x="2"/>
    <field x="1"/>
    <field x="3"/>
  </rowFields>
  <rowItems count="4">
    <i>
      <x/>
      <x/>
      <x/>
    </i>
    <i r="2">
      <x v="1"/>
    </i>
    <i r="2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hier="0" name="[Диапазон].[дата].[All]" cap="All"/>
  </pageFields>
  <dataFields count="3">
    <dataField name="Сумма по столбцу кол наруш" fld="4" baseField="0" baseItem="0"/>
    <dataField name="Среднее по столбцу кол ваг" fld="5" subtotal="average" baseField="3" baseItem="0"/>
    <dataField fld="6" subtotal="count" baseField="0" baseItem="0"/>
  </dataFields>
  <formats count="1">
    <format dxfId="0">
      <pivotArea dataOnly="0" outline="0" fieldPosition="0">
        <references count="1">
          <reference field="4294967294" count="1">
            <x v="1"/>
          </reference>
        </references>
      </pivotArea>
    </format>
  </format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Среднее по столбцу кол ваг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3">
    <rowHierarchyUsage hierarchyUsage="4"/>
    <rowHierarchyUsage hierarchyUsage="5"/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Лист1!$A$1:$D$5">
        <x15:activeTabTopLevelEntity name="[Диапазон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E1E0C-0726-4E59-A111-1443393FCB0D}">
  <dimension ref="A1:H7"/>
  <sheetViews>
    <sheetView workbookViewId="0">
      <selection activeCell="D4" sqref="D4"/>
    </sheetView>
  </sheetViews>
  <sheetFormatPr defaultRowHeight="15" x14ac:dyDescent="0.25"/>
  <cols>
    <col min="1" max="1" width="11.85546875" bestFit="1" customWidth="1"/>
    <col min="2" max="3" width="10.42578125" bestFit="1" customWidth="1"/>
    <col min="4" max="4" width="26" bestFit="1" customWidth="1"/>
    <col min="5" max="5" width="24.5703125" bestFit="1" customWidth="1"/>
    <col min="6" max="6" width="22" bestFit="1" customWidth="1"/>
  </cols>
  <sheetData>
    <row r="1" spans="1:8" x14ac:dyDescent="0.25">
      <c r="A1" s="5" t="s">
        <v>14</v>
      </c>
      <c r="B1" t="s">
        <v>17</v>
      </c>
    </row>
    <row r="3" spans="1:8" x14ac:dyDescent="0.25">
      <c r="A3" s="5" t="s">
        <v>12</v>
      </c>
      <c r="B3" s="5" t="s">
        <v>13</v>
      </c>
      <c r="C3" s="5" t="s">
        <v>8</v>
      </c>
      <c r="D3" t="s">
        <v>11</v>
      </c>
      <c r="E3" t="s">
        <v>0</v>
      </c>
      <c r="F3" t="s">
        <v>1</v>
      </c>
    </row>
    <row r="4" spans="1:8" x14ac:dyDescent="0.25">
      <c r="A4" t="s">
        <v>15</v>
      </c>
      <c r="B4" t="s">
        <v>16</v>
      </c>
      <c r="C4" t="s">
        <v>2</v>
      </c>
      <c r="D4">
        <v>1</v>
      </c>
      <c r="E4">
        <v>133</v>
      </c>
      <c r="F4" s="1">
        <v>7.5187969924812026E-2</v>
      </c>
    </row>
    <row r="5" spans="1:8" x14ac:dyDescent="0.25">
      <c r="C5" t="s">
        <v>3</v>
      </c>
      <c r="D5">
        <v>9</v>
      </c>
      <c r="E5">
        <v>133</v>
      </c>
      <c r="F5" s="1">
        <v>0.33834586466165412</v>
      </c>
      <c r="G5" s="6">
        <f>9/133*10</f>
        <v>0.67669172932330823</v>
      </c>
      <c r="H5" t="s">
        <v>5</v>
      </c>
    </row>
    <row r="6" spans="1:8" x14ac:dyDescent="0.25">
      <c r="C6" t="s">
        <v>6</v>
      </c>
      <c r="D6">
        <v>2</v>
      </c>
      <c r="E6">
        <v>145</v>
      </c>
      <c r="F6" s="1">
        <v>0.13793103448275862</v>
      </c>
    </row>
    <row r="7" spans="1:8" x14ac:dyDescent="0.25">
      <c r="A7" t="s">
        <v>4</v>
      </c>
      <c r="D7">
        <v>12</v>
      </c>
      <c r="E7">
        <v>136</v>
      </c>
      <c r="F7" s="1">
        <v>0.22058823529411767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F7380-B0DA-48DF-99D7-10F3FDCFECFF}">
  <dimension ref="A1:F8"/>
  <sheetViews>
    <sheetView showGridLines="0" tabSelected="1" workbookViewId="0">
      <selection activeCell="E10" sqref="E10"/>
    </sheetView>
  </sheetViews>
  <sheetFormatPr defaultRowHeight="15" x14ac:dyDescent="0.25"/>
  <cols>
    <col min="1" max="1" width="17.28515625" bestFit="1" customWidth="1"/>
    <col min="3" max="3" width="10.42578125" bestFit="1" customWidth="1"/>
    <col min="4" max="4" width="28.28515625" bestFit="1" customWidth="1"/>
    <col min="5" max="5" width="27" bestFit="1" customWidth="1"/>
    <col min="6" max="6" width="16" customWidth="1"/>
  </cols>
  <sheetData>
    <row r="1" spans="1:6" x14ac:dyDescent="0.25">
      <c r="A1" s="5" t="s">
        <v>7</v>
      </c>
      <c r="B1" t="s" vm="1">
        <v>21</v>
      </c>
    </row>
    <row r="3" spans="1:6" x14ac:dyDescent="0.25">
      <c r="A3" s="5" t="s">
        <v>19</v>
      </c>
      <c r="B3" s="5" t="s">
        <v>20</v>
      </c>
      <c r="C3" s="5" t="s">
        <v>8</v>
      </c>
      <c r="D3" t="s">
        <v>22</v>
      </c>
      <c r="E3" s="6" t="s">
        <v>23</v>
      </c>
      <c r="F3" t="s">
        <v>24</v>
      </c>
    </row>
    <row r="4" spans="1:6" x14ac:dyDescent="0.25">
      <c r="A4" t="s">
        <v>18</v>
      </c>
      <c r="B4" t="s">
        <v>16</v>
      </c>
      <c r="C4" t="s">
        <v>2</v>
      </c>
      <c r="D4">
        <v>1</v>
      </c>
      <c r="E4" s="6">
        <v>133</v>
      </c>
      <c r="F4">
        <v>7.5187969924812026E-2</v>
      </c>
    </row>
    <row r="5" spans="1:6" x14ac:dyDescent="0.25">
      <c r="C5" t="s">
        <v>3</v>
      </c>
      <c r="D5">
        <v>9</v>
      </c>
      <c r="E5" s="6">
        <v>133</v>
      </c>
      <c r="F5">
        <v>0.67669172932330823</v>
      </c>
    </row>
    <row r="6" spans="1:6" x14ac:dyDescent="0.25">
      <c r="C6" t="s">
        <v>6</v>
      </c>
      <c r="D6">
        <v>2</v>
      </c>
      <c r="E6" s="6">
        <v>145</v>
      </c>
      <c r="F6">
        <v>0.13793103448275862</v>
      </c>
    </row>
    <row r="7" spans="1:6" x14ac:dyDescent="0.25">
      <c r="A7" t="s">
        <v>4</v>
      </c>
      <c r="D7">
        <v>12</v>
      </c>
      <c r="E7" s="6">
        <v>136</v>
      </c>
      <c r="F7">
        <v>0.88235294117647067</v>
      </c>
    </row>
    <row r="8" spans="1:6" x14ac:dyDescent="0.25">
      <c r="E8" s="7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B511B-201C-4352-8A08-1887FF4031F8}">
  <dimension ref="A1:E5"/>
  <sheetViews>
    <sheetView workbookViewId="0">
      <selection activeCell="B1" sqref="B1"/>
    </sheetView>
  </sheetViews>
  <sheetFormatPr defaultRowHeight="15" x14ac:dyDescent="0.25"/>
  <cols>
    <col min="1" max="1" width="10.140625" bestFit="1" customWidth="1"/>
  </cols>
  <sheetData>
    <row r="1" spans="1:5" x14ac:dyDescent="0.25">
      <c r="A1" t="s">
        <v>7</v>
      </c>
      <c r="B1" t="s">
        <v>8</v>
      </c>
      <c r="C1" t="s">
        <v>10</v>
      </c>
      <c r="D1" t="s">
        <v>9</v>
      </c>
    </row>
    <row r="2" spans="1:5" x14ac:dyDescent="0.25">
      <c r="A2" s="2">
        <v>45537</v>
      </c>
      <c r="B2" t="s">
        <v>2</v>
      </c>
      <c r="C2">
        <v>1</v>
      </c>
      <c r="D2">
        <v>133</v>
      </c>
      <c r="E2" s="1"/>
    </row>
    <row r="3" spans="1:5" x14ac:dyDescent="0.25">
      <c r="A3" s="3">
        <v>45538</v>
      </c>
      <c r="B3" t="s">
        <v>3</v>
      </c>
      <c r="C3">
        <v>6</v>
      </c>
      <c r="D3">
        <v>133</v>
      </c>
      <c r="E3" s="1"/>
    </row>
    <row r="4" spans="1:5" x14ac:dyDescent="0.25">
      <c r="A4" s="4">
        <v>45540</v>
      </c>
      <c r="B4" t="s">
        <v>6</v>
      </c>
      <c r="C4">
        <v>2</v>
      </c>
      <c r="D4">
        <v>145</v>
      </c>
    </row>
    <row r="5" spans="1:5" x14ac:dyDescent="0.25">
      <c r="A5" s="4">
        <v>45545</v>
      </c>
      <c r="B5" t="s">
        <v>3</v>
      </c>
      <c r="C5">
        <v>3</v>
      </c>
      <c r="D5">
        <v>133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80?07>=" > 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 40B0< / s t r i n g > < / k e y > < v a l u e > < i n t > 6 4 < / i n t > < / v a l u e > < / i t e m > < i t e m > < k e y > < s t r i n g > =08<5=< / s t r i n g > < / k e y > < v a l u e > < i n t > 8 5 < / i n t > < / v a l u e > < / i t e m > < i t e m > < k e y > < s t r i n g > :>;  =0@CH< / s t r i n g > < / k e y > < v a l u e > < i n t > 1 0 3 < / i n t > < / v a l u e > < / i t e m > < i t e m > < k e y > < s t r i n g > :>;  203< / s t r i n g > < / k e y > < v a l u e > < i n t > 8 1 < / i n t > < / v a l u e > < / i t e m > < i t e m > < k e y > < s t r i n g > 40B0  ( 20@B0;) < / s t r i n g > < / k e y > < v a l u e > < i n t > 1 2 8 < / i n t > < / v a l u e > < / i t e m > < i t e m > < k e y > < s t r i n g > 40B0  ( =45:A  <5AOF0) < / s t r i n g > < / k e y > < v a l u e > < i n t > 1 7 3 < / i n t > < / v a l u e > < / i t e m > < i t e m > < k e y > < s t r i n g > 40B0  ( 5AOF) < / s t r i n g > < / k e y > < v a l u e > < i n t > 1 1 8 < / i n t > < / v a l u e > < / i t e m > < / C o l u m n W i d t h s > < C o l u m n D i s p l a y I n d e x > < i t e m > < k e y > < s t r i n g > 40B0< / s t r i n g > < / k e y > < v a l u e > < i n t > 0 < / i n t > < / v a l u e > < / i t e m > < i t e m > < k e y > < s t r i n g > =08<5=< / s t r i n g > < / k e y > < v a l u e > < i n t > 1 < / i n t > < / v a l u e > < / i t e m > < i t e m > < k e y > < s t r i n g > :>;  =0@CH< / s t r i n g > < / k e y > < v a l u e > < i n t > 2 < / i n t > < / v a l u e > < / i t e m > < i t e m > < k e y > < s t r i n g > :>;  203< / s t r i n g > < / k e y > < v a l u e > < i n t > 3 < / i n t > < / v a l u e > < / i t e m > < i t e m > < k e y > < s t r i n g > 40B0  ( 20@B0;) < / s t r i n g > < / k e y > < v a l u e > < i n t > 4 < / i n t > < / v a l u e > < / i t e m > < i t e m > < k e y > < s t r i n g > 40B0  ( =45:A  <5AOF0) < / s t r i n g > < / k e y > < v a l u e > < i n t > 5 < / i n t > < / v a l u e > < / i t e m > < i t e m > < k e y > < s t r i n g > 40B0  ( 5AOF) 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7 9 f 1 1 4 2 4 - e c 3 8 - 4 9 d 8 - 9 8 8 0 - d 8 b 9 6 b 2 3 8 d b c " > < C u s t o m C o n t e n t > < ! [ C D A T A [ < ? x m l   v e r s i o n = " 1 . 0 "   e n c o d i n g = " u t f - 1 6 " ? > < S e t t i n g s > < C a l c u l a t e d F i e l d s > < i t e m > < M e a s u r e N a m e > <5@0  1 < / M e a s u r e N a m e > < D i s p l a y N a m e > <5@0  1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 2 0 2 4 - 1 0 - 3 0 T 0 0 : 3 8 : 1 4 . 1 8 0 4 3 9 7 + 0 5 : 0 0 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80?07>=] ] > 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80?07>=] ] > 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 80?07>=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 80?07>=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 M e a s u r e s \ !C<<0  ?>  AB>;1FC  :>;  =0@CH< / K e y > < / D i a g r a m O b j e c t K e y > < D i a g r a m O b j e c t K e y > < K e y > M e a s u r e s \ !C<<0  ?>  AB>;1FC  :>;  =0@CH\ T a g I n f o \ $>@<C;0< / K e y > < / D i a g r a m O b j e c t K e y > < D i a g r a m O b j e c t K e y > < K e y > M e a s u r e s \ !C<<0  ?>  AB>;1FC  :>;  =0@CH\ T a g I n f o \ =0G5=85< / K e y > < / D i a g r a m O b j e c t K e y > < D i a g r a m O b j e c t K e y > < K e y > M e a s u r e s \ !C<<0  ?>  AB>;1FC  :>;  203< / K e y > < / D i a g r a m O b j e c t K e y > < D i a g r a m O b j e c t K e y > < K e y > M e a s u r e s \ !C<<0  ?>  AB>;1FC  :>;  203\ T a g I n f o \ $>@<C;0< / K e y > < / D i a g r a m O b j e c t K e y > < D i a g r a m O b j e c t K e y > < K e y > M e a s u r e s \ !C<<0  ?>  AB>;1FC  :>;  203\ T a g I n f o \ =0G5=85< / K e y > < / D i a g r a m O b j e c t K e y > < D i a g r a m O b j e c t K e y > < K e y > M e a s u r e s \ !@54=55  ?>  AB>;1FC  :>;  203< / K e y > < / D i a g r a m O b j e c t K e y > < D i a g r a m O b j e c t K e y > < K e y > M e a s u r e s \ !@54=55  ?>  AB>;1FC  :>;  203\ T a g I n f o \ $>@<C;0< / K e y > < / D i a g r a m O b j e c t K e y > < D i a g r a m O b j e c t K e y > < K e y > M e a s u r e s \ !@54=55  ?>  AB>;1FC  :>;  203\ T a g I n f o \ =0G5=85< / K e y > < / D i a g r a m O b j e c t K e y > < D i a g r a m O b j e c t K e y > < K e y > M e a s u r e s \ <5@0  1 < / K e y > < / D i a g r a m O b j e c t K e y > < D i a g r a m O b j e c t K e y > < K e y > M e a s u r e s \ <5@0  1 \ T a g I n f o \ $>@<C;0< / K e y > < / D i a g r a m O b j e c t K e y > < D i a g r a m O b j e c t K e y > < K e y > M e a s u r e s \ <5@0  1 \ T a g I n f o \ =0G5=85< / K e y > < / D i a g r a m O b j e c t K e y > < D i a g r a m O b j e c t K e y > < K e y > C o l u m n s \ 40B0< / K e y > < / D i a g r a m O b j e c t K e y > < D i a g r a m O b j e c t K e y > < K e y > C o l u m n s \ =08<5=< / K e y > < / D i a g r a m O b j e c t K e y > < D i a g r a m O b j e c t K e y > < K e y > C o l u m n s \ :>;  =0@CH< / K e y > < / D i a g r a m O b j e c t K e y > < D i a g r a m O b j e c t K e y > < K e y > C o l u m n s \ :>;  203< / K e y > < / D i a g r a m O b j e c t K e y > < D i a g r a m O b j e c t K e y > < K e y > C o l u m n s \ 40B0  ( 20@B0;) < / K e y > < / D i a g r a m O b j e c t K e y > < D i a g r a m O b j e c t K e y > < K e y > C o l u m n s \ 40B0  ( =45:A  <5AOF0) < / K e y > < / D i a g r a m O b j e c t K e y > < D i a g r a m O b j e c t K e y > < K e y > C o l u m n s \ 40B0  ( 5AOF) < / K e y > < / D i a g r a m O b j e c t K e y > < D i a g r a m O b j e c t K e y > < K e y > L i n k s \ & l t ; C o l u m n s \ !C<<0  ?>  AB>;1FC  :>;  =0@CH& g t ; - & l t ; M e a s u r e s \ :>;  =0@CH& g t ; < / K e y > < / D i a g r a m O b j e c t K e y > < D i a g r a m O b j e c t K e y > < K e y > L i n k s \ & l t ; C o l u m n s \ !C<<0  ?>  AB>;1FC  :>;  =0@CH& g t ; - & l t ; M e a s u r e s \ :>;  =0@CH& g t ; \ C O L U M N < / K e y > < / D i a g r a m O b j e c t K e y > < D i a g r a m O b j e c t K e y > < K e y > L i n k s \ & l t ; C o l u m n s \ !C<<0  ?>  AB>;1FC  :>;  =0@CH& g t ; - & l t ; M e a s u r e s \ :>;  =0@CH& g t ; \ M E A S U R E < / K e y > < / D i a g r a m O b j e c t K e y > < D i a g r a m O b j e c t K e y > < K e y > L i n k s \ & l t ; C o l u m n s \ !C<<0  ?>  AB>;1FC  :>;  203& g t ; - & l t ; M e a s u r e s \ :>;  203& g t ; < / K e y > < / D i a g r a m O b j e c t K e y > < D i a g r a m O b j e c t K e y > < K e y > L i n k s \ & l t ; C o l u m n s \ !C<<0  ?>  AB>;1FC  :>;  203& g t ; - & l t ; M e a s u r e s \ :>;  203& g t ; \ C O L U M N < / K e y > < / D i a g r a m O b j e c t K e y > < D i a g r a m O b j e c t K e y > < K e y > L i n k s \ & l t ; C o l u m n s \ !C<<0  ?>  AB>;1FC  :>;  203& g t ; - & l t ; M e a s u r e s \ :>;  203& g t ; \ M E A S U R E < / K e y > < / D i a g r a m O b j e c t K e y > < D i a g r a m O b j e c t K e y > < K e y > L i n k s \ & l t ; C o l u m n s \ !@54=55  ?>  AB>;1FC  :>;  203& g t ; - & l t ; M e a s u r e s \ :>;  203& g t ; < / K e y > < / D i a g r a m O b j e c t K e y > < D i a g r a m O b j e c t K e y > < K e y > L i n k s \ & l t ; C o l u m n s \ !@54=55  ?>  AB>;1FC  :>;  203& g t ; - & l t ; M e a s u r e s \ :>;  203& g t ; \ C O L U M N < / K e y > < / D i a g r a m O b j e c t K e y > < D i a g r a m O b j e c t K e y > < K e y > L i n k s \ & l t ; C o l u m n s \ !@54=55  ?>  AB>;1FC  :>;  203& g t ; - & l t ; M e a s u r e s \ :>;  203& g t ; \ M E A S U R E 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 4 < / F o c u s C o l u m n > < F o c u s R o w > 2 < / F o c u s R o w > < S e l e c t i o n E n d C o l u m n > 4 < / S e l e c t i o n E n d C o l u m n > < S e l e c t i o n E n d R o w > 2 < / S e l e c t i o n E n d R o w > < S e l e c t i o n S t a r t C o l u m n > 4 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 M e a s u r e s \ !C<<0  ?>  AB>;1FC  :>;  =0@CH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 :>;  =0@CH\ T a g I n f o \ $>@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 :>;  =0@CH\ T a g I n f o \ =0G5=85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 :>;  203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 :>;  203\ T a g I n f o \ $>@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 :>;  203\ T a g I n f o \ =0G5=85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 M e a s u r e s \ !@54=55  ?>  AB>;1FC  :>;  203< / K e y > < / a : K e y > < a : V a l u e   i : t y p e = " M e a s u r e G r i d N o d e V i e w S t a t e " > < C o l u m n > 3 < / C o l u m n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 M e a s u r e s \ !@54=55  ?>  AB>;1FC  :>;  203\ T a g I n f o \ $>@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 M e a s u r e s \ !@54=55  ?>  AB>;1FC  :>;  203\ T a g I n f o \ =0G5=85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<5@0 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<5@0  1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<5@0  1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 C o l u m n s \ 40B0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 C o l u m n s \ =08<5=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 C o l u m n s \ :>;  =0@CH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 C o l u m n s \ :>;  203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 C o l u m n s \ 40B0  ( 20@B0;) 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 C o l u m n s \ 40B0  ( =45:A  <5AOF0)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 C o l u m n s \ 40B0  ( 5AOF) 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 L i n k s \ & l t ; C o l u m n s \ !C<<0  ?>  AB>;1FC  :>;  =0@CH& g t ; - & l t ; M e a s u r e s \ :>;  =0@CH& g t ; 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 :>;  =0@CH& g t ; - & l t ; M e a s u r e s \ :>;  =0@CH& g t ; \ C O L U M N 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 :>;  =0@CH& g t ; - & l t ; M e a s u r e s \ :>;  =0@CH& g t ; \ M E A S U R E 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 :>;  203& g t ; - & l t ; M e a s u r e s \ :>;  203& g t ; 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 :>;  203& g t ; - & l t ; M e a s u r e s \ :>;  203& g t ; \ C O L U M N 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 :>;  203& g t ; - & l t ; M e a s u r e s \ :>;  203& g t ; \ M E A S U R E 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 L i n k s \ & l t ; C o l u m n s \ !@54=55  ?>  AB>;1FC  :>;  203& g t ; - & l t ; M e a s u r e s \ :>;  203& g t ; 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 L i n k s \ & l t ; C o l u m n s \ !@54=55  ?>  AB>;1FC  :>;  203& g t ; - & l t ; M e a s u r e s \ :>;  203& g t ; \ C O L U M N 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 L i n k s \ & l t ; C o l u m n s \ !@54=55  ?>  AB>;1FC  :>;  203& g t ; - & l t ; M e a s u r e s \ :>;  203& g t ; \ M E A S U R E 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 80?07>=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 80?07>=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 C o l u m n s \ =08<5=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 C o l u m n s \ :>;  =0@CH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 C o l u m n s \ :>;  203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 C o l u m n s \ 40B0  ( 20@B0;) 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 C o l u m n s \ 40B0  ( =45:A  <5AOF0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 C o l u m n s \ 40B0  ( 5AOF) 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 80?07>=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2F88E9BD-67DE-4BC8-B991-FF63E65DD5C6}">
  <ds:schemaRefs/>
</ds:datastoreItem>
</file>

<file path=customXml/itemProps10.xml><?xml version="1.0" encoding="utf-8"?>
<ds:datastoreItem xmlns:ds="http://schemas.openxmlformats.org/officeDocument/2006/customXml" ds:itemID="{72C3C502-1723-4F1F-BE68-7BF9CA346A71}">
  <ds:schemaRefs/>
</ds:datastoreItem>
</file>

<file path=customXml/itemProps11.xml><?xml version="1.0" encoding="utf-8"?>
<ds:datastoreItem xmlns:ds="http://schemas.openxmlformats.org/officeDocument/2006/customXml" ds:itemID="{39775F4E-0C25-4C09-B1B7-AF9DC632AA28}">
  <ds:schemaRefs/>
</ds:datastoreItem>
</file>

<file path=customXml/itemProps12.xml><?xml version="1.0" encoding="utf-8"?>
<ds:datastoreItem xmlns:ds="http://schemas.openxmlformats.org/officeDocument/2006/customXml" ds:itemID="{4FD147C8-14FF-46C0-AA5D-13488424C0F4}">
  <ds:schemaRefs/>
</ds:datastoreItem>
</file>

<file path=customXml/itemProps13.xml><?xml version="1.0" encoding="utf-8"?>
<ds:datastoreItem xmlns:ds="http://schemas.openxmlformats.org/officeDocument/2006/customXml" ds:itemID="{0559BCAE-C605-4C2A-9C06-2B9E59ED342A}">
  <ds:schemaRefs/>
</ds:datastoreItem>
</file>

<file path=customXml/itemProps14.xml><?xml version="1.0" encoding="utf-8"?>
<ds:datastoreItem xmlns:ds="http://schemas.openxmlformats.org/officeDocument/2006/customXml" ds:itemID="{D5ECD68F-CCC3-43A0-9B29-148D14CF0ADD}">
  <ds:schemaRefs/>
</ds:datastoreItem>
</file>

<file path=customXml/itemProps15.xml><?xml version="1.0" encoding="utf-8"?>
<ds:datastoreItem xmlns:ds="http://schemas.openxmlformats.org/officeDocument/2006/customXml" ds:itemID="{0BB6D994-6EA2-4BDE-9476-A7EB46DE7977}">
  <ds:schemaRefs/>
</ds:datastoreItem>
</file>

<file path=customXml/itemProps16.xml><?xml version="1.0" encoding="utf-8"?>
<ds:datastoreItem xmlns:ds="http://schemas.openxmlformats.org/officeDocument/2006/customXml" ds:itemID="{4470783A-662D-46E1-A0B4-78F38DDB92C8}">
  <ds:schemaRefs/>
</ds:datastoreItem>
</file>

<file path=customXml/itemProps17.xml><?xml version="1.0" encoding="utf-8"?>
<ds:datastoreItem xmlns:ds="http://schemas.openxmlformats.org/officeDocument/2006/customXml" ds:itemID="{C3946199-EE22-4BA8-9F36-94ED7F5B0D67}">
  <ds:schemaRefs/>
</ds:datastoreItem>
</file>

<file path=customXml/itemProps2.xml><?xml version="1.0" encoding="utf-8"?>
<ds:datastoreItem xmlns:ds="http://schemas.openxmlformats.org/officeDocument/2006/customXml" ds:itemID="{69553A8C-54D2-4797-B430-16BF70EB8227}">
  <ds:schemaRefs/>
</ds:datastoreItem>
</file>

<file path=customXml/itemProps3.xml><?xml version="1.0" encoding="utf-8"?>
<ds:datastoreItem xmlns:ds="http://schemas.openxmlformats.org/officeDocument/2006/customXml" ds:itemID="{BC9C0971-38D5-4E61-A36F-2A2E1CF9D548}">
  <ds:schemaRefs/>
</ds:datastoreItem>
</file>

<file path=customXml/itemProps4.xml><?xml version="1.0" encoding="utf-8"?>
<ds:datastoreItem xmlns:ds="http://schemas.openxmlformats.org/officeDocument/2006/customXml" ds:itemID="{2A3114BB-CE1A-4797-AACF-1D7AA3373778}">
  <ds:schemaRefs/>
</ds:datastoreItem>
</file>

<file path=customXml/itemProps5.xml><?xml version="1.0" encoding="utf-8"?>
<ds:datastoreItem xmlns:ds="http://schemas.openxmlformats.org/officeDocument/2006/customXml" ds:itemID="{5D0AEBE0-F98A-495C-A8F5-CBF1D9A23938}">
  <ds:schemaRefs/>
</ds:datastoreItem>
</file>

<file path=customXml/itemProps6.xml><?xml version="1.0" encoding="utf-8"?>
<ds:datastoreItem xmlns:ds="http://schemas.openxmlformats.org/officeDocument/2006/customXml" ds:itemID="{0E696657-5EDA-4536-B4E3-B48BF4442CD7}">
  <ds:schemaRefs/>
</ds:datastoreItem>
</file>

<file path=customXml/itemProps7.xml><?xml version="1.0" encoding="utf-8"?>
<ds:datastoreItem xmlns:ds="http://schemas.openxmlformats.org/officeDocument/2006/customXml" ds:itemID="{0572EE3E-7A88-4013-AF77-85C5414207D8}">
  <ds:schemaRefs/>
</ds:datastoreItem>
</file>

<file path=customXml/itemProps8.xml><?xml version="1.0" encoding="utf-8"?>
<ds:datastoreItem xmlns:ds="http://schemas.openxmlformats.org/officeDocument/2006/customXml" ds:itemID="{08AA8052-8A60-4AFE-A47A-311F8CA64F5A}">
  <ds:schemaRefs/>
</ds:datastoreItem>
</file>

<file path=customXml/itemProps9.xml><?xml version="1.0" encoding="utf-8"?>
<ds:datastoreItem xmlns:ds="http://schemas.openxmlformats.org/officeDocument/2006/customXml" ds:itemID="{639C3B9E-5C4C-4870-A064-1CCA19FB3A7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Лист4</vt:lpstr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Аккубекова</dc:creator>
  <cp:lastModifiedBy>Любовь Аккубекова</cp:lastModifiedBy>
  <dcterms:created xsi:type="dcterms:W3CDTF">2024-10-27T10:45:28Z</dcterms:created>
  <dcterms:modified xsi:type="dcterms:W3CDTF">2024-10-29T19:38:25Z</dcterms:modified>
</cp:coreProperties>
</file>