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10" windowHeight="5700" activeTab="1"/>
  </bookViews>
  <sheets>
    <sheet name="Коэфф" sheetId="4" r:id="rId1"/>
    <sheet name="Лист2" sheetId="6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Коэфф!$L$21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S15" i="6" l="1"/>
  <c r="B15" i="6"/>
  <c r="D15" i="6"/>
  <c r="F15" i="6"/>
  <c r="H15" i="6"/>
  <c r="J15" i="6"/>
  <c r="L15" i="6"/>
  <c r="N15" i="6"/>
  <c r="P15" i="6"/>
  <c r="Q5" i="6"/>
  <c r="Q7" i="6"/>
  <c r="Q9" i="6"/>
  <c r="Q10" i="6"/>
  <c r="C15" i="6"/>
  <c r="G15" i="6"/>
  <c r="K15" i="6"/>
  <c r="O15" i="6"/>
  <c r="Q13" i="6"/>
  <c r="A23" i="6"/>
  <c r="Q4" i="6"/>
  <c r="A26" i="6"/>
  <c r="A27" i="6"/>
  <c r="A30" i="6"/>
  <c r="A31" i="6"/>
  <c r="E15" i="6"/>
  <c r="I15" i="6"/>
  <c r="M15" i="6"/>
  <c r="A25" i="6"/>
  <c r="A29" i="6"/>
  <c r="A33" i="6"/>
  <c r="Q11" i="6"/>
  <c r="Q6" i="6"/>
  <c r="Q3" i="6"/>
  <c r="Q8" i="6" l="1"/>
  <c r="Q12" i="6"/>
  <c r="A32" i="6"/>
  <c r="A28" i="6"/>
  <c r="A24" i="6"/>
  <c r="A15" i="6"/>
  <c r="Q15" i="6" s="1"/>
  <c r="Q20" i="6" s="1"/>
  <c r="A22" i="6"/>
  <c r="Q2" i="6"/>
  <c r="Q13" i="4"/>
  <c r="Q12" i="4"/>
  <c r="Q11" i="4"/>
  <c r="Q10" i="4"/>
  <c r="Q9" i="4"/>
  <c r="Q8" i="4"/>
  <c r="Q7" i="4"/>
  <c r="Q6" i="4"/>
  <c r="Q5" i="4"/>
  <c r="Q4" i="4"/>
  <c r="Q3" i="4"/>
  <c r="Q2" i="4"/>
  <c r="A16" i="6" l="1"/>
  <c r="A17" i="6" s="1"/>
  <c r="R15" i="6"/>
  <c r="B22" i="6" s="1" a="1"/>
  <c r="B22" i="6" s="1"/>
  <c r="C22" i="6" l="1" a="1"/>
  <c r="C22" i="6" s="1"/>
  <c r="D22" i="6" s="1" a="1"/>
  <c r="D22" i="6" s="1"/>
  <c r="B23" i="6" a="1"/>
  <c r="B23" i="6" s="1"/>
  <c r="E22" i="6" l="1" a="1"/>
  <c r="E22" i="6" s="1"/>
  <c r="F22" i="6" s="1" a="1"/>
  <c r="F22" i="6" s="1"/>
  <c r="C23" i="6" a="1"/>
  <c r="C23" i="6" s="1"/>
  <c r="B24" i="6" a="1"/>
  <c r="B24" i="6" s="1"/>
  <c r="B25" i="6" s="1" a="1"/>
  <c r="B25" i="6" s="1"/>
  <c r="G22" i="6" l="1" a="1"/>
  <c r="G22" i="6" s="1"/>
  <c r="H22" i="6" s="1" a="1"/>
  <c r="H22" i="6" s="1"/>
  <c r="C24" i="6" a="1"/>
  <c r="C24" i="6" s="1"/>
  <c r="C25" i="6" s="1" a="1"/>
  <c r="C25" i="6" s="1"/>
  <c r="D23" i="6" a="1"/>
  <c r="D23" i="6" s="1"/>
  <c r="B26" i="6" a="1"/>
  <c r="B26" i="6" s="1"/>
  <c r="C26" i="6" l="1" a="1"/>
  <c r="C26" i="6" s="1"/>
  <c r="I22" i="6" a="1"/>
  <c r="I22" i="6" s="1"/>
  <c r="J22" i="6" s="1" a="1"/>
  <c r="J22" i="6" s="1"/>
  <c r="K22" i="6" s="1" a="1"/>
  <c r="K22" i="6" s="1"/>
  <c r="D24" i="6" a="1"/>
  <c r="D24" i="6" s="1"/>
  <c r="E23" i="6" a="1"/>
  <c r="E23" i="6" s="1"/>
  <c r="B27" i="6" a="1"/>
  <c r="B27" i="6" s="1"/>
  <c r="B28" i="6" s="1" a="1"/>
  <c r="B28" i="6" s="1"/>
  <c r="E24" i="6" l="1" a="1"/>
  <c r="E24" i="6" s="1"/>
  <c r="D25" i="6" a="1"/>
  <c r="D25" i="6" s="1"/>
  <c r="D26" i="6" s="1" a="1"/>
  <c r="D26" i="6" s="1"/>
  <c r="C27" i="6" a="1"/>
  <c r="C27" i="6" s="1"/>
  <c r="F23" i="6" a="1"/>
  <c r="F23" i="6" s="1"/>
  <c r="L22" i="6" a="1"/>
  <c r="L22" i="6" s="1"/>
  <c r="B29" i="6" a="1"/>
  <c r="B29" i="6" s="1"/>
  <c r="B30" i="6" s="1" a="1"/>
  <c r="B30" i="6" s="1"/>
  <c r="B31" i="6" s="1" a="1"/>
  <c r="B31" i="6" s="1"/>
  <c r="B32" i="6" s="1" a="1"/>
  <c r="B32" i="6" s="1"/>
  <c r="B33" i="6" s="1" a="1"/>
  <c r="B33" i="6" s="1"/>
  <c r="B16" i="6" s="1"/>
  <c r="B17" i="6" s="1"/>
  <c r="D27" i="6" l="1" a="1"/>
  <c r="D27" i="6" s="1"/>
  <c r="C28" i="6" a="1"/>
  <c r="C28" i="6" s="1"/>
  <c r="C29" i="6" s="1" a="1"/>
  <c r="C29" i="6" s="1"/>
  <c r="M22" i="6" a="1"/>
  <c r="M22" i="6" s="1"/>
  <c r="N22" i="6" s="1" a="1"/>
  <c r="N22" i="6" s="1"/>
  <c r="D28" i="6" a="1"/>
  <c r="D28" i="6" s="1"/>
  <c r="F24" i="6" a="1"/>
  <c r="F24" i="6" s="1"/>
  <c r="G23" i="6" a="1"/>
  <c r="G23" i="6" s="1"/>
  <c r="E25" i="6" a="1"/>
  <c r="E25" i="6" s="1"/>
  <c r="F25" i="6" l="1" a="1"/>
  <c r="F25" i="6" s="1"/>
  <c r="F26" i="6" s="1" a="1"/>
  <c r="F26" i="6" s="1"/>
  <c r="E26" i="6" a="1"/>
  <c r="E26" i="6" s="1"/>
  <c r="E27" i="6" s="1" a="1"/>
  <c r="E27" i="6" s="1"/>
  <c r="O22" i="6" a="1"/>
  <c r="O22" i="6" s="1"/>
  <c r="P22" i="6" s="1" a="1"/>
  <c r="P22" i="6" s="1"/>
  <c r="C30" i="6" a="1"/>
  <c r="C30" i="6" s="1"/>
  <c r="C31" i="6" s="1" a="1"/>
  <c r="C31" i="6" s="1"/>
  <c r="C32" i="6" s="1" a="1"/>
  <c r="C32" i="6" s="1"/>
  <c r="C33" i="6" s="1" a="1"/>
  <c r="C33" i="6" s="1"/>
  <c r="G24" i="6" a="1"/>
  <c r="G24" i="6" s="1"/>
  <c r="D29" i="6" a="1"/>
  <c r="D29" i="6" s="1"/>
  <c r="H23" i="6" a="1"/>
  <c r="H23" i="6" s="1"/>
  <c r="D30" i="6" l="1" a="1"/>
  <c r="D30" i="6" s="1"/>
  <c r="C16" i="6"/>
  <c r="C17" i="6" s="1"/>
  <c r="E28" i="6" a="1"/>
  <c r="E28" i="6" s="1"/>
  <c r="D31" i="6" a="1"/>
  <c r="D31" i="6" s="1"/>
  <c r="G25" i="6" a="1"/>
  <c r="G25" i="6" s="1"/>
  <c r="H24" i="6" a="1"/>
  <c r="H24" i="6" s="1"/>
  <c r="F27" i="6" a="1"/>
  <c r="F27" i="6" s="1"/>
  <c r="I23" i="6" a="1"/>
  <c r="I23" i="6" s="1"/>
  <c r="E29" i="6" a="1"/>
  <c r="E29" i="6" s="1"/>
  <c r="H25" i="6" l="1" a="1"/>
  <c r="H25" i="6" s="1"/>
  <c r="I24" i="6" a="1"/>
  <c r="I24" i="6" s="1"/>
  <c r="D32" i="6" a="1"/>
  <c r="D32" i="6" s="1"/>
  <c r="D33" i="6" s="1" a="1"/>
  <c r="D33" i="6" s="1"/>
  <c r="F28" i="6" a="1"/>
  <c r="F28" i="6" s="1"/>
  <c r="E30" i="6" a="1"/>
  <c r="E30" i="6" s="1"/>
  <c r="E31" i="6" s="1" a="1"/>
  <c r="E31" i="6" s="1"/>
  <c r="J23" i="6" a="1"/>
  <c r="J23" i="6" s="1"/>
  <c r="K23" i="6" s="1" a="1"/>
  <c r="K23" i="6" s="1"/>
  <c r="G26" i="6" a="1"/>
  <c r="G26" i="6" s="1"/>
  <c r="I25" i="6" l="1" a="1"/>
  <c r="I25" i="6" s="1"/>
  <c r="E32" i="6" a="1"/>
  <c r="E32" i="6" s="1"/>
  <c r="E33" i="6" s="1" a="1"/>
  <c r="E33" i="6" s="1"/>
  <c r="F29" i="6" a="1"/>
  <c r="F29" i="6" s="1"/>
  <c r="F30" i="6" s="1" a="1"/>
  <c r="F30" i="6" s="1"/>
  <c r="F31" i="6" s="1" a="1"/>
  <c r="F31" i="6" s="1"/>
  <c r="F32" i="6" s="1" a="1"/>
  <c r="F32" i="6" s="1"/>
  <c r="F33" i="6" s="1" a="1"/>
  <c r="F33" i="6" s="1"/>
  <c r="J24" i="6" a="1"/>
  <c r="J24" i="6" s="1"/>
  <c r="K24" i="6" s="1" a="1"/>
  <c r="K24" i="6" s="1"/>
  <c r="L23" i="6" a="1"/>
  <c r="L23" i="6" s="1"/>
  <c r="G27" i="6" a="1"/>
  <c r="G27" i="6" s="1"/>
  <c r="G28" i="6" s="1" a="1"/>
  <c r="G28" i="6" s="1"/>
  <c r="H26" i="6" a="1"/>
  <c r="H26" i="6" s="1"/>
  <c r="D16" i="6"/>
  <c r="D17" i="6" s="1"/>
  <c r="E16" i="6" l="1"/>
  <c r="E17" i="6" s="1"/>
  <c r="F16" i="6"/>
  <c r="F17" i="6" s="1"/>
  <c r="J25" i="6" a="1"/>
  <c r="J25" i="6" s="1"/>
  <c r="K25" i="6" a="1"/>
  <c r="K25" i="6" s="1"/>
  <c r="L25" i="6" s="1" a="1"/>
  <c r="L25" i="6" s="1"/>
  <c r="H27" i="6" a="1"/>
  <c r="H27" i="6" s="1"/>
  <c r="H28" i="6" s="1" a="1"/>
  <c r="H28" i="6" s="1"/>
  <c r="L24" i="6" a="1"/>
  <c r="L24" i="6" s="1"/>
  <c r="M23" i="6" a="1"/>
  <c r="M23" i="6" s="1"/>
  <c r="I26" i="6" a="1"/>
  <c r="I26" i="6" s="1"/>
  <c r="G29" i="6" a="1"/>
  <c r="G29" i="6" s="1"/>
  <c r="M24" i="6" l="1" a="1"/>
  <c r="M24" i="6" s="1"/>
  <c r="I27" i="6" a="1"/>
  <c r="I27" i="6" s="1"/>
  <c r="G30" i="6" a="1"/>
  <c r="G30" i="6" s="1"/>
  <c r="G31" i="6" s="1" a="1"/>
  <c r="G31" i="6" s="1"/>
  <c r="G32" i="6" s="1" a="1"/>
  <c r="G32" i="6" s="1"/>
  <c r="G33" i="6" s="1" a="1"/>
  <c r="G33" i="6" s="1"/>
  <c r="N23" i="6" a="1"/>
  <c r="N23" i="6" s="1"/>
  <c r="O23" i="6" s="1" a="1"/>
  <c r="O23" i="6" s="1"/>
  <c r="J26" i="6" a="1"/>
  <c r="J26" i="6" s="1"/>
  <c r="H29" i="6" a="1"/>
  <c r="H29" i="6" s="1"/>
  <c r="H30" i="6" l="1" a="1"/>
  <c r="H30" i="6" s="1"/>
  <c r="H31" i="6" s="1" a="1"/>
  <c r="H31" i="6" s="1"/>
  <c r="H32" i="6" s="1" a="1"/>
  <c r="H32" i="6" s="1"/>
  <c r="H33" i="6" s="1" a="1"/>
  <c r="H33" i="6" s="1"/>
  <c r="J27" i="6" a="1"/>
  <c r="J27" i="6" s="1"/>
  <c r="G16" i="6"/>
  <c r="G17" i="6" s="1"/>
  <c r="K26" i="6" a="1"/>
  <c r="K26" i="6" s="1"/>
  <c r="N24" i="6" a="1"/>
  <c r="N24" i="6" s="1"/>
  <c r="O24" i="6" s="1" a="1"/>
  <c r="O24" i="6" s="1"/>
  <c r="M25" i="6" a="1"/>
  <c r="M25" i="6" s="1"/>
  <c r="I28" i="6" a="1"/>
  <c r="I28" i="6" s="1"/>
  <c r="I29" i="6" s="1" a="1"/>
  <c r="I29" i="6" s="1"/>
  <c r="I30" i="6" s="1" a="1"/>
  <c r="I30" i="6" s="1"/>
  <c r="I31" i="6" s="1" a="1"/>
  <c r="I31" i="6" s="1"/>
  <c r="I32" i="6" s="1" a="1"/>
  <c r="I32" i="6" s="1"/>
  <c r="I33" i="6" s="1" a="1"/>
  <c r="I33" i="6" s="1"/>
  <c r="P23" i="6" a="1"/>
  <c r="P23" i="6" s="1"/>
  <c r="Q22" i="6"/>
  <c r="H16" i="6" l="1"/>
  <c r="H17" i="6" s="1"/>
  <c r="K27" i="6" a="1"/>
  <c r="K27" i="6" s="1"/>
  <c r="L26" i="6" a="1"/>
  <c r="L26" i="6" s="1"/>
  <c r="N25" i="6" a="1"/>
  <c r="N25" i="6" s="1"/>
  <c r="O25" i="6" s="1" a="1"/>
  <c r="O25" i="6" s="1"/>
  <c r="J28" i="6" a="1"/>
  <c r="J28" i="6" s="1"/>
  <c r="P24" i="6" a="1"/>
  <c r="P24" i="6" s="1"/>
  <c r="I16" i="6"/>
  <c r="I17" i="6" s="1"/>
  <c r="M26" i="6" a="1"/>
  <c r="M26" i="6" s="1"/>
  <c r="Q23" i="6"/>
  <c r="N26" i="6" l="1" a="1"/>
  <c r="N26" i="6" s="1"/>
  <c r="O26" i="6" s="1" a="1"/>
  <c r="O26" i="6" s="1"/>
  <c r="P25" i="6" a="1"/>
  <c r="P25" i="6" s="1"/>
  <c r="J29" i="6" a="1"/>
  <c r="J29" i="6" s="1"/>
  <c r="J30" i="6" a="1"/>
  <c r="J30" i="6" s="1"/>
  <c r="J31" i="6" s="1" a="1"/>
  <c r="J31" i="6" s="1"/>
  <c r="J32" i="6" s="1" a="1"/>
  <c r="J32" i="6" s="1"/>
  <c r="J33" i="6" s="1" a="1"/>
  <c r="J33" i="6" s="1"/>
  <c r="K28" i="6" a="1"/>
  <c r="K28" i="6" s="1"/>
  <c r="K29" i="6" s="1" a="1"/>
  <c r="K29" i="6" s="1"/>
  <c r="L27" i="6" a="1"/>
  <c r="L27" i="6" s="1"/>
  <c r="Q24" i="6"/>
  <c r="J16" i="6" l="1"/>
  <c r="J17" i="6" s="1"/>
  <c r="P26" i="6" a="1"/>
  <c r="P26" i="6" s="1"/>
  <c r="Q26" i="6" s="1"/>
  <c r="Q25" i="6"/>
  <c r="M27" i="6" a="1"/>
  <c r="M27" i="6" s="1"/>
  <c r="K30" i="6" a="1"/>
  <c r="K30" i="6" s="1"/>
  <c r="K31" i="6" s="1" a="1"/>
  <c r="K31" i="6" s="1"/>
  <c r="K32" i="6" s="1" a="1"/>
  <c r="K32" i="6" s="1"/>
  <c r="K33" i="6" s="1" a="1"/>
  <c r="K33" i="6" s="1"/>
  <c r="L28" i="6" a="1"/>
  <c r="L28" i="6" s="1"/>
  <c r="M28" i="6" l="1" a="1"/>
  <c r="M28" i="6" s="1"/>
  <c r="L29" i="6" a="1"/>
  <c r="L29" i="6" s="1"/>
  <c r="K16" i="6"/>
  <c r="K17" i="6" s="1"/>
  <c r="N27" i="6" a="1"/>
  <c r="N27" i="6" s="1"/>
  <c r="M29" i="6" l="1" a="1"/>
  <c r="M29" i="6" s="1"/>
  <c r="O27" i="6" a="1"/>
  <c r="O27" i="6" s="1"/>
  <c r="N28" i="6" a="1"/>
  <c r="N28" i="6" s="1"/>
  <c r="N29" i="6" s="1" a="1"/>
  <c r="N29" i="6" s="1"/>
  <c r="L30" i="6" a="1"/>
  <c r="L30" i="6" s="1"/>
  <c r="M30" i="6" l="1" a="1"/>
  <c r="M30" i="6" s="1"/>
  <c r="N30" i="6" s="1" a="1"/>
  <c r="N30" i="6" s="1"/>
  <c r="O28" i="6" a="1"/>
  <c r="O28" i="6" s="1"/>
  <c r="O29" i="6" s="1" a="1"/>
  <c r="O29" i="6" s="1"/>
  <c r="P27" i="6" a="1"/>
  <c r="P27" i="6" s="1"/>
  <c r="P28" i="6" s="1" a="1"/>
  <c r="P28" i="6" s="1"/>
  <c r="Q28" i="6" s="1"/>
  <c r="L31" i="6" a="1"/>
  <c r="L31" i="6" s="1"/>
  <c r="O30" i="6" l="1" a="1"/>
  <c r="O30" i="6" s="1"/>
  <c r="Q27" i="6"/>
  <c r="L32" i="6" a="1"/>
  <c r="L32" i="6" s="1"/>
  <c r="L33" i="6" s="1" a="1"/>
  <c r="L33" i="6" s="1"/>
  <c r="P29" i="6" a="1"/>
  <c r="P29" i="6" s="1"/>
  <c r="P30" i="6" s="1" a="1"/>
  <c r="P30" i="6" s="1"/>
  <c r="Q30" i="6" s="1"/>
  <c r="M31" i="6" a="1"/>
  <c r="M31" i="6" s="1"/>
  <c r="Q29" i="6" l="1"/>
  <c r="M32" i="6" a="1"/>
  <c r="M32" i="6" s="1"/>
  <c r="M33" i="6" s="1" a="1"/>
  <c r="M33" i="6" s="1"/>
  <c r="N31" i="6" a="1"/>
  <c r="N31" i="6" s="1"/>
  <c r="L16" i="6"/>
  <c r="L17" i="6" s="1"/>
  <c r="N32" i="6" l="1" a="1"/>
  <c r="N32" i="6" s="1"/>
  <c r="N33" i="6" s="1" a="1"/>
  <c r="N33" i="6" s="1"/>
  <c r="O31" i="6" a="1"/>
  <c r="O31" i="6" s="1"/>
  <c r="M16" i="6"/>
  <c r="M17" i="6" s="1"/>
  <c r="O32" i="6" l="1" a="1"/>
  <c r="O32" i="6" s="1"/>
  <c r="O33" i="6" s="1" a="1"/>
  <c r="O33" i="6" s="1"/>
  <c r="P31" i="6" a="1"/>
  <c r="P31" i="6" s="1"/>
  <c r="P32" i="6" s="1" a="1"/>
  <c r="P32" i="6" s="1"/>
  <c r="P33" i="6" s="1" a="1"/>
  <c r="P33" i="6" s="1"/>
  <c r="N16" i="6"/>
  <c r="N17" i="6" s="1"/>
  <c r="Q33" i="6" l="1"/>
  <c r="Q31" i="6"/>
  <c r="P16" i="6"/>
  <c r="P17" i="6" s="1"/>
  <c r="Q32" i="6"/>
  <c r="O16" i="6"/>
  <c r="O17" i="6" s="1"/>
  <c r="Q16" i="6" l="1"/>
  <c r="Q17" i="6" s="1"/>
  <c r="Q35" i="6"/>
</calcChain>
</file>

<file path=xl/sharedStrings.xml><?xml version="1.0" encoding="utf-8"?>
<sst xmlns="http://schemas.openxmlformats.org/spreadsheetml/2006/main" count="54" uniqueCount="20">
  <si>
    <t>коэф №1</t>
  </si>
  <si>
    <t>коэф №2</t>
  </si>
  <si>
    <t>коэф №3</t>
  </si>
  <si>
    <t>коэф №4</t>
  </si>
  <si>
    <t>коэф №5</t>
  </si>
  <si>
    <t>коэф №6</t>
  </si>
  <si>
    <t>коэф №7</t>
  </si>
  <si>
    <t>коэф №8</t>
  </si>
  <si>
    <t>коэф №9</t>
  </si>
  <si>
    <t>коэф №10</t>
  </si>
  <si>
    <t>коэф №11</t>
  </si>
  <si>
    <t>коэф №12</t>
  </si>
  <si>
    <t>коэф №13</t>
  </si>
  <si>
    <t>коэф №14</t>
  </si>
  <si>
    <t>коэф №15</t>
  </si>
  <si>
    <t>коэф №16</t>
  </si>
  <si>
    <t>СУММ</t>
  </si>
  <si>
    <t>Соблюдая два правила,  распределить коэфф так, чтобы суммы по строкам (столб Q) ,были максимально близкими друг к другу.</t>
  </si>
  <si>
    <t>1) Переставлять коэффициенты можно только в столбцах (внутри стобца)</t>
  </si>
  <si>
    <t>2) Если в строке слева коэфф 0,8, то справа в соседнем столбце (в этой же строке) обязательно должно быть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</si>
</sst>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00000"/>
    <numFmt numFmtId="166" formatCode="0.0"/>
    <numFmt numFmtId="170" formatCode="0.000000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Arial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 applyBorder="0" applyProtection="0"/>
    <xf numFmtId="0" fontId="5" fillId="0" borderId="0"/>
  </cellStyleXfs>
  <cellXfs count="11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Border="1"/>
    <xf numFmtId="0" fontId="3" fillId="0" borderId="0" xfId="1" applyFont="1"/>
    <xf numFmtId="0" fontId="2" fillId="2" borderId="1" xfId="1" applyFont="1" applyFill="1" applyBorder="1"/>
    <xf numFmtId="165" fontId="0" fillId="0" borderId="0" xfId="0" applyNumberFormat="1"/>
    <xf numFmtId="166" fontId="1" fillId="0" borderId="1" xfId="1" applyNumberFormat="1" applyBorder="1"/>
    <xf numFmtId="166" fontId="0" fillId="0" borderId="0" xfId="0" applyNumberFormat="1"/>
    <xf numFmtId="170" fontId="0" fillId="0" borderId="0" xfId="0" applyNumberFormat="1"/>
    <xf numFmtId="0" fontId="3" fillId="0" borderId="0" xfId="1" applyFont="1" applyFill="1" applyBorder="1"/>
  </cellXfs>
  <cellStyles count="6">
    <cellStyle name="Excel Built-in Normal" xfId="2"/>
    <cellStyle name="Excel Built-in Normal 1" xfId="3"/>
    <cellStyle name="Excel Built-in Normal 2" xfId="4"/>
    <cellStyle name="Обычный" xfId="0" builtinId="0"/>
    <cellStyle name="Обычный 2" xfId="1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" sqref="A2:P13"/>
    </sheetView>
  </sheetViews>
  <sheetFormatPr defaultRowHeight="12.75"/>
  <cols>
    <col min="1" max="9" width="7.7109375" style="2" bestFit="1" customWidth="1"/>
    <col min="10" max="16" width="8.5703125" style="2" bestFit="1" customWidth="1"/>
    <col min="17" max="16384" width="9.140625" style="2"/>
  </cols>
  <sheetData>
    <row r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7">
      <c r="A2" s="3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4">
        <f>SUM(A2:P2)</f>
        <v>0</v>
      </c>
    </row>
    <row r="3" spans="1:17">
      <c r="A3" s="3">
        <v>0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4">
        <f t="shared" ref="Q3:Q13" si="0">SUM(A3:P3)</f>
        <v>0</v>
      </c>
    </row>
    <row r="4" spans="1:17">
      <c r="A4" s="3">
        <v>1.6</v>
      </c>
      <c r="B4" s="3">
        <v>1.6</v>
      </c>
      <c r="C4" s="3">
        <v>1.6</v>
      </c>
      <c r="D4" s="3">
        <v>1.6</v>
      </c>
      <c r="E4" s="3">
        <v>0</v>
      </c>
      <c r="F4" s="3">
        <v>0</v>
      </c>
      <c r="G4" s="3">
        <v>1.6</v>
      </c>
      <c r="H4" s="3">
        <v>1.6</v>
      </c>
      <c r="I4" s="3">
        <v>1.6</v>
      </c>
      <c r="J4" s="3">
        <v>1.6</v>
      </c>
      <c r="K4" s="3">
        <v>1.6</v>
      </c>
      <c r="L4" s="3">
        <v>0</v>
      </c>
      <c r="M4" s="3">
        <v>0</v>
      </c>
      <c r="N4" s="3">
        <v>1.6</v>
      </c>
      <c r="O4" s="3">
        <v>1.6</v>
      </c>
      <c r="P4" s="3">
        <v>1.6</v>
      </c>
      <c r="Q4" s="4">
        <f t="shared" si="0"/>
        <v>19.2</v>
      </c>
    </row>
    <row r="5" spans="1:17">
      <c r="A5" s="3">
        <v>1.8</v>
      </c>
      <c r="B5" s="3">
        <v>1.8</v>
      </c>
      <c r="C5" s="3">
        <v>1.8</v>
      </c>
      <c r="D5" s="3">
        <v>1.8</v>
      </c>
      <c r="E5" s="3">
        <v>0</v>
      </c>
      <c r="F5" s="3">
        <v>0</v>
      </c>
      <c r="G5" s="3">
        <v>1.8</v>
      </c>
      <c r="H5" s="3">
        <v>1.8</v>
      </c>
      <c r="I5" s="3">
        <v>1.8</v>
      </c>
      <c r="J5" s="3">
        <v>1.8</v>
      </c>
      <c r="K5" s="3">
        <v>1.8</v>
      </c>
      <c r="L5" s="3">
        <v>0</v>
      </c>
      <c r="M5" s="3">
        <v>0</v>
      </c>
      <c r="N5" s="3">
        <v>1.8</v>
      </c>
      <c r="O5" s="3">
        <v>1.8</v>
      </c>
      <c r="P5" s="3">
        <v>1.8</v>
      </c>
      <c r="Q5" s="4">
        <f t="shared" si="0"/>
        <v>21.600000000000005</v>
      </c>
    </row>
    <row r="6" spans="1:17">
      <c r="A6" s="3">
        <v>1</v>
      </c>
      <c r="B6" s="3">
        <v>1</v>
      </c>
      <c r="C6" s="3">
        <v>1</v>
      </c>
      <c r="D6" s="3">
        <v>1</v>
      </c>
      <c r="E6" s="3">
        <v>0</v>
      </c>
      <c r="F6" s="3">
        <v>0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0</v>
      </c>
      <c r="M6" s="3">
        <v>0</v>
      </c>
      <c r="N6" s="3">
        <v>1</v>
      </c>
      <c r="O6" s="3">
        <v>1</v>
      </c>
      <c r="P6" s="3">
        <v>1</v>
      </c>
      <c r="Q6" s="4">
        <f t="shared" si="0"/>
        <v>12</v>
      </c>
    </row>
    <row r="7" spans="1:17">
      <c r="A7" s="3">
        <v>1.4</v>
      </c>
      <c r="B7" s="3">
        <v>1.4</v>
      </c>
      <c r="C7" s="3">
        <v>1.4</v>
      </c>
      <c r="D7" s="3">
        <v>1.4</v>
      </c>
      <c r="E7" s="3">
        <v>0</v>
      </c>
      <c r="F7" s="3">
        <v>0</v>
      </c>
      <c r="G7" s="3">
        <v>1.4</v>
      </c>
      <c r="H7" s="3">
        <v>1.4</v>
      </c>
      <c r="I7" s="3">
        <v>1.4</v>
      </c>
      <c r="J7" s="3">
        <v>1.4</v>
      </c>
      <c r="K7" s="3">
        <v>1.4</v>
      </c>
      <c r="L7" s="3">
        <v>0</v>
      </c>
      <c r="M7" s="3">
        <v>0</v>
      </c>
      <c r="N7" s="3">
        <v>1.4</v>
      </c>
      <c r="O7" s="3">
        <v>1.4</v>
      </c>
      <c r="P7" s="3">
        <v>1.4</v>
      </c>
      <c r="Q7" s="4">
        <f t="shared" si="0"/>
        <v>16.8</v>
      </c>
    </row>
    <row r="8" spans="1:17">
      <c r="A8" s="3">
        <v>2</v>
      </c>
      <c r="B8" s="3">
        <v>2</v>
      </c>
      <c r="C8" s="3">
        <v>2</v>
      </c>
      <c r="D8" s="3">
        <v>2</v>
      </c>
      <c r="E8" s="3">
        <v>1.6</v>
      </c>
      <c r="F8" s="3">
        <v>0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1.6</v>
      </c>
      <c r="M8" s="3">
        <v>0</v>
      </c>
      <c r="N8" s="3">
        <v>2</v>
      </c>
      <c r="O8" s="3">
        <v>2</v>
      </c>
      <c r="P8" s="3">
        <v>2</v>
      </c>
      <c r="Q8" s="4">
        <f t="shared" si="0"/>
        <v>27.200000000000003</v>
      </c>
    </row>
    <row r="9" spans="1:17">
      <c r="A9" s="3">
        <v>0.8</v>
      </c>
      <c r="B9" s="3">
        <v>0.8</v>
      </c>
      <c r="C9" s="3">
        <v>0.8</v>
      </c>
      <c r="D9" s="3">
        <v>0.8</v>
      </c>
      <c r="E9" s="3">
        <v>1.8</v>
      </c>
      <c r="F9" s="3">
        <v>0</v>
      </c>
      <c r="G9" s="3">
        <v>0.8</v>
      </c>
      <c r="H9" s="3">
        <v>0.8</v>
      </c>
      <c r="I9" s="3">
        <v>0.8</v>
      </c>
      <c r="J9" s="3">
        <v>0.8</v>
      </c>
      <c r="K9" s="3">
        <v>0.8</v>
      </c>
      <c r="L9" s="3">
        <v>1.8</v>
      </c>
      <c r="M9" s="3">
        <v>0</v>
      </c>
      <c r="N9" s="3">
        <v>0.8</v>
      </c>
      <c r="O9" s="3">
        <v>0.8</v>
      </c>
      <c r="P9" s="3">
        <v>0.8</v>
      </c>
      <c r="Q9" s="4">
        <f t="shared" si="0"/>
        <v>13.200000000000003</v>
      </c>
    </row>
    <row r="10" spans="1:17">
      <c r="A10" s="3">
        <v>2</v>
      </c>
      <c r="B10" s="3">
        <v>2</v>
      </c>
      <c r="C10" s="3">
        <v>2</v>
      </c>
      <c r="D10" s="3">
        <v>2</v>
      </c>
      <c r="E10" s="3">
        <v>1</v>
      </c>
      <c r="F10" s="3">
        <v>0.2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1</v>
      </c>
      <c r="M10" s="3">
        <v>0.2</v>
      </c>
      <c r="N10" s="3">
        <v>2</v>
      </c>
      <c r="O10" s="3">
        <v>2</v>
      </c>
      <c r="P10" s="3">
        <v>2</v>
      </c>
      <c r="Q10" s="4">
        <f t="shared" si="0"/>
        <v>26.4</v>
      </c>
    </row>
    <row r="11" spans="1:17">
      <c r="A11" s="3">
        <v>1.2</v>
      </c>
      <c r="B11" s="3">
        <v>1.2</v>
      </c>
      <c r="C11" s="3">
        <v>1.2</v>
      </c>
      <c r="D11" s="3">
        <v>1.2</v>
      </c>
      <c r="E11" s="3">
        <v>1.4</v>
      </c>
      <c r="F11" s="3">
        <v>1.8</v>
      </c>
      <c r="G11" s="3">
        <v>1.2</v>
      </c>
      <c r="H11" s="3">
        <v>1.2</v>
      </c>
      <c r="I11" s="3">
        <v>1.2</v>
      </c>
      <c r="J11" s="3">
        <v>1.2</v>
      </c>
      <c r="K11" s="3">
        <v>1.2</v>
      </c>
      <c r="L11" s="3">
        <v>1.4</v>
      </c>
      <c r="M11" s="3">
        <v>1.8</v>
      </c>
      <c r="N11" s="3">
        <v>1.2</v>
      </c>
      <c r="O11" s="3">
        <v>1.2</v>
      </c>
      <c r="P11" s="3">
        <v>1.2</v>
      </c>
      <c r="Q11" s="4">
        <f t="shared" si="0"/>
        <v>20.799999999999994</v>
      </c>
    </row>
    <row r="12" spans="1:17">
      <c r="A12" s="3">
        <v>1.4</v>
      </c>
      <c r="B12" s="3">
        <v>1.4</v>
      </c>
      <c r="C12" s="3">
        <v>1.4</v>
      </c>
      <c r="D12" s="3">
        <v>1.4</v>
      </c>
      <c r="E12" s="3">
        <v>0.2</v>
      </c>
      <c r="F12" s="3">
        <v>1.4</v>
      </c>
      <c r="G12" s="3">
        <v>1.4</v>
      </c>
      <c r="H12" s="3">
        <v>1.4</v>
      </c>
      <c r="I12" s="3">
        <v>1.4</v>
      </c>
      <c r="J12" s="3">
        <v>1.4</v>
      </c>
      <c r="K12" s="3">
        <v>1.4</v>
      </c>
      <c r="L12" s="3">
        <v>0.2</v>
      </c>
      <c r="M12" s="3">
        <v>1.4</v>
      </c>
      <c r="N12" s="3">
        <v>1.4</v>
      </c>
      <c r="O12" s="3">
        <v>1.4</v>
      </c>
      <c r="P12" s="3">
        <v>1.4</v>
      </c>
      <c r="Q12" s="4">
        <f t="shared" si="0"/>
        <v>19.999999999999996</v>
      </c>
    </row>
    <row r="13" spans="1:17">
      <c r="A13" s="3">
        <v>1</v>
      </c>
      <c r="B13" s="3">
        <v>1</v>
      </c>
      <c r="C13" s="3">
        <v>1</v>
      </c>
      <c r="D13" s="3">
        <v>1</v>
      </c>
      <c r="E13" s="3">
        <v>2</v>
      </c>
      <c r="F13" s="3">
        <v>0.2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0.2</v>
      </c>
      <c r="N13" s="3">
        <v>1</v>
      </c>
      <c r="O13" s="3">
        <v>1</v>
      </c>
      <c r="P13" s="3">
        <v>1</v>
      </c>
      <c r="Q13" s="4">
        <f t="shared" si="0"/>
        <v>16.399999999999999</v>
      </c>
    </row>
    <row r="15" spans="1:17">
      <c r="B15" s="1" t="s">
        <v>17</v>
      </c>
    </row>
    <row r="17" spans="2:2">
      <c r="B17" s="1" t="s">
        <v>18</v>
      </c>
    </row>
    <row r="18" spans="2:2">
      <c r="B18" s="1" t="s">
        <v>19</v>
      </c>
    </row>
    <row r="19" spans="2:2">
      <c r="B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7" workbookViewId="0">
      <selection activeCell="S16" sqref="S16"/>
    </sheetView>
  </sheetViews>
  <sheetFormatPr defaultRowHeight="15"/>
  <cols>
    <col min="1" max="16" width="8.5703125" bestFit="1" customWidth="1"/>
    <col min="17" max="17" width="10" bestFit="1" customWidth="1"/>
    <col min="18" max="18" width="9.5703125" bestFit="1" customWidth="1"/>
    <col min="19" max="19" width="12.85546875" customWidth="1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9">
      <c r="A2" s="7">
        <v>2.0000000199999999</v>
      </c>
      <c r="B2" s="7">
        <v>2.0000000199999999</v>
      </c>
      <c r="C2" s="7">
        <v>2.0000000199999999</v>
      </c>
      <c r="D2" s="7">
        <v>2.0000000199999999</v>
      </c>
      <c r="E2" s="7">
        <v>2.0000000199999999</v>
      </c>
      <c r="F2" s="7">
        <v>1.8000000199999999</v>
      </c>
      <c r="G2" s="7">
        <v>2.0000000199999999</v>
      </c>
      <c r="H2" s="7">
        <v>2.0000000199999999</v>
      </c>
      <c r="I2" s="7">
        <v>2.0000000199999999</v>
      </c>
      <c r="J2" s="7">
        <v>2.0000000199999999</v>
      </c>
      <c r="K2" s="7">
        <v>2.0000000199999999</v>
      </c>
      <c r="L2" s="7">
        <v>2.0000000199999999</v>
      </c>
      <c r="M2" s="7">
        <v>1.8000000199999999</v>
      </c>
      <c r="N2" s="7">
        <v>2.0000000199999999</v>
      </c>
      <c r="O2" s="7">
        <v>2.0000000199999999</v>
      </c>
      <c r="P2" s="7">
        <v>2.0000000199999999</v>
      </c>
      <c r="Q2" s="4">
        <f>SUM(A2:P2)</f>
        <v>31.600000320000007</v>
      </c>
    </row>
    <row r="3" spans="1:19">
      <c r="A3" s="7">
        <v>2.0000000299999998</v>
      </c>
      <c r="B3" s="7">
        <v>2.0000000299999998</v>
      </c>
      <c r="C3" s="7">
        <v>2.0000000299999998</v>
      </c>
      <c r="D3" s="7">
        <v>2.0000000299999998</v>
      </c>
      <c r="E3" s="7">
        <v>1.8000000300000001</v>
      </c>
      <c r="F3" s="7">
        <v>1.40000003</v>
      </c>
      <c r="G3" s="7">
        <v>2.0000000299999998</v>
      </c>
      <c r="H3" s="7">
        <v>2.0000000299999998</v>
      </c>
      <c r="I3" s="7">
        <v>2.0000000299999998</v>
      </c>
      <c r="J3" s="7">
        <v>2.0000000299999998</v>
      </c>
      <c r="K3" s="7">
        <v>2.0000000299999998</v>
      </c>
      <c r="L3" s="7">
        <v>1.8000000300000001</v>
      </c>
      <c r="M3" s="7">
        <v>1.40000003</v>
      </c>
      <c r="N3" s="7">
        <v>2.0000000299999998</v>
      </c>
      <c r="O3" s="7">
        <v>2.0000000299999998</v>
      </c>
      <c r="P3" s="7">
        <v>2.0000000299999998</v>
      </c>
      <c r="Q3" s="4">
        <f t="shared" ref="Q3:Q13" si="0">SUM(A3:P3)</f>
        <v>30.400000479999992</v>
      </c>
    </row>
    <row r="4" spans="1:19">
      <c r="A4" s="7">
        <v>1.80000004</v>
      </c>
      <c r="B4" s="7">
        <v>1.80000004</v>
      </c>
      <c r="C4" s="7">
        <v>1.80000004</v>
      </c>
      <c r="D4" s="7">
        <v>1.80000004</v>
      </c>
      <c r="E4" s="7">
        <v>1.6000000400000001</v>
      </c>
      <c r="F4" s="7">
        <v>0.20000003999999999</v>
      </c>
      <c r="G4" s="7">
        <v>1.80000004</v>
      </c>
      <c r="H4" s="7">
        <v>1.80000004</v>
      </c>
      <c r="I4" s="7">
        <v>1.80000004</v>
      </c>
      <c r="J4" s="7">
        <v>1.80000004</v>
      </c>
      <c r="K4" s="7">
        <v>1.80000004</v>
      </c>
      <c r="L4" s="7">
        <v>1.6000000400000001</v>
      </c>
      <c r="M4" s="7">
        <v>0.20000003999999999</v>
      </c>
      <c r="N4" s="7">
        <v>1.80000004</v>
      </c>
      <c r="O4" s="7">
        <v>1.80000004</v>
      </c>
      <c r="P4" s="7">
        <v>1.80000004</v>
      </c>
      <c r="Q4" s="4">
        <f t="shared" si="0"/>
        <v>25.200000640000003</v>
      </c>
    </row>
    <row r="5" spans="1:19">
      <c r="A5" s="7">
        <v>1.60000005</v>
      </c>
      <c r="B5" s="7">
        <v>1.60000005</v>
      </c>
      <c r="C5" s="7">
        <v>1.60000005</v>
      </c>
      <c r="D5" s="7">
        <v>1.60000005</v>
      </c>
      <c r="E5" s="7">
        <v>1.4000000500000001</v>
      </c>
      <c r="F5" s="7">
        <v>0.20000005000000001</v>
      </c>
      <c r="G5" s="7">
        <v>1.60000005</v>
      </c>
      <c r="H5" s="7">
        <v>1.60000005</v>
      </c>
      <c r="I5" s="7">
        <v>1.60000005</v>
      </c>
      <c r="J5" s="7">
        <v>1.60000005</v>
      </c>
      <c r="K5" s="7">
        <v>1.60000005</v>
      </c>
      <c r="L5" s="7">
        <v>1.4000000500000001</v>
      </c>
      <c r="M5" s="7">
        <v>0.20000005000000001</v>
      </c>
      <c r="N5" s="7">
        <v>1.60000005</v>
      </c>
      <c r="O5" s="7">
        <v>1.60000005</v>
      </c>
      <c r="P5" s="7">
        <v>1.60000005</v>
      </c>
      <c r="Q5" s="4">
        <f t="shared" si="0"/>
        <v>22.400000799999994</v>
      </c>
    </row>
    <row r="6" spans="1:19">
      <c r="A6" s="7">
        <v>1.40000006</v>
      </c>
      <c r="B6" s="7">
        <v>1.40000006</v>
      </c>
      <c r="C6" s="7">
        <v>1.40000006</v>
      </c>
      <c r="D6" s="7">
        <v>1.40000006</v>
      </c>
      <c r="E6" s="7">
        <v>1.0000000600000001</v>
      </c>
      <c r="F6" s="7">
        <v>5.9999999999999995E-8</v>
      </c>
      <c r="G6" s="7">
        <v>1.40000006</v>
      </c>
      <c r="H6" s="7">
        <v>1.40000006</v>
      </c>
      <c r="I6" s="7">
        <v>1.40000006</v>
      </c>
      <c r="J6" s="7">
        <v>1.40000006</v>
      </c>
      <c r="K6" s="7">
        <v>1.40000006</v>
      </c>
      <c r="L6" s="7">
        <v>1.0000000600000001</v>
      </c>
      <c r="M6" s="7">
        <v>5.9999999999999995E-8</v>
      </c>
      <c r="N6" s="7">
        <v>1.40000006</v>
      </c>
      <c r="O6" s="7">
        <v>1.40000006</v>
      </c>
      <c r="P6" s="7">
        <v>1.40000006</v>
      </c>
      <c r="Q6" s="4">
        <f t="shared" si="0"/>
        <v>18.800000959999998</v>
      </c>
    </row>
    <row r="7" spans="1:19">
      <c r="A7" s="7">
        <v>1.4000000699999999</v>
      </c>
      <c r="B7" s="7">
        <v>1.4000000699999999</v>
      </c>
      <c r="C7" s="7">
        <v>1.4000000699999999</v>
      </c>
      <c r="D7" s="7">
        <v>1.4000000699999999</v>
      </c>
      <c r="E7" s="7">
        <v>0.20000007</v>
      </c>
      <c r="F7" s="7">
        <v>7.0000000000000005E-8</v>
      </c>
      <c r="G7" s="7">
        <v>1.4000000699999999</v>
      </c>
      <c r="H7" s="7">
        <v>1.4000000699999999</v>
      </c>
      <c r="I7" s="7">
        <v>1.4000000699999999</v>
      </c>
      <c r="J7" s="7">
        <v>1.4000000699999999</v>
      </c>
      <c r="K7" s="7">
        <v>1.4000000699999999</v>
      </c>
      <c r="L7" s="7">
        <v>0.20000007</v>
      </c>
      <c r="M7" s="7">
        <v>7.0000000000000005E-8</v>
      </c>
      <c r="N7" s="7">
        <v>1.4000000699999999</v>
      </c>
      <c r="O7" s="7">
        <v>1.4000000699999999</v>
      </c>
      <c r="P7" s="7">
        <v>1.4000000699999999</v>
      </c>
      <c r="Q7" s="4">
        <f t="shared" si="0"/>
        <v>17.200001120000003</v>
      </c>
    </row>
    <row r="8" spans="1:19">
      <c r="A8" s="7">
        <v>1.2000000799999999</v>
      </c>
      <c r="B8" s="7">
        <v>1.2000000799999999</v>
      </c>
      <c r="C8" s="7">
        <v>1.2000000799999999</v>
      </c>
      <c r="D8" s="7">
        <v>1.2000000799999999</v>
      </c>
      <c r="E8" s="7">
        <v>8.0000000000000002E-8</v>
      </c>
      <c r="F8" s="7">
        <v>8.0000000000000002E-8</v>
      </c>
      <c r="G8" s="7">
        <v>1.2000000799999999</v>
      </c>
      <c r="H8" s="7">
        <v>1.2000000799999999</v>
      </c>
      <c r="I8" s="7">
        <v>1.2000000799999999</v>
      </c>
      <c r="J8" s="7">
        <v>1.2000000799999999</v>
      </c>
      <c r="K8" s="7">
        <v>1.2000000799999999</v>
      </c>
      <c r="L8" s="7">
        <v>8.0000000000000002E-8</v>
      </c>
      <c r="M8" s="7">
        <v>8.0000000000000002E-8</v>
      </c>
      <c r="N8" s="7">
        <v>1.2000000799999999</v>
      </c>
      <c r="O8" s="7">
        <v>1.2000000799999999</v>
      </c>
      <c r="P8" s="7">
        <v>1.2000000799999999</v>
      </c>
      <c r="Q8" s="4">
        <f t="shared" si="0"/>
        <v>14.400001280000001</v>
      </c>
    </row>
    <row r="9" spans="1:19">
      <c r="A9" s="7">
        <v>1.0000000899999999</v>
      </c>
      <c r="B9" s="7">
        <v>1.0000000899999999</v>
      </c>
      <c r="C9" s="7">
        <v>1.0000000899999999</v>
      </c>
      <c r="D9" s="7">
        <v>1.0000000899999999</v>
      </c>
      <c r="E9" s="7">
        <v>8.9999999999999999E-8</v>
      </c>
      <c r="F9" s="7">
        <v>8.9999999999999999E-8</v>
      </c>
      <c r="G9" s="7">
        <v>1.0000000899999999</v>
      </c>
      <c r="H9" s="7">
        <v>1.0000000899999999</v>
      </c>
      <c r="I9" s="7">
        <v>1.0000000899999999</v>
      </c>
      <c r="J9" s="7">
        <v>1.0000000899999999</v>
      </c>
      <c r="K9" s="7">
        <v>1.0000000899999999</v>
      </c>
      <c r="L9" s="7">
        <v>8.9999999999999999E-8</v>
      </c>
      <c r="M9" s="7">
        <v>8.9999999999999999E-8</v>
      </c>
      <c r="N9" s="7">
        <v>1.0000000899999999</v>
      </c>
      <c r="O9" s="7">
        <v>1.0000000899999999</v>
      </c>
      <c r="P9" s="7">
        <v>1.0000000899999999</v>
      </c>
      <c r="Q9" s="4">
        <f t="shared" si="0"/>
        <v>12.000001440000004</v>
      </c>
    </row>
    <row r="10" spans="1:19">
      <c r="A10" s="7">
        <v>1.0000001000000001</v>
      </c>
      <c r="B10" s="7">
        <v>1.0000001000000001</v>
      </c>
      <c r="C10" s="7">
        <v>1.0000001000000001</v>
      </c>
      <c r="D10" s="7">
        <v>1.0000001000000001</v>
      </c>
      <c r="E10" s="7">
        <v>9.9999999999999995E-8</v>
      </c>
      <c r="F10" s="7">
        <v>9.9999999999999995E-8</v>
      </c>
      <c r="G10" s="7">
        <v>1.0000001000000001</v>
      </c>
      <c r="H10" s="7">
        <v>1.0000001000000001</v>
      </c>
      <c r="I10" s="7">
        <v>1.0000001000000001</v>
      </c>
      <c r="J10" s="7">
        <v>1.0000001000000001</v>
      </c>
      <c r="K10" s="7">
        <v>1.0000001000000001</v>
      </c>
      <c r="L10" s="7">
        <v>9.9999999999999995E-8</v>
      </c>
      <c r="M10" s="7">
        <v>9.9999999999999995E-8</v>
      </c>
      <c r="N10" s="7">
        <v>1.0000001000000001</v>
      </c>
      <c r="O10" s="7">
        <v>1.0000001000000001</v>
      </c>
      <c r="P10" s="7">
        <v>1.0000001000000001</v>
      </c>
      <c r="Q10" s="4">
        <f t="shared" si="0"/>
        <v>12.000001599999997</v>
      </c>
    </row>
    <row r="11" spans="1:19">
      <c r="A11" s="7">
        <v>0.80000011000000004</v>
      </c>
      <c r="B11" s="7">
        <v>0.80000011000000004</v>
      </c>
      <c r="C11" s="7">
        <v>0.80000011000000004</v>
      </c>
      <c r="D11" s="7">
        <v>0.80000011000000004</v>
      </c>
      <c r="E11" s="7">
        <v>1.1000000000000001E-7</v>
      </c>
      <c r="F11" s="7">
        <v>1.1000000000000001E-7</v>
      </c>
      <c r="G11" s="7">
        <v>0.80000011000000004</v>
      </c>
      <c r="H11" s="7">
        <v>0.80000011000000004</v>
      </c>
      <c r="I11" s="7">
        <v>0.80000011000000004</v>
      </c>
      <c r="J11" s="7">
        <v>0.80000011000000004</v>
      </c>
      <c r="K11" s="7">
        <v>0.80000011000000004</v>
      </c>
      <c r="L11" s="7">
        <v>1.1000000000000001E-7</v>
      </c>
      <c r="M11" s="7">
        <v>1.1000000000000001E-7</v>
      </c>
      <c r="N11" s="7">
        <v>0.80000011000000004</v>
      </c>
      <c r="O11" s="7">
        <v>0.80000011000000004</v>
      </c>
      <c r="P11" s="7">
        <v>0.80000011000000004</v>
      </c>
      <c r="Q11" s="4">
        <f t="shared" si="0"/>
        <v>9.6000017600000014</v>
      </c>
    </row>
    <row r="12" spans="1:19">
      <c r="A12" s="7">
        <v>1.1999999999999999E-7</v>
      </c>
      <c r="B12" s="7">
        <v>1.1999999999999999E-7</v>
      </c>
      <c r="C12" s="7">
        <v>1.1999999999999999E-7</v>
      </c>
      <c r="D12" s="7">
        <v>1.1999999999999999E-7</v>
      </c>
      <c r="E12" s="7">
        <v>1.1999999999999999E-7</v>
      </c>
      <c r="F12" s="7">
        <v>1.1999999999999999E-7</v>
      </c>
      <c r="G12" s="7">
        <v>1.1999999999999999E-7</v>
      </c>
      <c r="H12" s="7">
        <v>1.1999999999999999E-7</v>
      </c>
      <c r="I12" s="7">
        <v>1.1999999999999999E-7</v>
      </c>
      <c r="J12" s="7">
        <v>1.1999999999999999E-7</v>
      </c>
      <c r="K12" s="7">
        <v>1.1999999999999999E-7</v>
      </c>
      <c r="L12" s="7">
        <v>1.1999999999999999E-7</v>
      </c>
      <c r="M12" s="7">
        <v>1.1999999999999999E-7</v>
      </c>
      <c r="N12" s="7">
        <v>1.1999999999999999E-7</v>
      </c>
      <c r="O12" s="7">
        <v>1.1999999999999999E-7</v>
      </c>
      <c r="P12" s="7">
        <v>1.1999999999999999E-7</v>
      </c>
      <c r="Q12" s="4">
        <f t="shared" si="0"/>
        <v>1.9199999999999994E-6</v>
      </c>
    </row>
    <row r="13" spans="1:19">
      <c r="A13" s="7">
        <v>1.3E-7</v>
      </c>
      <c r="B13" s="7">
        <v>1.3E-7</v>
      </c>
      <c r="C13" s="7">
        <v>1.3E-7</v>
      </c>
      <c r="D13" s="7">
        <v>1.3E-7</v>
      </c>
      <c r="E13" s="7">
        <v>1.3E-7</v>
      </c>
      <c r="F13" s="7">
        <v>1.3E-7</v>
      </c>
      <c r="G13" s="7">
        <v>1.3E-7</v>
      </c>
      <c r="H13" s="7">
        <v>1.3E-7</v>
      </c>
      <c r="I13" s="7">
        <v>1.3E-7</v>
      </c>
      <c r="J13" s="7">
        <v>1.3E-7</v>
      </c>
      <c r="K13" s="7">
        <v>1.3E-7</v>
      </c>
      <c r="L13" s="7">
        <v>1.3E-7</v>
      </c>
      <c r="M13" s="7">
        <v>1.3E-7</v>
      </c>
      <c r="N13" s="7">
        <v>1.3E-7</v>
      </c>
      <c r="O13" s="7">
        <v>1.3E-7</v>
      </c>
      <c r="P13" s="7">
        <v>1.3E-7</v>
      </c>
      <c r="Q13" s="4">
        <f t="shared" si="0"/>
        <v>2.08E-6</v>
      </c>
    </row>
    <row r="15" spans="1:19">
      <c r="A15" s="8">
        <f>SUM(A2:A13)</f>
        <v>14.200000899999999</v>
      </c>
      <c r="B15" s="8">
        <f t="shared" ref="B15:P15" si="1">SUM(B2:B13)</f>
        <v>14.200000899999999</v>
      </c>
      <c r="C15" s="8">
        <f t="shared" si="1"/>
        <v>14.200000899999999</v>
      </c>
      <c r="D15" s="8">
        <f t="shared" si="1"/>
        <v>14.200000899999999</v>
      </c>
      <c r="E15" s="8">
        <f t="shared" si="1"/>
        <v>8.0000008999999981</v>
      </c>
      <c r="F15" s="8">
        <f t="shared" si="1"/>
        <v>3.6000008999999999</v>
      </c>
      <c r="G15" s="8">
        <f t="shared" si="1"/>
        <v>14.200000899999999</v>
      </c>
      <c r="H15" s="8">
        <f t="shared" si="1"/>
        <v>14.200000899999999</v>
      </c>
      <c r="I15" s="8">
        <f t="shared" si="1"/>
        <v>14.200000899999999</v>
      </c>
      <c r="J15" s="8">
        <f t="shared" si="1"/>
        <v>14.200000899999999</v>
      </c>
      <c r="K15" s="8">
        <f t="shared" si="1"/>
        <v>14.200000899999999</v>
      </c>
      <c r="L15" s="8">
        <f t="shared" si="1"/>
        <v>8.0000008999999981</v>
      </c>
      <c r="M15" s="8">
        <f t="shared" si="1"/>
        <v>3.6000008999999999</v>
      </c>
      <c r="N15" s="8">
        <f t="shared" si="1"/>
        <v>14.200000899999999</v>
      </c>
      <c r="O15" s="8">
        <f t="shared" si="1"/>
        <v>14.200000899999999</v>
      </c>
      <c r="P15" s="8">
        <f t="shared" si="1"/>
        <v>14.200000899999999</v>
      </c>
      <c r="Q15" s="8">
        <f>SUM(A15:P15)</f>
        <v>193.60001439999994</v>
      </c>
      <c r="R15" s="9">
        <f>Q15/16</f>
        <v>12.100000899999996</v>
      </c>
      <c r="S15" s="9">
        <f>R15/12</f>
        <v>1.0083334083333331</v>
      </c>
    </row>
    <row r="16" spans="1:19">
      <c r="A16" s="8">
        <f>SUM(A22:A33)</f>
        <v>14.200000899999999</v>
      </c>
      <c r="B16" s="8">
        <f t="shared" ref="B16:Q16" si="2">SUM(B22:B33)</f>
        <v>14.200000900000001</v>
      </c>
      <c r="C16" s="8">
        <f t="shared" si="2"/>
        <v>14.200000899999999</v>
      </c>
      <c r="D16" s="8">
        <f t="shared" si="2"/>
        <v>14.200000899999999</v>
      </c>
      <c r="E16" s="8">
        <f t="shared" si="2"/>
        <v>8.0000008999999999</v>
      </c>
      <c r="F16" s="8">
        <f t="shared" si="2"/>
        <v>3.6000008999999999</v>
      </c>
      <c r="G16" s="8">
        <f t="shared" si="2"/>
        <v>14.200000900000001</v>
      </c>
      <c r="H16" s="8">
        <f t="shared" si="2"/>
        <v>14.200000899999999</v>
      </c>
      <c r="I16" s="8">
        <f t="shared" si="2"/>
        <v>14.200000899999999</v>
      </c>
      <c r="J16" s="8">
        <f t="shared" si="2"/>
        <v>14.200000900000003</v>
      </c>
      <c r="K16" s="8">
        <f t="shared" si="2"/>
        <v>14.200000899999999</v>
      </c>
      <c r="L16" s="8">
        <f t="shared" si="2"/>
        <v>8.0000008999999999</v>
      </c>
      <c r="M16" s="8">
        <f t="shared" si="2"/>
        <v>3.6000008999999999</v>
      </c>
      <c r="N16" s="8">
        <f t="shared" si="2"/>
        <v>14.200000899999999</v>
      </c>
      <c r="O16" s="8">
        <f t="shared" si="2"/>
        <v>14.200000899999999</v>
      </c>
      <c r="P16" s="8">
        <f t="shared" si="2"/>
        <v>14.200000899999997</v>
      </c>
      <c r="Q16" s="8">
        <f t="shared" si="2"/>
        <v>193.60001439999999</v>
      </c>
      <c r="S16" s="9"/>
    </row>
    <row r="17" spans="1:19">
      <c r="A17" t="b">
        <f>A15=A16</f>
        <v>1</v>
      </c>
      <c r="B17" t="b">
        <f t="shared" ref="B17:Q17" si="3">B15=B16</f>
        <v>1</v>
      </c>
      <c r="C17" t="b">
        <f t="shared" si="3"/>
        <v>1</v>
      </c>
      <c r="D17" t="b">
        <f t="shared" si="3"/>
        <v>1</v>
      </c>
      <c r="E17" t="b">
        <f t="shared" si="3"/>
        <v>1</v>
      </c>
      <c r="F17" t="b">
        <f t="shared" si="3"/>
        <v>1</v>
      </c>
      <c r="G17" t="b">
        <f t="shared" si="3"/>
        <v>1</v>
      </c>
      <c r="H17" t="b">
        <f t="shared" si="3"/>
        <v>1</v>
      </c>
      <c r="I17" t="b">
        <f t="shared" si="3"/>
        <v>1</v>
      </c>
      <c r="J17" t="b">
        <f t="shared" si="3"/>
        <v>1</v>
      </c>
      <c r="K17" t="b">
        <f t="shared" si="3"/>
        <v>1</v>
      </c>
      <c r="L17" t="b">
        <f t="shared" si="3"/>
        <v>1</v>
      </c>
      <c r="M17" t="b">
        <f t="shared" si="3"/>
        <v>1</v>
      </c>
      <c r="N17" t="b">
        <f t="shared" si="3"/>
        <v>1</v>
      </c>
      <c r="O17" t="b">
        <f t="shared" si="3"/>
        <v>1</v>
      </c>
      <c r="P17" t="b">
        <f t="shared" si="3"/>
        <v>1</v>
      </c>
      <c r="Q17" t="b">
        <f t="shared" si="3"/>
        <v>1</v>
      </c>
    </row>
    <row r="20" spans="1:19">
      <c r="Q20">
        <f>Q15/12</f>
        <v>16.133334533333329</v>
      </c>
    </row>
    <row r="21" spans="1:19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5" t="s">
        <v>8</v>
      </c>
      <c r="J21" s="5" t="s">
        <v>9</v>
      </c>
      <c r="K21" s="5" t="s">
        <v>10</v>
      </c>
      <c r="L21" s="5" t="s">
        <v>11</v>
      </c>
      <c r="M21" s="5" t="s">
        <v>12</v>
      </c>
      <c r="N21" s="5" t="s">
        <v>13</v>
      </c>
      <c r="O21" s="5" t="s">
        <v>14</v>
      </c>
      <c r="P21" s="5" t="s">
        <v>15</v>
      </c>
      <c r="Q21" s="1" t="s">
        <v>16</v>
      </c>
      <c r="S21" s="6"/>
    </row>
    <row r="22" spans="1:19">
      <c r="A22" s="7">
        <f>A2</f>
        <v>2.0000000199999999</v>
      </c>
      <c r="B22" s="7">
        <f t="array" ref="B22">INDEX(B$2:B$13,MATCH(MIN(IF(COUNTIF(B$21:B21,B$2:B$13)=0,(B$2:B$13+SUM($A22:A22)-$S$15*COLUMN())^2)),IF(COUNTIF(B$21:B21,B$2:B$13)=0,(B$2:B$13+SUM($A22:A22)-$S$15*COLUMN())^2),))</f>
        <v>1.3E-7</v>
      </c>
      <c r="C22" s="7">
        <f t="array" ref="C22">INDEX(C$2:C$13,MATCH(MIN(IF(COUNTIF(C$21:C21,C$2:C$13)=0,(C$2:C$13+SUM($A22:B22)-$S$15*COLUMN())^2)),IF(COUNTIF(C$21:C21,C$2:C$13)=0,(C$2:C$13+SUM($A22:B22)-$S$15*COLUMN())^2),))</f>
        <v>1.0000001000000001</v>
      </c>
      <c r="D22" s="7">
        <f t="array" ref="D22">INDEX(D$2:D$13,MATCH(MIN(IF(COUNTIF(D$21:D21,D$2:D$13)=0,(D$2:D$13+SUM($A22:C22)-$S$15*COLUMN())^2)),IF(COUNTIF(D$21:D21,D$2:D$13)=0,(D$2:D$13+SUM($A22:C22)-$S$15*COLUMN())^2),))</f>
        <v>1.0000001000000001</v>
      </c>
      <c r="E22" s="7">
        <f t="array" ref="E22">INDEX(E$2:E$13,MATCH(MIN(IF(COUNTIF(E$21:E21,E$2:E$13)=0,(E$2:E$13+SUM($A22:D22)-$S$15*COLUMN())^2)),IF(COUNTIF(E$21:E21,E$2:E$13)=0,(E$2:E$13+SUM($A22:D22)-$S$15*COLUMN())^2),))</f>
        <v>1.0000000600000001</v>
      </c>
      <c r="F22" s="7">
        <f t="array" ref="F22">INDEX(F$2:F$13,MATCH(MIN(IF(COUNTIF(F$21:F21,F$2:F$13)=0,(F$2:F$13+SUM($A22:E22)-$S$15*COLUMN())^2)),IF(COUNTIF(F$21:F21,F$2:F$13)=0,(F$2:F$13+SUM($A22:E22)-$S$15*COLUMN())^2),))</f>
        <v>1.40000003</v>
      </c>
      <c r="G22" s="7">
        <f t="array" ref="G22">INDEX(G$2:G$13,MATCH(MIN(IF(COUNTIF(G$21:G21,G$2:G$13)=0,(G$2:G$13+SUM($A22:F22)-$S$15*COLUMN())^2)),IF(COUNTIF(G$21:G21,G$2:G$13)=0,(G$2:G$13+SUM($A22:F22)-$S$15*COLUMN())^2),))</f>
        <v>0.80000011000000004</v>
      </c>
      <c r="H22" s="7">
        <f t="array" ref="H22">INDEX(H$2:H$13,MATCH(MIN(IF(COUNTIF(H$21:H21,H$2:H$13)=0,(H$2:H$13+SUM($A22:G22)-$S$15*COLUMN())^2)),IF(COUNTIF(H$21:H21,H$2:H$13)=0,(H$2:H$13+SUM($A22:G22)-$S$15*COLUMN())^2),))</f>
        <v>0.80000011000000004</v>
      </c>
      <c r="I22" s="7">
        <f t="array" ref="I22">INDEX(I$2:I$13,MATCH(MIN(IF(COUNTIF(I$21:I21,I$2:I$13)=0,(I$2:I$13+SUM($A22:H22)-$S$15*COLUMN())^2)),IF(COUNTIF(I$21:I21,I$2:I$13)=0,(I$2:I$13+SUM($A22:H22)-$S$15*COLUMN())^2),))</f>
        <v>1.0000001000000001</v>
      </c>
      <c r="J22" s="7">
        <f t="array" ref="J22">INDEX(J$2:J$13,MATCH(MIN(IF(COUNTIF(J$21:J21,J$2:J$13)=0,(J$2:J$13+SUM($A22:I22)-$S$15*COLUMN())^2)),IF(COUNTIF(J$21:J21,J$2:J$13)=0,(J$2:J$13+SUM($A22:I22)-$S$15*COLUMN())^2),))</f>
        <v>1.0000001000000001</v>
      </c>
      <c r="K22" s="7">
        <f t="array" ref="K22">INDEX(K$2:K$13,MATCH(MIN(IF(COUNTIF(K$21:K21,K$2:K$13)=0,(K$2:K$13+SUM($A22:J22)-$S$15*COLUMN())^2)),IF(COUNTIF(K$21:K21,K$2:K$13)=0,(K$2:K$13+SUM($A22:J22)-$S$15*COLUMN())^2),))</f>
        <v>1.0000001000000001</v>
      </c>
      <c r="L22" s="7">
        <f t="array" ref="L22">INDEX(L$2:L$13,MATCH(MIN(IF(COUNTIF(L$21:L21,L$2:L$13)=0,(L$2:L$13+SUM($A22:K22)-$S$15*COLUMN())^2)),IF(COUNTIF(L$21:L21,L$2:L$13)=0,(L$2:L$13+SUM($A22:K22)-$S$15*COLUMN())^2),))</f>
        <v>1.0000000600000001</v>
      </c>
      <c r="M22" s="7">
        <f t="array" ref="M22">INDEX(M$2:M$13,MATCH(MIN(IF(COUNTIF(M$21:M21,M$2:M$13)=0,(M$2:M$13+SUM($A22:L22)-$S$15*COLUMN())^2)),IF(COUNTIF(M$21:M21,M$2:M$13)=0,(M$2:M$13+SUM($A22:L22)-$S$15*COLUMN())^2),))</f>
        <v>1.40000003</v>
      </c>
      <c r="N22" s="7">
        <f t="array" ref="N22">INDEX(N$2:N$13,MATCH(MIN(IF(COUNTIF(N$21:N21,N$2:N$13)=0,(N$2:N$13+SUM($A22:M22)-$S$15*COLUMN())^2)),IF(COUNTIF(N$21:N21,N$2:N$13)=0,(N$2:N$13+SUM($A22:M22)-$S$15*COLUMN())^2),))</f>
        <v>0.80000011000000004</v>
      </c>
      <c r="O22" s="7">
        <f t="array" ref="O22">INDEX(O$2:O$13,MATCH(MIN(IF(COUNTIF(O$21:O21,O$2:O$13)=0,(O$2:O$13+SUM($A22:N22)-$S$15*COLUMN())^2)),IF(COUNTIF(O$21:O21,O$2:O$13)=0,(O$2:O$13+SUM($A22:N22)-$S$15*COLUMN())^2),))</f>
        <v>1.0000000899999999</v>
      </c>
      <c r="P22" s="7">
        <f t="array" ref="P22">INDEX(P$2:P$13,MATCH(MIN(IF(COUNTIF(P$21:P21,P$2:P$13)=0,(P$2:P$13+SUM($A22:O22)-$S$15*COLUMN())^2)),IF(COUNTIF(P$21:P21,P$2:P$13)=0,(P$2:P$13+SUM($A22:O22)-$S$15*COLUMN())^2),))</f>
        <v>1.0000000899999999</v>
      </c>
      <c r="Q22" s="4">
        <f>SUM(A22:P22)</f>
        <v>16.20000134</v>
      </c>
      <c r="S22" s="6"/>
    </row>
    <row r="23" spans="1:19">
      <c r="A23" s="7">
        <f t="shared" ref="A23:A33" si="4">A3</f>
        <v>2.0000000299999998</v>
      </c>
      <c r="B23" s="7">
        <f t="array" ref="B23">INDEX(B$2:B$13,MATCH(MIN(IF(COUNTIF(B$21:B22,B$2:B$13)=0,(B$2:B$13+SUM($A23:A23)-$S$15*COLUMN())^2)),IF(COUNTIF(B$21:B22,B$2:B$13)=0,(B$2:B$13+SUM($A23:A23)-$S$15*COLUMN())^2),))</f>
        <v>1.1999999999999999E-7</v>
      </c>
      <c r="C23" s="7">
        <f t="array" ref="C23">INDEX(C$2:C$13,MATCH(MIN(IF(COUNTIF(C$21:C22,C$2:C$13)=0,(C$2:C$13+SUM($A23:B23)-$S$15*COLUMN())^2)),IF(COUNTIF(C$21:C22,C$2:C$13)=0,(C$2:C$13+SUM($A23:B23)-$S$15*COLUMN())^2),))</f>
        <v>1.0000000899999999</v>
      </c>
      <c r="D23" s="7">
        <f t="array" ref="D23">INDEX(D$2:D$13,MATCH(MIN(IF(COUNTIF(D$21:D22,D$2:D$13)=0,(D$2:D$13+SUM($A23:C23)-$S$15*COLUMN())^2)),IF(COUNTIF(D$21:D22,D$2:D$13)=0,(D$2:D$13+SUM($A23:C23)-$S$15*COLUMN())^2),))</f>
        <v>1.0000000899999999</v>
      </c>
      <c r="E23" s="7">
        <f t="array" ref="E23">INDEX(E$2:E$13,MATCH(MIN(IF(COUNTIF(E$21:E22,E$2:E$13)=0,(E$2:E$13+SUM($A23:D23)-$S$15*COLUMN())^2)),IF(COUNTIF(E$21:E22,E$2:E$13)=0,(E$2:E$13+SUM($A23:D23)-$S$15*COLUMN())^2),))</f>
        <v>1.4000000500000001</v>
      </c>
      <c r="F23" s="7">
        <f t="array" ref="F23">INDEX(F$2:F$13,MATCH(MIN(IF(COUNTIF(F$21:F22,F$2:F$13)=0,(F$2:F$13+SUM($A23:E23)-$S$15*COLUMN())^2)),IF(COUNTIF(F$21:F22,F$2:F$13)=0,(F$2:F$13+SUM($A23:E23)-$S$15*COLUMN())^2),))</f>
        <v>0.20000005000000001</v>
      </c>
      <c r="G23" s="7">
        <f t="array" ref="G23">INDEX(G$2:G$13,MATCH(MIN(IF(COUNTIF(G$21:G22,G$2:G$13)=0,(G$2:G$13+SUM($A23:F23)-$S$15*COLUMN())^2)),IF(COUNTIF(G$21:G22,G$2:G$13)=0,(G$2:G$13+SUM($A23:F23)-$S$15*COLUMN())^2),))</f>
        <v>1.4000000699999999</v>
      </c>
      <c r="H23" s="7">
        <f t="array" ref="H23">INDEX(H$2:H$13,MATCH(MIN(IF(COUNTIF(H$21:H22,H$2:H$13)=0,(H$2:H$13+SUM($A23:G23)-$S$15*COLUMN())^2)),IF(COUNTIF(H$21:H22,H$2:H$13)=0,(H$2:H$13+SUM($A23:G23)-$S$15*COLUMN())^2),))</f>
        <v>1.0000001000000001</v>
      </c>
      <c r="I23" s="7">
        <f t="array" ref="I23">INDEX(I$2:I$13,MATCH(MIN(IF(COUNTIF(I$21:I22,I$2:I$13)=0,(I$2:I$13+SUM($A23:H23)-$S$15*COLUMN())^2)),IF(COUNTIF(I$21:I22,I$2:I$13)=0,(I$2:I$13+SUM($A23:H23)-$S$15*COLUMN())^2),))</f>
        <v>1.0000000899999999</v>
      </c>
      <c r="J23" s="7">
        <f t="array" ref="J23">INDEX(J$2:J$13,MATCH(MIN(IF(COUNTIF(J$21:J22,J$2:J$13)=0,(J$2:J$13+SUM($A23:I23)-$S$15*COLUMN())^2)),IF(COUNTIF(J$21:J22,J$2:J$13)=0,(J$2:J$13+SUM($A23:I23)-$S$15*COLUMN())^2),))</f>
        <v>1.0000000899999999</v>
      </c>
      <c r="K23" s="7">
        <f t="array" ref="K23">INDEX(K$2:K$13,MATCH(MIN(IF(COUNTIF(K$21:K22,K$2:K$13)=0,(K$2:K$13+SUM($A23:J23)-$S$15*COLUMN())^2)),IF(COUNTIF(K$21:K22,K$2:K$13)=0,(K$2:K$13+SUM($A23:J23)-$S$15*COLUMN())^2),))</f>
        <v>1.0000000899999999</v>
      </c>
      <c r="L23" s="7">
        <f t="array" ref="L23">INDEX(L$2:L$13,MATCH(MIN(IF(COUNTIF(L$21:L22,L$2:L$13)=0,(L$2:L$13+SUM($A23:K23)-$S$15*COLUMN())^2)),IF(COUNTIF(L$21:L22,L$2:L$13)=0,(L$2:L$13+SUM($A23:K23)-$S$15*COLUMN())^2),))</f>
        <v>1.4000000500000001</v>
      </c>
      <c r="M23" s="7">
        <f t="array" ref="M23">INDEX(M$2:M$13,MATCH(MIN(IF(COUNTIF(M$21:M22,M$2:M$13)=0,(M$2:M$13+SUM($A23:L23)-$S$15*COLUMN())^2)),IF(COUNTIF(M$21:M22,M$2:M$13)=0,(M$2:M$13+SUM($A23:L23)-$S$15*COLUMN())^2),))</f>
        <v>0.20000005000000001</v>
      </c>
      <c r="N23" s="7">
        <f t="array" ref="N23">INDEX(N$2:N$13,MATCH(MIN(IF(COUNTIF(N$21:N22,N$2:N$13)=0,(N$2:N$13+SUM($A23:M23)-$S$15*COLUMN())^2)),IF(COUNTIF(N$21:N22,N$2:N$13)=0,(N$2:N$13+SUM($A23:M23)-$S$15*COLUMN())^2),))</f>
        <v>1.60000005</v>
      </c>
      <c r="O23" s="7">
        <f t="array" ref="O23">INDEX(O$2:O$13,MATCH(MIN(IF(COUNTIF(O$21:O22,O$2:O$13)=0,(O$2:O$13+SUM($A23:N23)-$S$15*COLUMN())^2)),IF(COUNTIF(O$21:O22,O$2:O$13)=0,(O$2:O$13+SUM($A23:N23)-$S$15*COLUMN())^2),))</f>
        <v>1.0000001000000001</v>
      </c>
      <c r="P23" s="7">
        <f t="array" ref="P23">INDEX(P$2:P$13,MATCH(MIN(IF(COUNTIF(P$21:P22,P$2:P$13)=0,(P$2:P$13+SUM($A23:O23)-$S$15*COLUMN())^2)),IF(COUNTIF(P$21:P22,P$2:P$13)=0,(P$2:P$13+SUM($A23:O23)-$S$15*COLUMN())^2),))</f>
        <v>1.0000001000000001</v>
      </c>
      <c r="Q23" s="4">
        <f t="shared" ref="Q23:Q33" si="5">SUM(A23:P23)</f>
        <v>16.200001220000001</v>
      </c>
    </row>
    <row r="24" spans="1:19">
      <c r="A24" s="7">
        <f t="shared" si="4"/>
        <v>1.80000004</v>
      </c>
      <c r="B24" s="7">
        <f t="array" ref="B24">INDEX(B$2:B$13,MATCH(MIN(IF(COUNTIF(B$21:B23,B$2:B$13)=0,(B$2:B$13+SUM($A24:A24)-$S$15*COLUMN())^2)),IF(COUNTIF(B$21:B23,B$2:B$13)=0,(B$2:B$13+SUM($A24:A24)-$S$15*COLUMN())^2),))</f>
        <v>0.80000011000000004</v>
      </c>
      <c r="C24" s="7">
        <f t="array" ref="C24">INDEX(C$2:C$13,MATCH(MIN(IF(COUNTIF(C$21:C23,C$2:C$13)=0,(C$2:C$13+SUM($A24:B24)-$S$15*COLUMN())^2)),IF(COUNTIF(C$21:C23,C$2:C$13)=0,(C$2:C$13+SUM($A24:B24)-$S$15*COLUMN())^2),))</f>
        <v>0.80000011000000004</v>
      </c>
      <c r="D24" s="7">
        <f t="array" ref="D24">INDEX(D$2:D$13,MATCH(MIN(IF(COUNTIF(D$21:D23,D$2:D$13)=0,(D$2:D$13+SUM($A24:C24)-$S$15*COLUMN())^2)),IF(COUNTIF(D$21:D23,D$2:D$13)=0,(D$2:D$13+SUM($A24:C24)-$S$15*COLUMN())^2),))</f>
        <v>0.80000011000000004</v>
      </c>
      <c r="E24" s="7">
        <f t="array" ref="E24">INDEX(E$2:E$13,MATCH(MIN(IF(COUNTIF(E$21:E23,E$2:E$13)=0,(E$2:E$13+SUM($A24:D24)-$S$15*COLUMN())^2)),IF(COUNTIF(E$21:E23,E$2:E$13)=0,(E$2:E$13+SUM($A24:D24)-$S$15*COLUMN())^2),))</f>
        <v>0.20000007</v>
      </c>
      <c r="F24" s="7">
        <f t="array" ref="F24">INDEX(F$2:F$13,MATCH(MIN(IF(COUNTIF(F$21:F23,F$2:F$13)=0,(F$2:F$13+SUM($A24:E24)-$S$15*COLUMN())^2)),IF(COUNTIF(F$21:F23,F$2:F$13)=0,(F$2:F$13+SUM($A24:E24)-$S$15*COLUMN())^2),))</f>
        <v>1.8000000199999999</v>
      </c>
      <c r="G24" s="7">
        <f t="array" ref="G24">INDEX(G$2:G$13,MATCH(MIN(IF(COUNTIF(G$21:G23,G$2:G$13)=0,(G$2:G$13+SUM($A24:F24)-$S$15*COLUMN())^2)),IF(COUNTIF(G$21:G23,G$2:G$13)=0,(G$2:G$13+SUM($A24:F24)-$S$15*COLUMN())^2),))</f>
        <v>1.0000000899999999</v>
      </c>
      <c r="H24" s="7">
        <f t="array" ref="H24">INDEX(H$2:H$13,MATCH(MIN(IF(COUNTIF(H$21:H23,H$2:H$13)=0,(H$2:H$13+SUM($A24:G24)-$S$15*COLUMN())^2)),IF(COUNTIF(H$21:H23,H$2:H$13)=0,(H$2:H$13+SUM($A24:G24)-$S$15*COLUMN())^2),))</f>
        <v>1.0000000899999999</v>
      </c>
      <c r="I24" s="7">
        <f t="array" ref="I24">INDEX(I$2:I$13,MATCH(MIN(IF(COUNTIF(I$21:I23,I$2:I$13)=0,(I$2:I$13+SUM($A24:H24)-$S$15*COLUMN())^2)),IF(COUNTIF(I$21:I23,I$2:I$13)=0,(I$2:I$13+SUM($A24:H24)-$S$15*COLUMN())^2),))</f>
        <v>0.80000011000000004</v>
      </c>
      <c r="J24" s="7">
        <f t="array" ref="J24">INDEX(J$2:J$13,MATCH(MIN(IF(COUNTIF(J$21:J23,J$2:J$13)=0,(J$2:J$13+SUM($A24:I24)-$S$15*COLUMN())^2)),IF(COUNTIF(J$21:J23,J$2:J$13)=0,(J$2:J$13+SUM($A24:I24)-$S$15*COLUMN())^2),))</f>
        <v>1.2000000799999999</v>
      </c>
      <c r="K24" s="7">
        <f t="array" ref="K24">INDEX(K$2:K$13,MATCH(MIN(IF(COUNTIF(K$21:K23,K$2:K$13)=0,(K$2:K$13+SUM($A24:J24)-$S$15*COLUMN())^2)),IF(COUNTIF(K$21:K23,K$2:K$13)=0,(K$2:K$13+SUM($A24:J24)-$S$15*COLUMN())^2),))</f>
        <v>0.80000011000000004</v>
      </c>
      <c r="L24" s="7">
        <f t="array" ref="L24">INDEX(L$2:L$13,MATCH(MIN(IF(COUNTIF(L$21:L23,L$2:L$13)=0,(L$2:L$13+SUM($A24:K24)-$S$15*COLUMN())^2)),IF(COUNTIF(L$21:L23,L$2:L$13)=0,(L$2:L$13+SUM($A24:K24)-$S$15*COLUMN())^2),))</f>
        <v>1.6000000400000001</v>
      </c>
      <c r="M24" s="7">
        <f t="array" ref="M24">INDEX(M$2:M$13,MATCH(MIN(IF(COUNTIF(M$21:M23,M$2:M$13)=0,(M$2:M$13+SUM($A24:L24)-$S$15*COLUMN())^2)),IF(COUNTIF(M$21:M23,M$2:M$13)=0,(M$2:M$13+SUM($A24:L24)-$S$15*COLUMN())^2),))</f>
        <v>0.20000003999999999</v>
      </c>
      <c r="N24" s="7">
        <f t="array" ref="N24">INDEX(N$2:N$13,MATCH(MIN(IF(COUNTIF(N$21:N23,N$2:N$13)=0,(N$2:N$13+SUM($A24:M24)-$S$15*COLUMN())^2)),IF(COUNTIF(N$21:N23,N$2:N$13)=0,(N$2:N$13+SUM($A24:M24)-$S$15*COLUMN())^2),))</f>
        <v>1.40000006</v>
      </c>
      <c r="O24" s="7">
        <f t="array" ref="O24">INDEX(O$2:O$13,MATCH(MIN(IF(COUNTIF(O$21:O23,O$2:O$13)=0,(O$2:O$13+SUM($A24:N24)-$S$15*COLUMN())^2)),IF(COUNTIF(O$21:O23,O$2:O$13)=0,(O$2:O$13+SUM($A24:N24)-$S$15*COLUMN())^2),))</f>
        <v>0.80000011000000004</v>
      </c>
      <c r="P24" s="7">
        <f t="array" ref="P24">INDEX(P$2:P$13,MATCH(MIN(IF(COUNTIF(P$21:P23,P$2:P$13)=0,(P$2:P$13+SUM($A24:O24)-$S$15*COLUMN())^2)),IF(COUNTIF(P$21:P23,P$2:P$13)=0,(P$2:P$13+SUM($A24:O24)-$S$15*COLUMN())^2),))</f>
        <v>1.2000000799999999</v>
      </c>
      <c r="Q24" s="4">
        <f t="shared" si="5"/>
        <v>16.200001269999998</v>
      </c>
    </row>
    <row r="25" spans="1:19">
      <c r="A25" s="7">
        <f t="shared" si="4"/>
        <v>1.60000005</v>
      </c>
      <c r="B25" s="7">
        <f t="array" ref="B25">INDEX(B$2:B$13,MATCH(MIN(IF(COUNTIF(B$21:B24,B$2:B$13)=0,(B$2:B$13+SUM($A25:A25)-$S$15*COLUMN())^2)),IF(COUNTIF(B$21:B24,B$2:B$13)=0,(B$2:B$13+SUM($A25:A25)-$S$15*COLUMN())^2),))</f>
        <v>1.0000000899999999</v>
      </c>
      <c r="C25" s="7">
        <f t="array" ref="C25">INDEX(C$2:C$13,MATCH(MIN(IF(COUNTIF(C$21:C24,C$2:C$13)=0,(C$2:C$13+SUM($A25:B25)-$S$15*COLUMN())^2)),IF(COUNTIF(C$21:C24,C$2:C$13)=0,(C$2:C$13+SUM($A25:B25)-$S$15*COLUMN())^2),))</f>
        <v>1.3E-7</v>
      </c>
      <c r="D25" s="7">
        <f t="array" ref="D25">INDEX(D$2:D$13,MATCH(MIN(IF(COUNTIF(D$21:D24,D$2:D$13)=0,(D$2:D$13+SUM($A25:C25)-$S$15*COLUMN())^2)),IF(COUNTIF(D$21:D24,D$2:D$13)=0,(D$2:D$13+SUM($A25:C25)-$S$15*COLUMN())^2),))</f>
        <v>1.4000000699999999</v>
      </c>
      <c r="E25" s="7">
        <f t="array" ref="E25">INDEX(E$2:E$13,MATCH(MIN(IF(COUNTIF(E$21:E24,E$2:E$13)=0,(E$2:E$13+SUM($A25:D25)-$S$15*COLUMN())^2)),IF(COUNTIF(E$21:E24,E$2:E$13)=0,(E$2:E$13+SUM($A25:D25)-$S$15*COLUMN())^2),))</f>
        <v>1.6000000400000001</v>
      </c>
      <c r="F25" s="7">
        <f t="array" ref="F25">INDEX(F$2:F$13,MATCH(MIN(IF(COUNTIF(F$21:F24,F$2:F$13)=0,(F$2:F$13+SUM($A25:E25)-$S$15*COLUMN())^2)),IF(COUNTIF(F$21:F24,F$2:F$13)=0,(F$2:F$13+SUM($A25:E25)-$S$15*COLUMN())^2),))</f>
        <v>0.20000003999999999</v>
      </c>
      <c r="G25" s="7">
        <f t="array" ref="G25">INDEX(G$2:G$13,MATCH(MIN(IF(COUNTIF(G$21:G24,G$2:G$13)=0,(G$2:G$13+SUM($A25:F25)-$S$15*COLUMN())^2)),IF(COUNTIF(G$21:G24,G$2:G$13)=0,(G$2:G$13+SUM($A25:F25)-$S$15*COLUMN())^2),))</f>
        <v>1.2000000799999999</v>
      </c>
      <c r="H25" s="7">
        <f t="array" ref="H25">INDEX(H$2:H$13,MATCH(MIN(IF(COUNTIF(H$21:H24,H$2:H$13)=0,(H$2:H$13+SUM($A25:G25)-$S$15*COLUMN())^2)),IF(COUNTIF(H$21:H24,H$2:H$13)=0,(H$2:H$13+SUM($A25:G25)-$S$15*COLUMN())^2),))</f>
        <v>1.2000000799999999</v>
      </c>
      <c r="I25" s="7">
        <f t="array" ref="I25">INDEX(I$2:I$13,MATCH(MIN(IF(COUNTIF(I$21:I24,I$2:I$13)=0,(I$2:I$13+SUM($A25:H25)-$S$15*COLUMN())^2)),IF(COUNTIF(I$21:I24,I$2:I$13)=0,(I$2:I$13+SUM($A25:H25)-$S$15*COLUMN())^2),))</f>
        <v>1.2000000799999999</v>
      </c>
      <c r="J25" s="7">
        <f t="array" ref="J25">INDEX(J$2:J$13,MATCH(MIN(IF(COUNTIF(J$21:J24,J$2:J$13)=0,(J$2:J$13+SUM($A25:I25)-$S$15*COLUMN())^2)),IF(COUNTIF(J$21:J24,J$2:J$13)=0,(J$2:J$13+SUM($A25:I25)-$S$15*COLUMN())^2),))</f>
        <v>0.80000011000000004</v>
      </c>
      <c r="K25" s="7">
        <f t="array" ref="K25">INDEX(K$2:K$13,MATCH(MIN(IF(COUNTIF(K$21:K24,K$2:K$13)=0,(K$2:K$13+SUM($A25:J25)-$S$15*COLUMN())^2)),IF(COUNTIF(K$21:K24,K$2:K$13)=0,(K$2:K$13+SUM($A25:J25)-$S$15*COLUMN())^2),))</f>
        <v>1.2000000799999999</v>
      </c>
      <c r="L25" s="7">
        <f t="array" ref="L25">INDEX(L$2:L$13,MATCH(MIN(IF(COUNTIF(L$21:L24,L$2:L$13)=0,(L$2:L$13+SUM($A25:K25)-$S$15*COLUMN())^2)),IF(COUNTIF(L$21:L24,L$2:L$13)=0,(L$2:L$13+SUM($A25:K25)-$S$15*COLUMN())^2),))</f>
        <v>0.20000007</v>
      </c>
      <c r="M25" s="7">
        <f t="array" ref="M25">INDEX(M$2:M$13,MATCH(MIN(IF(COUNTIF(M$21:M24,M$2:M$13)=0,(M$2:M$13+SUM($A25:L25)-$S$15*COLUMN())^2)),IF(COUNTIF(M$21:M24,M$2:M$13)=0,(M$2:M$13+SUM($A25:L25)-$S$15*COLUMN())^2),))</f>
        <v>1.8000000199999999</v>
      </c>
      <c r="N25" s="7">
        <f t="array" ref="N25">INDEX(N$2:N$13,MATCH(MIN(IF(COUNTIF(N$21:N24,N$2:N$13)=0,(N$2:N$13+SUM($A25:M25)-$S$15*COLUMN())^2)),IF(COUNTIF(N$21:N24,N$2:N$13)=0,(N$2:N$13+SUM($A25:M25)-$S$15*COLUMN())^2),))</f>
        <v>1.0000000899999999</v>
      </c>
      <c r="O25" s="7">
        <f t="array" ref="O25">INDEX(O$2:O$13,MATCH(MIN(IF(COUNTIF(O$21:O24,O$2:O$13)=0,(O$2:O$13+SUM($A25:N25)-$S$15*COLUMN())^2)),IF(COUNTIF(O$21:O24,O$2:O$13)=0,(O$2:O$13+SUM($A25:N25)-$S$15*COLUMN())^2),))</f>
        <v>1.2000000799999999</v>
      </c>
      <c r="P25" s="7">
        <f t="array" ref="P25">INDEX(P$2:P$13,MATCH(MIN(IF(COUNTIF(P$21:P24,P$2:P$13)=0,(P$2:P$13+SUM($A25:O25)-$S$15*COLUMN())^2)),IF(COUNTIF(P$21:P24,P$2:P$13)=0,(P$2:P$13+SUM($A25:O25)-$S$15*COLUMN())^2),))</f>
        <v>0.80000011000000004</v>
      </c>
      <c r="Q25" s="4">
        <f t="shared" si="5"/>
        <v>16.40000122</v>
      </c>
    </row>
    <row r="26" spans="1:19">
      <c r="A26" s="7">
        <f t="shared" si="4"/>
        <v>1.40000006</v>
      </c>
      <c r="B26" s="7">
        <f t="array" ref="B26">INDEX(B$2:B$13,MATCH(MIN(IF(COUNTIF(B$21:B25,B$2:B$13)=0,(B$2:B$13+SUM($A26:A26)-$S$15*COLUMN())^2)),IF(COUNTIF(B$21:B25,B$2:B$13)=0,(B$2:B$13+SUM($A26:A26)-$S$15*COLUMN())^2),))</f>
        <v>1.0000001000000001</v>
      </c>
      <c r="C26" s="7">
        <f t="array" ref="C26">INDEX(C$2:C$13,MATCH(MIN(IF(COUNTIF(C$21:C25,C$2:C$13)=0,(C$2:C$13+SUM($A26:B26)-$S$15*COLUMN())^2)),IF(COUNTIF(C$21:C25,C$2:C$13)=0,(C$2:C$13+SUM($A26:B26)-$S$15*COLUMN())^2),))</f>
        <v>1.2000000799999999</v>
      </c>
      <c r="D26" s="7">
        <f t="array" ref="D26">INDEX(D$2:D$13,MATCH(MIN(IF(COUNTIF(D$21:D25,D$2:D$13)=0,(D$2:D$13+SUM($A26:C26)-$S$15*COLUMN())^2)),IF(COUNTIF(D$21:D25,D$2:D$13)=0,(D$2:D$13+SUM($A26:C26)-$S$15*COLUMN())^2),))</f>
        <v>1.3E-7</v>
      </c>
      <c r="E26" s="7">
        <f t="array" ref="E26">INDEX(E$2:E$13,MATCH(MIN(IF(COUNTIF(E$21:E25,E$2:E$13)=0,(E$2:E$13+SUM($A26:D26)-$S$15*COLUMN())^2)),IF(COUNTIF(E$21:E25,E$2:E$13)=0,(E$2:E$13+SUM($A26:D26)-$S$15*COLUMN())^2),))</f>
        <v>1.8000000300000001</v>
      </c>
      <c r="F26" s="7">
        <f t="array" ref="F26">INDEX(F$2:F$13,MATCH(MIN(IF(COUNTIF(F$21:F25,F$2:F$13)=0,(F$2:F$13+SUM($A26:E26)-$S$15*COLUMN())^2)),IF(COUNTIF(F$21:F25,F$2:F$13)=0,(F$2:F$13+SUM($A26:E26)-$S$15*COLUMN())^2),))</f>
        <v>1.3E-7</v>
      </c>
      <c r="G26" s="7">
        <f t="array" ref="G26">INDEX(G$2:G$13,MATCH(MIN(IF(COUNTIF(G$21:G25,G$2:G$13)=0,(G$2:G$13+SUM($A26:F26)-$S$15*COLUMN())^2)),IF(COUNTIF(G$21:G25,G$2:G$13)=0,(G$2:G$13+SUM($A26:F26)-$S$15*COLUMN())^2),))</f>
        <v>1.60000005</v>
      </c>
      <c r="H26" s="7">
        <f t="array" ref="H26">INDEX(H$2:H$13,MATCH(MIN(IF(COUNTIF(H$21:H25,H$2:H$13)=0,(H$2:H$13+SUM($A26:G26)-$S$15*COLUMN())^2)),IF(COUNTIF(H$21:H25,H$2:H$13)=0,(H$2:H$13+SUM($A26:G26)-$S$15*COLUMN())^2),))</f>
        <v>1.40000006</v>
      </c>
      <c r="I26" s="7">
        <f t="array" ref="I26">INDEX(I$2:I$13,MATCH(MIN(IF(COUNTIF(I$21:I25,I$2:I$13)=0,(I$2:I$13+SUM($A26:H26)-$S$15*COLUMN())^2)),IF(COUNTIF(I$21:I25,I$2:I$13)=0,(I$2:I$13+SUM($A26:H26)-$S$15*COLUMN())^2),))</f>
        <v>1.3E-7</v>
      </c>
      <c r="J26" s="7">
        <f t="array" ref="J26">INDEX(J$2:J$13,MATCH(MIN(IF(COUNTIF(J$21:J25,J$2:J$13)=0,(J$2:J$13+SUM($A26:I26)-$S$15*COLUMN())^2)),IF(COUNTIF(J$21:J25,J$2:J$13)=0,(J$2:J$13+SUM($A26:I26)-$S$15*COLUMN())^2),))</f>
        <v>1.60000005</v>
      </c>
      <c r="K26" s="7">
        <f t="array" ref="K26">INDEX(K$2:K$13,MATCH(MIN(IF(COUNTIF(K$21:K25,K$2:K$13)=0,(K$2:K$13+SUM($A26:J26)-$S$15*COLUMN())^2)),IF(COUNTIF(K$21:K25,K$2:K$13)=0,(K$2:K$13+SUM($A26:J26)-$S$15*COLUMN())^2),))</f>
        <v>1.40000006</v>
      </c>
      <c r="L26" s="7">
        <f t="array" ref="L26">INDEX(L$2:L$13,MATCH(MIN(IF(COUNTIF(L$21:L25,L$2:L$13)=0,(L$2:L$13+SUM($A26:K26)-$S$15*COLUMN())^2)),IF(COUNTIF(L$21:L25,L$2:L$13)=0,(L$2:L$13+SUM($A26:K26)-$S$15*COLUMN())^2),))</f>
        <v>1.3E-7</v>
      </c>
      <c r="M26" s="7">
        <f t="array" ref="M26">INDEX(M$2:M$13,MATCH(MIN(IF(COUNTIF(M$21:M25,M$2:M$13)=0,(M$2:M$13+SUM($A26:L26)-$S$15*COLUMN())^2)),IF(COUNTIF(M$21:M25,M$2:M$13)=0,(M$2:M$13+SUM($A26:L26)-$S$15*COLUMN())^2),))</f>
        <v>1.3E-7</v>
      </c>
      <c r="N26" s="7">
        <f t="array" ref="N26">INDEX(N$2:N$13,MATCH(MIN(IF(COUNTIF(N$21:N25,N$2:N$13)=0,(N$2:N$13+SUM($A26:M26)-$S$15*COLUMN())^2)),IF(COUNTIF(N$21:N25,N$2:N$13)=0,(N$2:N$13+SUM($A26:M26)-$S$15*COLUMN())^2),))</f>
        <v>2.0000000299999998</v>
      </c>
      <c r="O26" s="7">
        <f t="array" ref="O26">INDEX(O$2:O$13,MATCH(MIN(IF(COUNTIF(O$21:O25,O$2:O$13)=0,(O$2:O$13+SUM($A26:N26)-$S$15*COLUMN())^2)),IF(COUNTIF(O$21:O25,O$2:O$13)=0,(O$2:O$13+SUM($A26:N26)-$S$15*COLUMN())^2),))</f>
        <v>1.80000004</v>
      </c>
      <c r="P26" s="7">
        <f t="array" ref="P26">INDEX(P$2:P$13,MATCH(MIN(IF(COUNTIF(P$21:P25,P$2:P$13)=0,(P$2:P$13+SUM($A26:O26)-$S$15*COLUMN())^2)),IF(COUNTIF(P$21:P25,P$2:P$13)=0,(P$2:P$13+SUM($A26:O26)-$S$15*COLUMN())^2),))</f>
        <v>1.40000006</v>
      </c>
      <c r="Q26" s="4">
        <f t="shared" si="5"/>
        <v>16.60000127</v>
      </c>
    </row>
    <row r="27" spans="1:19">
      <c r="A27" s="7">
        <f t="shared" si="4"/>
        <v>1.4000000699999999</v>
      </c>
      <c r="B27" s="7">
        <f t="array" ref="B27">INDEX(B$2:B$13,MATCH(MIN(IF(COUNTIF(B$21:B26,B$2:B$13)=0,(B$2:B$13+SUM($A27:A27)-$S$15*COLUMN())^2)),IF(COUNTIF(B$21:B26,B$2:B$13)=0,(B$2:B$13+SUM($A27:A27)-$S$15*COLUMN())^2),))</f>
        <v>1.2000000799999999</v>
      </c>
      <c r="C27" s="7">
        <f t="array" ref="C27">INDEX(C$2:C$13,MATCH(MIN(IF(COUNTIF(C$21:C26,C$2:C$13)=0,(C$2:C$13+SUM($A27:B27)-$S$15*COLUMN())^2)),IF(COUNTIF(C$21:C26,C$2:C$13)=0,(C$2:C$13+SUM($A27:B27)-$S$15*COLUMN())^2),))</f>
        <v>1.1999999999999999E-7</v>
      </c>
      <c r="D27" s="7">
        <f t="array" ref="D27">INDEX(D$2:D$13,MATCH(MIN(IF(COUNTIF(D$21:D26,D$2:D$13)=0,(D$2:D$13+SUM($A27:C27)-$S$15*COLUMN())^2)),IF(COUNTIF(D$21:D26,D$2:D$13)=0,(D$2:D$13+SUM($A27:C27)-$S$15*COLUMN())^2),))</f>
        <v>1.40000006</v>
      </c>
      <c r="E27" s="7">
        <f t="array" ref="E27">INDEX(E$2:E$13,MATCH(MIN(IF(COUNTIF(E$21:E26,E$2:E$13)=0,(E$2:E$13+SUM($A27:D27)-$S$15*COLUMN())^2)),IF(COUNTIF(E$21:E26,E$2:E$13)=0,(E$2:E$13+SUM($A27:D27)-$S$15*COLUMN())^2),))</f>
        <v>2.0000000199999999</v>
      </c>
      <c r="F27" s="7">
        <f t="array" ref="F27">INDEX(F$2:F$13,MATCH(MIN(IF(COUNTIF(F$21:F26,F$2:F$13)=0,(F$2:F$13+SUM($A27:E27)-$S$15*COLUMN())^2)),IF(COUNTIF(F$21:F26,F$2:F$13)=0,(F$2:F$13+SUM($A27:E27)-$S$15*COLUMN())^2),))</f>
        <v>1.1999999999999999E-7</v>
      </c>
      <c r="G27" s="7">
        <f t="array" ref="G27">INDEX(G$2:G$13,MATCH(MIN(IF(COUNTIF(G$21:G26,G$2:G$13)=0,(G$2:G$13+SUM($A27:F27)-$S$15*COLUMN())^2)),IF(COUNTIF(G$21:G26,G$2:G$13)=0,(G$2:G$13+SUM($A27:F27)-$S$15*COLUMN())^2),))</f>
        <v>1.0000001000000001</v>
      </c>
      <c r="H27" s="7">
        <f t="array" ref="H27">INDEX(H$2:H$13,MATCH(MIN(IF(COUNTIF(H$21:H26,H$2:H$13)=0,(H$2:H$13+SUM($A27:G27)-$S$15*COLUMN())^2)),IF(COUNTIF(H$21:H26,H$2:H$13)=0,(H$2:H$13+SUM($A27:G27)-$S$15*COLUMN())^2),))</f>
        <v>1.4000000699999999</v>
      </c>
      <c r="I27" s="7">
        <f t="array" ref="I27">INDEX(I$2:I$13,MATCH(MIN(IF(COUNTIF(I$21:I26,I$2:I$13)=0,(I$2:I$13+SUM($A27:H27)-$S$15*COLUMN())^2)),IF(COUNTIF(I$21:I26,I$2:I$13)=0,(I$2:I$13+SUM($A27:H27)-$S$15*COLUMN())^2),))</f>
        <v>1.1999999999999999E-7</v>
      </c>
      <c r="J27" s="7">
        <f t="array" ref="J27">INDEX(J$2:J$13,MATCH(MIN(IF(COUNTIF(J$21:J26,J$2:J$13)=0,(J$2:J$13+SUM($A27:I27)-$S$15*COLUMN())^2)),IF(COUNTIF(J$21:J26,J$2:J$13)=0,(J$2:J$13+SUM($A27:I27)-$S$15*COLUMN())^2),))</f>
        <v>1.80000004</v>
      </c>
      <c r="K27" s="7">
        <f t="array" ref="K27">INDEX(K$2:K$13,MATCH(MIN(IF(COUNTIF(K$21:K26,K$2:K$13)=0,(K$2:K$13+SUM($A27:J27)-$S$15*COLUMN())^2)),IF(COUNTIF(K$21:K26,K$2:K$13)=0,(K$2:K$13+SUM($A27:J27)-$S$15*COLUMN())^2),))</f>
        <v>1.4000000699999999</v>
      </c>
      <c r="L27" s="7">
        <f t="array" ref="L27">INDEX(L$2:L$13,MATCH(MIN(IF(COUNTIF(L$21:L26,L$2:L$13)=0,(L$2:L$13+SUM($A27:K27)-$S$15*COLUMN())^2)),IF(COUNTIF(L$21:L26,L$2:L$13)=0,(L$2:L$13+SUM($A27:K27)-$S$15*COLUMN())^2),))</f>
        <v>1.1999999999999999E-7</v>
      </c>
      <c r="M27" s="7">
        <f t="array" ref="M27">INDEX(M$2:M$13,MATCH(MIN(IF(COUNTIF(M$21:M26,M$2:M$13)=0,(M$2:M$13+SUM($A27:L27)-$S$15*COLUMN())^2)),IF(COUNTIF(M$21:M26,M$2:M$13)=0,(M$2:M$13+SUM($A27:L27)-$S$15*COLUMN())^2),))</f>
        <v>1.1999999999999999E-7</v>
      </c>
      <c r="N27" s="7">
        <f t="array" ref="N27">INDEX(N$2:N$13,MATCH(MIN(IF(COUNTIF(N$21:N26,N$2:N$13)=0,(N$2:N$13+SUM($A27:M27)-$S$15*COLUMN())^2)),IF(COUNTIF(N$21:N26,N$2:N$13)=0,(N$2:N$13+SUM($A27:M27)-$S$15*COLUMN())^2),))</f>
        <v>2.0000000199999999</v>
      </c>
      <c r="O27" s="7">
        <f t="array" ref="O27">INDEX(O$2:O$13,MATCH(MIN(IF(COUNTIF(O$21:O26,O$2:O$13)=0,(O$2:O$13+SUM($A27:N27)-$S$15*COLUMN())^2)),IF(COUNTIF(O$21:O26,O$2:O$13)=0,(O$2:O$13+SUM($A27:N27)-$S$15*COLUMN())^2),))</f>
        <v>1.60000005</v>
      </c>
      <c r="P27" s="7">
        <f t="array" ref="P27">INDEX(P$2:P$13,MATCH(MIN(IF(COUNTIF(P$21:P26,P$2:P$13)=0,(P$2:P$13+SUM($A27:O27)-$S$15*COLUMN())^2)),IF(COUNTIF(P$21:P26,P$2:P$13)=0,(P$2:P$13+SUM($A27:O27)-$S$15*COLUMN())^2),))</f>
        <v>1.4000000699999999</v>
      </c>
      <c r="Q27" s="4">
        <f t="shared" si="5"/>
        <v>16.600001249999998</v>
      </c>
    </row>
    <row r="28" spans="1:19">
      <c r="A28" s="7">
        <f t="shared" si="4"/>
        <v>1.2000000799999999</v>
      </c>
      <c r="B28" s="7">
        <f t="array" ref="B28">INDEX(B$2:B$13,MATCH(MIN(IF(COUNTIF(B$21:B27,B$2:B$13)=0,(B$2:B$13+SUM($A28:A28)-$S$15*COLUMN())^2)),IF(COUNTIF(B$21:B27,B$2:B$13)=0,(B$2:B$13+SUM($A28:A28)-$S$15*COLUMN())^2),))</f>
        <v>1.40000006</v>
      </c>
      <c r="C28" s="7">
        <f t="array" ref="C28">INDEX(C$2:C$13,MATCH(MIN(IF(COUNTIF(C$21:C27,C$2:C$13)=0,(C$2:C$13+SUM($A28:B28)-$S$15*COLUMN())^2)),IF(COUNTIF(C$21:C27,C$2:C$13)=0,(C$2:C$13+SUM($A28:B28)-$S$15*COLUMN())^2),))</f>
        <v>1.40000006</v>
      </c>
      <c r="D28" s="7">
        <f t="array" ref="D28">INDEX(D$2:D$13,MATCH(MIN(IF(COUNTIF(D$21:D27,D$2:D$13)=0,(D$2:D$13+SUM($A28:C28)-$S$15*COLUMN())^2)),IF(COUNTIF(D$21:D27,D$2:D$13)=0,(D$2:D$13+SUM($A28:C28)-$S$15*COLUMN())^2),))</f>
        <v>1.1999999999999999E-7</v>
      </c>
      <c r="E28" s="7">
        <f t="array" ref="E28">INDEX(E$2:E$13,MATCH(MIN(IF(COUNTIF(E$21:E27,E$2:E$13)=0,(E$2:E$13+SUM($A28:D28)-$S$15*COLUMN())^2)),IF(COUNTIF(E$21:E27,E$2:E$13)=0,(E$2:E$13+SUM($A28:D28)-$S$15*COLUMN())^2),))</f>
        <v>1.3E-7</v>
      </c>
      <c r="F28" s="7">
        <f t="array" ref="F28">INDEX(F$2:F$13,MATCH(MIN(IF(COUNTIF(F$21:F27,F$2:F$13)=0,(F$2:F$13+SUM($A28:E28)-$S$15*COLUMN())^2)),IF(COUNTIF(F$21:F27,F$2:F$13)=0,(F$2:F$13+SUM($A28:E28)-$S$15*COLUMN())^2),))</f>
        <v>1.1000000000000001E-7</v>
      </c>
      <c r="G28" s="7">
        <f t="array" ref="G28">INDEX(G$2:G$13,MATCH(MIN(IF(COUNTIF(G$21:G27,G$2:G$13)=0,(G$2:G$13+SUM($A28:F28)-$S$15*COLUMN())^2)),IF(COUNTIF(G$21:G27,G$2:G$13)=0,(G$2:G$13+SUM($A28:F28)-$S$15*COLUMN())^2),))</f>
        <v>2.0000000299999998</v>
      </c>
      <c r="H28" s="7">
        <f t="array" ref="H28">INDEX(H$2:H$13,MATCH(MIN(IF(COUNTIF(H$21:H27,H$2:H$13)=0,(H$2:H$13+SUM($A28:G28)-$S$15*COLUMN())^2)),IF(COUNTIF(H$21:H27,H$2:H$13)=0,(H$2:H$13+SUM($A28:G28)-$S$15*COLUMN())^2),))</f>
        <v>2.0000000299999998</v>
      </c>
      <c r="I28" s="7">
        <f t="array" ref="I28">INDEX(I$2:I$13,MATCH(MIN(IF(COUNTIF(I$21:I27,I$2:I$13)=0,(I$2:I$13+SUM($A28:H28)-$S$15*COLUMN())^2)),IF(COUNTIF(I$21:I27,I$2:I$13)=0,(I$2:I$13+SUM($A28:H28)-$S$15*COLUMN())^2),))</f>
        <v>1.40000006</v>
      </c>
      <c r="J28" s="7">
        <f t="array" ref="J28">INDEX(J$2:J$13,MATCH(MIN(IF(COUNTIF(J$21:J27,J$2:J$13)=0,(J$2:J$13+SUM($A28:I28)-$S$15*COLUMN())^2)),IF(COUNTIF(J$21:J27,J$2:J$13)=0,(J$2:J$13+SUM($A28:I28)-$S$15*COLUMN())^2),))</f>
        <v>1.3E-7</v>
      </c>
      <c r="K28" s="7">
        <f t="array" ref="K28">INDEX(K$2:K$13,MATCH(MIN(IF(COUNTIF(K$21:K27,K$2:K$13)=0,(K$2:K$13+SUM($A28:J28)-$S$15*COLUMN())^2)),IF(COUNTIF(K$21:K27,K$2:K$13)=0,(K$2:K$13+SUM($A28:J28)-$S$15*COLUMN())^2),))</f>
        <v>1.60000005</v>
      </c>
      <c r="L28" s="7">
        <f t="array" ref="L28">INDEX(L$2:L$13,MATCH(MIN(IF(COUNTIF(L$21:L27,L$2:L$13)=0,(L$2:L$13+SUM($A28:K28)-$S$15*COLUMN())^2)),IF(COUNTIF(L$21:L27,L$2:L$13)=0,(L$2:L$13+SUM($A28:K28)-$S$15*COLUMN())^2),))</f>
        <v>1.8000000300000001</v>
      </c>
      <c r="M28" s="7">
        <f t="array" ref="M28">INDEX(M$2:M$13,MATCH(MIN(IF(COUNTIF(M$21:M27,M$2:M$13)=0,(M$2:M$13+SUM($A28:L28)-$S$15*COLUMN())^2)),IF(COUNTIF(M$21:M27,M$2:M$13)=0,(M$2:M$13+SUM($A28:L28)-$S$15*COLUMN())^2),))</f>
        <v>1.1000000000000001E-7</v>
      </c>
      <c r="N28" s="7">
        <f t="array" ref="N28">INDEX(N$2:N$13,MATCH(MIN(IF(COUNTIF(N$21:N27,N$2:N$13)=0,(N$2:N$13+SUM($A28:M28)-$S$15*COLUMN())^2)),IF(COUNTIF(N$21:N27,N$2:N$13)=0,(N$2:N$13+SUM($A28:M28)-$S$15*COLUMN())^2),))</f>
        <v>1.4000000699999999</v>
      </c>
      <c r="O28" s="7">
        <f t="array" ref="O28">INDEX(O$2:O$13,MATCH(MIN(IF(COUNTIF(O$21:O27,O$2:O$13)=0,(O$2:O$13+SUM($A28:N28)-$S$15*COLUMN())^2)),IF(COUNTIF(O$21:O27,O$2:O$13)=0,(O$2:O$13+SUM($A28:N28)-$S$15*COLUMN())^2),))</f>
        <v>1.40000006</v>
      </c>
      <c r="P28" s="7">
        <f t="array" ref="P28">INDEX(P$2:P$13,MATCH(MIN(IF(COUNTIF(P$21:P27,P$2:P$13)=0,(P$2:P$13+SUM($A28:O28)-$S$15*COLUMN())^2)),IF(COUNTIF(P$21:P27,P$2:P$13)=0,(P$2:P$13+SUM($A28:O28)-$S$15*COLUMN())^2),))</f>
        <v>1.3E-7</v>
      </c>
      <c r="Q28" s="4">
        <f t="shared" si="5"/>
        <v>15.600001259999999</v>
      </c>
    </row>
    <row r="29" spans="1:19">
      <c r="A29" s="7">
        <f t="shared" si="4"/>
        <v>1.0000000899999999</v>
      </c>
      <c r="B29" s="7">
        <f t="array" ref="B29">INDEX(B$2:B$13,MATCH(MIN(IF(COUNTIF(B$21:B28,B$2:B$13)=0,(B$2:B$13+SUM($A29:A29)-$S$15*COLUMN())^2)),IF(COUNTIF(B$21:B28,B$2:B$13)=0,(B$2:B$13+SUM($A29:A29)-$S$15*COLUMN())^2),))</f>
        <v>1.4000000699999999</v>
      </c>
      <c r="C29" s="7">
        <f t="array" ref="C29">INDEX(C$2:C$13,MATCH(MIN(IF(COUNTIF(C$21:C28,C$2:C$13)=0,(C$2:C$13+SUM($A29:B29)-$S$15*COLUMN())^2)),IF(COUNTIF(C$21:C28,C$2:C$13)=0,(C$2:C$13+SUM($A29:B29)-$S$15*COLUMN())^2),))</f>
        <v>1.4000000699999999</v>
      </c>
      <c r="D29" s="7">
        <f t="array" ref="D29">INDEX(D$2:D$13,MATCH(MIN(IF(COUNTIF(D$21:D28,D$2:D$13)=0,(D$2:D$13+SUM($A29:C29)-$S$15*COLUMN())^2)),IF(COUNTIF(D$21:D28,D$2:D$13)=0,(D$2:D$13+SUM($A29:C29)-$S$15*COLUMN())^2),))</f>
        <v>1.2000000799999999</v>
      </c>
      <c r="E29" s="7">
        <f t="array" ref="E29">INDEX(E$2:E$13,MATCH(MIN(IF(COUNTIF(E$21:E28,E$2:E$13)=0,(E$2:E$13+SUM($A29:D29)-$S$15*COLUMN())^2)),IF(COUNTIF(E$21:E28,E$2:E$13)=0,(E$2:E$13+SUM($A29:D29)-$S$15*COLUMN())^2),))</f>
        <v>1.1999999999999999E-7</v>
      </c>
      <c r="F29" s="7">
        <f t="array" ref="F29">INDEX(F$2:F$13,MATCH(MIN(IF(COUNTIF(F$21:F28,F$2:F$13)=0,(F$2:F$13+SUM($A29:E29)-$S$15*COLUMN())^2)),IF(COUNTIF(F$21:F28,F$2:F$13)=0,(F$2:F$13+SUM($A29:E29)-$S$15*COLUMN())^2),))</f>
        <v>9.9999999999999995E-8</v>
      </c>
      <c r="G29" s="7">
        <f t="array" ref="G29">INDEX(G$2:G$13,MATCH(MIN(IF(COUNTIF(G$21:G28,G$2:G$13)=0,(G$2:G$13+SUM($A29:F29)-$S$15*COLUMN())^2)),IF(COUNTIF(G$21:G28,G$2:G$13)=0,(G$2:G$13+SUM($A29:F29)-$S$15*COLUMN())^2),))</f>
        <v>2.0000000199999999</v>
      </c>
      <c r="H29" s="7">
        <f t="array" ref="H29">INDEX(H$2:H$13,MATCH(MIN(IF(COUNTIF(H$21:H28,H$2:H$13)=0,(H$2:H$13+SUM($A29:G29)-$S$15*COLUMN())^2)),IF(COUNTIF(H$21:H28,H$2:H$13)=0,(H$2:H$13+SUM($A29:G29)-$S$15*COLUMN())^2),))</f>
        <v>1.60000005</v>
      </c>
      <c r="I29" s="7">
        <f t="array" ref="I29">INDEX(I$2:I$13,MATCH(MIN(IF(COUNTIF(I$21:I28,I$2:I$13)=0,(I$2:I$13+SUM($A29:H29)-$S$15*COLUMN())^2)),IF(COUNTIF(I$21:I28,I$2:I$13)=0,(I$2:I$13+SUM($A29:H29)-$S$15*COLUMN())^2),))</f>
        <v>1.4000000699999999</v>
      </c>
      <c r="J29" s="7">
        <f t="array" ref="J29">INDEX(J$2:J$13,MATCH(MIN(IF(COUNTIF(J$21:J28,J$2:J$13)=0,(J$2:J$13+SUM($A29:I29)-$S$15*COLUMN())^2)),IF(COUNTIF(J$21:J28,J$2:J$13)=0,(J$2:J$13+SUM($A29:I29)-$S$15*COLUMN())^2),))</f>
        <v>1.1999999999999999E-7</v>
      </c>
      <c r="K29" s="7">
        <f t="array" ref="K29">INDEX(K$2:K$13,MATCH(MIN(IF(COUNTIF(K$21:K28,K$2:K$13)=0,(K$2:K$13+SUM($A29:J29)-$S$15*COLUMN())^2)),IF(COUNTIF(K$21:K28,K$2:K$13)=0,(K$2:K$13+SUM($A29:J29)-$S$15*COLUMN())^2),))</f>
        <v>1.80000004</v>
      </c>
      <c r="L29" s="7">
        <f t="array" ref="L29">INDEX(L$2:L$13,MATCH(MIN(IF(COUNTIF(L$21:L28,L$2:L$13)=0,(L$2:L$13+SUM($A29:K29)-$S$15*COLUMN())^2)),IF(COUNTIF(L$21:L28,L$2:L$13)=0,(L$2:L$13+SUM($A29:K29)-$S$15*COLUMN())^2),))</f>
        <v>1.1000000000000001E-7</v>
      </c>
      <c r="M29" s="7">
        <f t="array" ref="M29">INDEX(M$2:M$13,MATCH(MIN(IF(COUNTIF(M$21:M28,M$2:M$13)=0,(M$2:M$13+SUM($A29:L29)-$S$15*COLUMN())^2)),IF(COUNTIF(M$21:M28,M$2:M$13)=0,(M$2:M$13+SUM($A29:L29)-$S$15*COLUMN())^2),))</f>
        <v>9.9999999999999995E-8</v>
      </c>
      <c r="N29" s="7">
        <f t="array" ref="N29">INDEX(N$2:N$13,MATCH(MIN(IF(COUNTIF(N$21:N28,N$2:N$13)=0,(N$2:N$13+SUM($A29:M29)-$S$15*COLUMN())^2)),IF(COUNTIF(N$21:N28,N$2:N$13)=0,(N$2:N$13+SUM($A29:M29)-$S$15*COLUMN())^2),))</f>
        <v>1.80000004</v>
      </c>
      <c r="O29" s="7">
        <f t="array" ref="O29">INDEX(O$2:O$13,MATCH(MIN(IF(COUNTIF(O$21:O28,O$2:O$13)=0,(O$2:O$13+SUM($A29:N29)-$S$15*COLUMN())^2)),IF(COUNTIF(O$21:O28,O$2:O$13)=0,(O$2:O$13+SUM($A29:N29)-$S$15*COLUMN())^2),))</f>
        <v>1.4000000699999999</v>
      </c>
      <c r="P29" s="7">
        <f t="array" ref="P29">INDEX(P$2:P$13,MATCH(MIN(IF(COUNTIF(P$21:P28,P$2:P$13)=0,(P$2:P$13+SUM($A29:O29)-$S$15*COLUMN())^2)),IF(COUNTIF(P$21:P28,P$2:P$13)=0,(P$2:P$13+SUM($A29:O29)-$S$15*COLUMN())^2),))</f>
        <v>1.60000005</v>
      </c>
      <c r="Q29" s="4">
        <f t="shared" si="5"/>
        <v>16.600001199999998</v>
      </c>
    </row>
    <row r="30" spans="1:19">
      <c r="A30" s="7">
        <f t="shared" si="4"/>
        <v>1.0000001000000001</v>
      </c>
      <c r="B30" s="7">
        <f t="array" ref="B30">INDEX(B$2:B$13,MATCH(MIN(IF(COUNTIF(B$21:B29,B$2:B$13)=0,(B$2:B$13+SUM($A30:A30)-$S$15*COLUMN())^2)),IF(COUNTIF(B$21:B29,B$2:B$13)=0,(B$2:B$13+SUM($A30:A30)-$S$15*COLUMN())^2),))</f>
        <v>1.60000005</v>
      </c>
      <c r="C30" s="7">
        <f t="array" ref="C30">INDEX(C$2:C$13,MATCH(MIN(IF(COUNTIF(C$21:C29,C$2:C$13)=0,(C$2:C$13+SUM($A30:B30)-$S$15*COLUMN())^2)),IF(COUNTIF(C$21:C29,C$2:C$13)=0,(C$2:C$13+SUM($A30:B30)-$S$15*COLUMN())^2),))</f>
        <v>1.60000005</v>
      </c>
      <c r="D30" s="7">
        <f t="array" ref="D30">INDEX(D$2:D$13,MATCH(MIN(IF(COUNTIF(D$21:D29,D$2:D$13)=0,(D$2:D$13+SUM($A30:C30)-$S$15*COLUMN())^2)),IF(COUNTIF(D$21:D29,D$2:D$13)=0,(D$2:D$13+SUM($A30:C30)-$S$15*COLUMN())^2),))</f>
        <v>1.60000005</v>
      </c>
      <c r="E30" s="7">
        <f t="array" ref="E30">INDEX(E$2:E$13,MATCH(MIN(IF(COUNTIF(E$21:E29,E$2:E$13)=0,(E$2:E$13+SUM($A30:D30)-$S$15*COLUMN())^2)),IF(COUNTIF(E$21:E29,E$2:E$13)=0,(E$2:E$13+SUM($A30:D30)-$S$15*COLUMN())^2),))</f>
        <v>8.0000000000000002E-8</v>
      </c>
      <c r="F30" s="7">
        <f t="array" ref="F30">INDEX(F$2:F$13,MATCH(MIN(IF(COUNTIF(F$21:F29,F$2:F$13)=0,(F$2:F$13+SUM($A30:E30)-$S$15*COLUMN())^2)),IF(COUNTIF(F$21:F29,F$2:F$13)=0,(F$2:F$13+SUM($A30:E30)-$S$15*COLUMN())^2),))</f>
        <v>8.9999999999999999E-8</v>
      </c>
      <c r="G30" s="7">
        <f t="array" ref="G30">INDEX(G$2:G$13,MATCH(MIN(IF(COUNTIF(G$21:G29,G$2:G$13)=0,(G$2:G$13+SUM($A30:F30)-$S$15*COLUMN())^2)),IF(COUNTIF(G$21:G29,G$2:G$13)=0,(G$2:G$13+SUM($A30:F30)-$S$15*COLUMN())^2),))</f>
        <v>1.40000006</v>
      </c>
      <c r="H30" s="7">
        <f t="array" ref="H30">INDEX(H$2:H$13,MATCH(MIN(IF(COUNTIF(H$21:H29,H$2:H$13)=0,(H$2:H$13+SUM($A30:G30)-$S$15*COLUMN())^2)),IF(COUNTIF(H$21:H29,H$2:H$13)=0,(H$2:H$13+SUM($A30:G30)-$S$15*COLUMN())^2),))</f>
        <v>1.3E-7</v>
      </c>
      <c r="I30" s="7">
        <f t="array" ref="I30">INDEX(I$2:I$13,MATCH(MIN(IF(COUNTIF(I$21:I29,I$2:I$13)=0,(I$2:I$13+SUM($A30:H30)-$S$15*COLUMN())^2)),IF(COUNTIF(I$21:I29,I$2:I$13)=0,(I$2:I$13+SUM($A30:H30)-$S$15*COLUMN())^2),))</f>
        <v>1.80000004</v>
      </c>
      <c r="J30" s="7">
        <f t="array" ref="J30">INDEX(J$2:J$13,MATCH(MIN(IF(COUNTIF(J$21:J29,J$2:J$13)=0,(J$2:J$13+SUM($A30:I30)-$S$15*COLUMN())^2)),IF(COUNTIF(J$21:J29,J$2:J$13)=0,(J$2:J$13+SUM($A30:I30)-$S$15*COLUMN())^2),))</f>
        <v>1.40000006</v>
      </c>
      <c r="K30" s="7">
        <f t="array" ref="K30">INDEX(K$2:K$13,MATCH(MIN(IF(COUNTIF(K$21:K29,K$2:K$13)=0,(K$2:K$13+SUM($A30:J30)-$S$15*COLUMN())^2)),IF(COUNTIF(K$21:K29,K$2:K$13)=0,(K$2:K$13+SUM($A30:J30)-$S$15*COLUMN())^2),))</f>
        <v>1.3E-7</v>
      </c>
      <c r="L30" s="7">
        <f t="array" ref="L30">INDEX(L$2:L$13,MATCH(MIN(IF(COUNTIF(L$21:L29,L$2:L$13)=0,(L$2:L$13+SUM($A30:K30)-$S$15*COLUMN())^2)),IF(COUNTIF(L$21:L29,L$2:L$13)=0,(L$2:L$13+SUM($A30:K30)-$S$15*COLUMN())^2),))</f>
        <v>2.0000000199999999</v>
      </c>
      <c r="M30" s="7">
        <f t="array" ref="M30">INDEX(M$2:M$13,MATCH(MIN(IF(COUNTIF(M$21:M29,M$2:M$13)=0,(M$2:M$13+SUM($A30:L30)-$S$15*COLUMN())^2)),IF(COUNTIF(M$21:M29,M$2:M$13)=0,(M$2:M$13+SUM($A30:L30)-$S$15*COLUMN())^2),))</f>
        <v>8.9999999999999999E-8</v>
      </c>
      <c r="N30" s="7">
        <f t="array" ref="N30">INDEX(N$2:N$13,MATCH(MIN(IF(COUNTIF(N$21:N29,N$2:N$13)=0,(N$2:N$13+SUM($A30:M30)-$S$15*COLUMN())^2)),IF(COUNTIF(N$21:N29,N$2:N$13)=0,(N$2:N$13+SUM($A30:M30)-$S$15*COLUMN())^2),))</f>
        <v>1.2000000799999999</v>
      </c>
      <c r="O30" s="7">
        <f t="array" ref="O30">INDEX(O$2:O$13,MATCH(MIN(IF(COUNTIF(O$21:O29,O$2:O$13)=0,(O$2:O$13+SUM($A30:N30)-$S$15*COLUMN())^2)),IF(COUNTIF(O$21:O29,O$2:O$13)=0,(O$2:O$13+SUM($A30:N30)-$S$15*COLUMN())^2),))</f>
        <v>2.0000000199999999</v>
      </c>
      <c r="P30" s="7">
        <f t="array" ref="P30">INDEX(P$2:P$13,MATCH(MIN(IF(COUNTIF(P$21:P29,P$2:P$13)=0,(P$2:P$13+SUM($A30:O30)-$S$15*COLUMN())^2)),IF(COUNTIF(P$21:P29,P$2:P$13)=0,(P$2:P$13+SUM($A30:O30)-$S$15*COLUMN())^2),))</f>
        <v>1.1999999999999999E-7</v>
      </c>
      <c r="Q30" s="4">
        <f t="shared" si="5"/>
        <v>15.600001170000001</v>
      </c>
    </row>
    <row r="31" spans="1:19">
      <c r="A31" s="7">
        <f t="shared" si="4"/>
        <v>0.80000011000000004</v>
      </c>
      <c r="B31" s="7">
        <f t="array" ref="B31">INDEX(B$2:B$13,MATCH(MIN(IF(COUNTIF(B$21:B30,B$2:B$13)=0,(B$2:B$13+SUM($A31:A31)-$S$15*COLUMN())^2)),IF(COUNTIF(B$21:B30,B$2:B$13)=0,(B$2:B$13+SUM($A31:A31)-$S$15*COLUMN())^2),))</f>
        <v>1.80000004</v>
      </c>
      <c r="C31" s="7">
        <f t="array" ref="C31">INDEX(C$2:C$13,MATCH(MIN(IF(COUNTIF(C$21:C30,C$2:C$13)=0,(C$2:C$13+SUM($A31:B31)-$S$15*COLUMN())^2)),IF(COUNTIF(C$21:C30,C$2:C$13)=0,(C$2:C$13+SUM($A31:B31)-$S$15*COLUMN())^2),))</f>
        <v>1.80000004</v>
      </c>
      <c r="D31" s="7">
        <f t="array" ref="D31">INDEX(D$2:D$13,MATCH(MIN(IF(COUNTIF(D$21:D30,D$2:D$13)=0,(D$2:D$13+SUM($A31:C31)-$S$15*COLUMN())^2)),IF(COUNTIF(D$21:D30,D$2:D$13)=0,(D$2:D$13+SUM($A31:C31)-$S$15*COLUMN())^2),))</f>
        <v>1.80000004</v>
      </c>
      <c r="E31" s="7">
        <f t="array" ref="E31">INDEX(E$2:E$13,MATCH(MIN(IF(COUNTIF(E$21:E30,E$2:E$13)=0,(E$2:E$13+SUM($A31:D31)-$S$15*COLUMN())^2)),IF(COUNTIF(E$21:E30,E$2:E$13)=0,(E$2:E$13+SUM($A31:D31)-$S$15*COLUMN())^2),))</f>
        <v>8.9999999999999999E-8</v>
      </c>
      <c r="F31" s="7">
        <f t="array" ref="F31">INDEX(F$2:F$13,MATCH(MIN(IF(COUNTIF(F$21:F30,F$2:F$13)=0,(F$2:F$13+SUM($A31:E31)-$S$15*COLUMN())^2)),IF(COUNTIF(F$21:F30,F$2:F$13)=0,(F$2:F$13+SUM($A31:E31)-$S$15*COLUMN())^2),))</f>
        <v>5.9999999999999995E-8</v>
      </c>
      <c r="G31" s="7">
        <f t="array" ref="G31">INDEX(G$2:G$13,MATCH(MIN(IF(COUNTIF(G$21:G30,G$2:G$13)=0,(G$2:G$13+SUM($A31:F31)-$S$15*COLUMN())^2)),IF(COUNTIF(G$21:G30,G$2:G$13)=0,(G$2:G$13+SUM($A31:F31)-$S$15*COLUMN())^2),))</f>
        <v>1.3E-7</v>
      </c>
      <c r="H31" s="7">
        <f t="array" ref="H31">INDEX(H$2:H$13,MATCH(MIN(IF(COUNTIF(H$21:H30,H$2:H$13)=0,(H$2:H$13+SUM($A31:G31)-$S$15*COLUMN())^2)),IF(COUNTIF(H$21:H30,H$2:H$13)=0,(H$2:H$13+SUM($A31:G31)-$S$15*COLUMN())^2),))</f>
        <v>1.80000004</v>
      </c>
      <c r="I31" s="7">
        <f t="array" ref="I31">INDEX(I$2:I$13,MATCH(MIN(IF(COUNTIF(I$21:I30,I$2:I$13)=0,(I$2:I$13+SUM($A31:H31)-$S$15*COLUMN())^2)),IF(COUNTIF(I$21:I30,I$2:I$13)=0,(I$2:I$13+SUM($A31:H31)-$S$15*COLUMN())^2),))</f>
        <v>1.60000005</v>
      </c>
      <c r="J31" s="7">
        <f t="array" ref="J31">INDEX(J$2:J$13,MATCH(MIN(IF(COUNTIF(J$21:J30,J$2:J$13)=0,(J$2:J$13+SUM($A31:I31)-$S$15*COLUMN())^2)),IF(COUNTIF(J$21:J30,J$2:J$13)=0,(J$2:J$13+SUM($A31:I31)-$S$15*COLUMN())^2),))</f>
        <v>1.4000000699999999</v>
      </c>
      <c r="K31" s="7">
        <f t="array" ref="K31">INDEX(K$2:K$13,MATCH(MIN(IF(COUNTIF(K$21:K30,K$2:K$13)=0,(K$2:K$13+SUM($A31:J31)-$S$15*COLUMN())^2)),IF(COUNTIF(K$21:K30,K$2:K$13)=0,(K$2:K$13+SUM($A31:J31)-$S$15*COLUMN())^2),))</f>
        <v>1.1999999999999999E-7</v>
      </c>
      <c r="L31" s="7">
        <f t="array" ref="L31">INDEX(L$2:L$13,MATCH(MIN(IF(COUNTIF(L$21:L30,L$2:L$13)=0,(L$2:L$13+SUM($A31:K31)-$S$15*COLUMN())^2)),IF(COUNTIF(L$21:L30,L$2:L$13)=0,(L$2:L$13+SUM($A31:K31)-$S$15*COLUMN())^2),))</f>
        <v>9.9999999999999995E-8</v>
      </c>
      <c r="M31" s="7">
        <f t="array" ref="M31">INDEX(M$2:M$13,MATCH(MIN(IF(COUNTIF(M$21:M30,M$2:M$13)=0,(M$2:M$13+SUM($A31:L31)-$S$15*COLUMN())^2)),IF(COUNTIF(M$21:M30,M$2:M$13)=0,(M$2:M$13+SUM($A31:L31)-$S$15*COLUMN())^2),))</f>
        <v>8.0000000000000002E-8</v>
      </c>
      <c r="N31" s="7">
        <f t="array" ref="N31">INDEX(N$2:N$13,MATCH(MIN(IF(COUNTIF(N$21:N30,N$2:N$13)=0,(N$2:N$13+SUM($A31:M31)-$S$15*COLUMN())^2)),IF(COUNTIF(N$21:N30,N$2:N$13)=0,(N$2:N$13+SUM($A31:M31)-$S$15*COLUMN())^2),))</f>
        <v>1.0000001000000001</v>
      </c>
      <c r="O31" s="7">
        <f t="array" ref="O31">INDEX(O$2:O$13,MATCH(MIN(IF(COUNTIF(O$21:O30,O$2:O$13)=0,(O$2:O$13+SUM($A31:N31)-$S$15*COLUMN())^2)),IF(COUNTIF(O$21:O30,O$2:O$13)=0,(O$2:O$13+SUM($A31:N31)-$S$15*COLUMN())^2),))</f>
        <v>2.0000000299999998</v>
      </c>
      <c r="P31" s="7">
        <f t="array" ref="P31">INDEX(P$2:P$13,MATCH(MIN(IF(COUNTIF(P$21:P30,P$2:P$13)=0,(P$2:P$13+SUM($A31:O31)-$S$15*COLUMN())^2)),IF(COUNTIF(P$21:P30,P$2:P$13)=0,(P$2:P$13+SUM($A31:O31)-$S$15*COLUMN())^2),))</f>
        <v>2.0000000299999998</v>
      </c>
      <c r="Q31" s="4">
        <f t="shared" si="5"/>
        <v>16.000001129999998</v>
      </c>
    </row>
    <row r="32" spans="1:19">
      <c r="A32" s="7">
        <f t="shared" si="4"/>
        <v>1.1999999999999999E-7</v>
      </c>
      <c r="B32" s="7">
        <f t="array" ref="B32">INDEX(B$2:B$13,MATCH(MIN(IF(COUNTIF(B$21:B31,B$2:B$13)=0,(B$2:B$13+SUM($A32:A32)-$S$15*COLUMN())^2)),IF(COUNTIF(B$21:B31,B$2:B$13)=0,(B$2:B$13+SUM($A32:A32)-$S$15*COLUMN())^2),))</f>
        <v>2.0000000299999998</v>
      </c>
      <c r="C32" s="7">
        <f t="array" ref="C32">INDEX(C$2:C$13,MATCH(MIN(IF(COUNTIF(C$21:C31,C$2:C$13)=0,(C$2:C$13+SUM($A32:B32)-$S$15*COLUMN())^2)),IF(COUNTIF(C$21:C31,C$2:C$13)=0,(C$2:C$13+SUM($A32:B32)-$S$15*COLUMN())^2),))</f>
        <v>2.0000000199999999</v>
      </c>
      <c r="D32" s="7">
        <f t="array" ref="D32">INDEX(D$2:D$13,MATCH(MIN(IF(COUNTIF(D$21:D31,D$2:D$13)=0,(D$2:D$13+SUM($A32:C32)-$S$15*COLUMN())^2)),IF(COUNTIF(D$21:D31,D$2:D$13)=0,(D$2:D$13+SUM($A32:C32)-$S$15*COLUMN())^2),))</f>
        <v>2.0000000199999999</v>
      </c>
      <c r="E32" s="7">
        <f t="array" ref="E32">INDEX(E$2:E$13,MATCH(MIN(IF(COUNTIF(E$21:E31,E$2:E$13)=0,(E$2:E$13+SUM($A32:D32)-$S$15*COLUMN())^2)),IF(COUNTIF(E$21:E31,E$2:E$13)=0,(E$2:E$13+SUM($A32:D32)-$S$15*COLUMN())^2),))</f>
        <v>9.9999999999999995E-8</v>
      </c>
      <c r="F32" s="7">
        <f t="array" ref="F32">INDEX(F$2:F$13,MATCH(MIN(IF(COUNTIF(F$21:F31,F$2:F$13)=0,(F$2:F$13+SUM($A32:E32)-$S$15*COLUMN())^2)),IF(COUNTIF(F$21:F31,F$2:F$13)=0,(F$2:F$13+SUM($A32:E32)-$S$15*COLUMN())^2),))</f>
        <v>8.0000000000000002E-8</v>
      </c>
      <c r="G32" s="7">
        <f t="array" ref="G32">INDEX(G$2:G$13,MATCH(MIN(IF(COUNTIF(G$21:G31,G$2:G$13)=0,(G$2:G$13+SUM($A32:F32)-$S$15*COLUMN())^2)),IF(COUNTIF(G$21:G31,G$2:G$13)=0,(G$2:G$13+SUM($A32:F32)-$S$15*COLUMN())^2),))</f>
        <v>1.80000004</v>
      </c>
      <c r="H32" s="7">
        <f t="array" ref="H32">INDEX(H$2:H$13,MATCH(MIN(IF(COUNTIF(H$21:H31,H$2:H$13)=0,(H$2:H$13+SUM($A32:G32)-$S$15*COLUMN())^2)),IF(COUNTIF(H$21:H31,H$2:H$13)=0,(H$2:H$13+SUM($A32:G32)-$S$15*COLUMN())^2),))</f>
        <v>1.1999999999999999E-7</v>
      </c>
      <c r="I32" s="7">
        <f t="array" ref="I32">INDEX(I$2:I$13,MATCH(MIN(IF(COUNTIF(I$21:I31,I$2:I$13)=0,(I$2:I$13+SUM($A32:H32)-$S$15*COLUMN())^2)),IF(COUNTIF(I$21:I31,I$2:I$13)=0,(I$2:I$13+SUM($A32:H32)-$S$15*COLUMN())^2),))</f>
        <v>2.0000000199999999</v>
      </c>
      <c r="J32" s="7">
        <f t="array" ref="J32">INDEX(J$2:J$13,MATCH(MIN(IF(COUNTIF(J$21:J31,J$2:J$13)=0,(J$2:J$13+SUM($A32:I32)-$S$15*COLUMN())^2)),IF(COUNTIF(J$21:J31,J$2:J$13)=0,(J$2:J$13+SUM($A32:I32)-$S$15*COLUMN())^2),))</f>
        <v>2.0000000199999999</v>
      </c>
      <c r="K32" s="7">
        <f t="array" ref="K32">INDEX(K$2:K$13,MATCH(MIN(IF(COUNTIF(K$21:K31,K$2:K$13)=0,(K$2:K$13+SUM($A32:J32)-$S$15*COLUMN())^2)),IF(COUNTIF(K$21:K31,K$2:K$13)=0,(K$2:K$13+SUM($A32:J32)-$S$15*COLUMN())^2),))</f>
        <v>2.0000000199999999</v>
      </c>
      <c r="L32" s="7">
        <f t="array" ref="L32">INDEX(L$2:L$13,MATCH(MIN(IF(COUNTIF(L$21:L31,L$2:L$13)=0,(L$2:L$13+SUM($A32:K32)-$S$15*COLUMN())^2)),IF(COUNTIF(L$21:L31,L$2:L$13)=0,(L$2:L$13+SUM($A32:K32)-$S$15*COLUMN())^2),))</f>
        <v>8.0000000000000002E-8</v>
      </c>
      <c r="M32" s="7">
        <f t="array" ref="M32">INDEX(M$2:M$13,MATCH(MIN(IF(COUNTIF(M$21:M31,M$2:M$13)=0,(M$2:M$13+SUM($A32:L32)-$S$15*COLUMN())^2)),IF(COUNTIF(M$21:M31,M$2:M$13)=0,(M$2:M$13+SUM($A32:L32)-$S$15*COLUMN())^2),))</f>
        <v>5.9999999999999995E-8</v>
      </c>
      <c r="N32" s="7">
        <f t="array" ref="N32">INDEX(N$2:N$13,MATCH(MIN(IF(COUNTIF(N$21:N31,N$2:N$13)=0,(N$2:N$13+SUM($A32:M32)-$S$15*COLUMN())^2)),IF(COUNTIF(N$21:N31,N$2:N$13)=0,(N$2:N$13+SUM($A32:M32)-$S$15*COLUMN())^2),))</f>
        <v>1.3E-7</v>
      </c>
      <c r="O32" s="7">
        <f t="array" ref="O32">INDEX(O$2:O$13,MATCH(MIN(IF(COUNTIF(O$21:O31,O$2:O$13)=0,(O$2:O$13+SUM($A32:N32)-$S$15*COLUMN())^2)),IF(COUNTIF(O$21:O31,O$2:O$13)=0,(O$2:O$13+SUM($A32:N32)-$S$15*COLUMN())^2),))</f>
        <v>1.3E-7</v>
      </c>
      <c r="P32" s="7">
        <f t="array" ref="P32">INDEX(P$2:P$13,MATCH(MIN(IF(COUNTIF(P$21:P31,P$2:P$13)=0,(P$2:P$13+SUM($A32:O32)-$S$15*COLUMN())^2)),IF(COUNTIF(P$21:P31,P$2:P$13)=0,(P$2:P$13+SUM($A32:O32)-$S$15*COLUMN())^2),))</f>
        <v>2.0000000199999999</v>
      </c>
      <c r="Q32" s="4">
        <f t="shared" si="5"/>
        <v>15.800001009999999</v>
      </c>
    </row>
    <row r="33" spans="1:17">
      <c r="A33" s="7">
        <f t="shared" si="4"/>
        <v>1.3E-7</v>
      </c>
      <c r="B33" s="7">
        <f t="array" ref="B33">INDEX(B$2:B$13,MATCH(MIN(IF(COUNTIF(B$21:B32,B$2:B$13)=0,(B$2:B$13+SUM($A33:A33)-$S$15*COLUMN())^2)),IF(COUNTIF(B$21:B32,B$2:B$13)=0,(B$2:B$13+SUM($A33:A33)-$S$15*COLUMN())^2),))</f>
        <v>2.0000000199999999</v>
      </c>
      <c r="C33" s="7">
        <f t="array" ref="C33">INDEX(C$2:C$13,MATCH(MIN(IF(COUNTIF(C$21:C32,C$2:C$13)=0,(C$2:C$13+SUM($A33:B33)-$S$15*COLUMN())^2)),IF(COUNTIF(C$21:C32,C$2:C$13)=0,(C$2:C$13+SUM($A33:B33)-$S$15*COLUMN())^2),))</f>
        <v>2.0000000299999998</v>
      </c>
      <c r="D33" s="7">
        <f t="array" ref="D33">INDEX(D$2:D$13,MATCH(MIN(IF(COUNTIF(D$21:D32,D$2:D$13)=0,(D$2:D$13+SUM($A33:C33)-$S$15*COLUMN())^2)),IF(COUNTIF(D$21:D32,D$2:D$13)=0,(D$2:D$13+SUM($A33:C33)-$S$15*COLUMN())^2),))</f>
        <v>2.0000000299999998</v>
      </c>
      <c r="E33" s="7">
        <f t="array" ref="E33">INDEX(E$2:E$13,MATCH(MIN(IF(COUNTIF(E$21:E32,E$2:E$13)=0,(E$2:E$13+SUM($A33:D33)-$S$15*COLUMN())^2)),IF(COUNTIF(E$21:E32,E$2:E$13)=0,(E$2:E$13+SUM($A33:D33)-$S$15*COLUMN())^2),))</f>
        <v>1.1000000000000001E-7</v>
      </c>
      <c r="F33" s="7">
        <f t="array" ref="F33">INDEX(F$2:F$13,MATCH(MIN(IF(COUNTIF(F$21:F32,F$2:F$13)=0,(F$2:F$13+SUM($A33:E33)-$S$15*COLUMN())^2)),IF(COUNTIF(F$21:F32,F$2:F$13)=0,(F$2:F$13+SUM($A33:E33)-$S$15*COLUMN())^2),))</f>
        <v>7.0000000000000005E-8</v>
      </c>
      <c r="G33" s="7">
        <f t="array" ref="G33">INDEX(G$2:G$13,MATCH(MIN(IF(COUNTIF(G$21:G32,G$2:G$13)=0,(G$2:G$13+SUM($A33:F33)-$S$15*COLUMN())^2)),IF(COUNTIF(G$21:G32,G$2:G$13)=0,(G$2:G$13+SUM($A33:F33)-$S$15*COLUMN())^2),))</f>
        <v>1.1999999999999999E-7</v>
      </c>
      <c r="H33" s="7">
        <f t="array" ref="H33">INDEX(H$2:H$13,MATCH(MIN(IF(COUNTIF(H$21:H32,H$2:H$13)=0,(H$2:H$13+SUM($A33:G33)-$S$15*COLUMN())^2)),IF(COUNTIF(H$21:H32,H$2:H$13)=0,(H$2:H$13+SUM($A33:G33)-$S$15*COLUMN())^2),))</f>
        <v>2.0000000199999999</v>
      </c>
      <c r="I33" s="7">
        <f t="array" ref="I33">INDEX(I$2:I$13,MATCH(MIN(IF(COUNTIF(I$21:I32,I$2:I$13)=0,(I$2:I$13+SUM($A33:H33)-$S$15*COLUMN())^2)),IF(COUNTIF(I$21:I32,I$2:I$13)=0,(I$2:I$13+SUM($A33:H33)-$S$15*COLUMN())^2),))</f>
        <v>2.0000000299999998</v>
      </c>
      <c r="J33" s="7">
        <f t="array" ref="J33">INDEX(J$2:J$13,MATCH(MIN(IF(COUNTIF(J$21:J32,J$2:J$13)=0,(J$2:J$13+SUM($A33:I33)-$S$15*COLUMN())^2)),IF(COUNTIF(J$21:J32,J$2:J$13)=0,(J$2:J$13+SUM($A33:I33)-$S$15*COLUMN())^2),))</f>
        <v>2.0000000299999998</v>
      </c>
      <c r="K33" s="7">
        <f t="array" ref="K33">INDEX(K$2:K$13,MATCH(MIN(IF(COUNTIF(K$21:K32,K$2:K$13)=0,(K$2:K$13+SUM($A33:J33)-$S$15*COLUMN())^2)),IF(COUNTIF(K$21:K32,K$2:K$13)=0,(K$2:K$13+SUM($A33:J33)-$S$15*COLUMN())^2),))</f>
        <v>2.0000000299999998</v>
      </c>
      <c r="L33" s="7">
        <f t="array" ref="L33">INDEX(L$2:L$13,MATCH(MIN(IF(COUNTIF(L$21:L32,L$2:L$13)=0,(L$2:L$13+SUM($A33:K33)-$S$15*COLUMN())^2)),IF(COUNTIF(L$21:L32,L$2:L$13)=0,(L$2:L$13+SUM($A33:K33)-$S$15*COLUMN())^2),))</f>
        <v>8.9999999999999999E-8</v>
      </c>
      <c r="M33" s="7">
        <f t="array" ref="M33">INDEX(M$2:M$13,MATCH(MIN(IF(COUNTIF(M$21:M32,M$2:M$13)=0,(M$2:M$13+SUM($A33:L33)-$S$15*COLUMN())^2)),IF(COUNTIF(M$21:M32,M$2:M$13)=0,(M$2:M$13+SUM($A33:L33)-$S$15*COLUMN())^2),))</f>
        <v>7.0000000000000005E-8</v>
      </c>
      <c r="N33" s="7">
        <f t="array" ref="N33">INDEX(N$2:N$13,MATCH(MIN(IF(COUNTIF(N$21:N32,N$2:N$13)=0,(N$2:N$13+SUM($A33:M33)-$S$15*COLUMN())^2)),IF(COUNTIF(N$21:N32,N$2:N$13)=0,(N$2:N$13+SUM($A33:M33)-$S$15*COLUMN())^2),))</f>
        <v>1.1999999999999999E-7</v>
      </c>
      <c r="O33" s="7">
        <f t="array" ref="O33">INDEX(O$2:O$13,MATCH(MIN(IF(COUNTIF(O$21:O32,O$2:O$13)=0,(O$2:O$13+SUM($A33:N33)-$S$15*COLUMN())^2)),IF(COUNTIF(O$21:O32,O$2:O$13)=0,(O$2:O$13+SUM($A33:N33)-$S$15*COLUMN())^2),))</f>
        <v>1.1999999999999999E-7</v>
      </c>
      <c r="P33" s="7">
        <f t="array" ref="P33">INDEX(P$2:P$13,MATCH(MIN(IF(COUNTIF(P$21:P32,P$2:P$13)=0,(P$2:P$13+SUM($A33:O33)-$S$15*COLUMN())^2)),IF(COUNTIF(P$21:P32,P$2:P$13)=0,(P$2:P$13+SUM($A33:O33)-$S$15*COLUMN())^2),))</f>
        <v>1.80000004</v>
      </c>
      <c r="Q33" s="4">
        <f t="shared" si="5"/>
        <v>15.800001059999998</v>
      </c>
    </row>
    <row r="35" spans="1:17">
      <c r="Q35" s="10">
        <f>AVERAGE(Q22:Q33)</f>
        <v>16.133334533333333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Коэфф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2024-10-31T18:40:34Z</dcterms:modified>
</cp:coreProperties>
</file>