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ЭтаКнига" defaultThemeVersion="124226"/>
  <xr:revisionPtr revIDLastSave="0" documentId="13_ncr:1_{3F1F376E-D47D-480E-8BA1-CDC8D33A2711}" xr6:coauthVersionLast="47" xr6:coauthVersionMax="47" xr10:uidLastSave="{00000000-0000-0000-0000-000000000000}"/>
  <bookViews>
    <workbookView xWindow="3285" yWindow="180" windowWidth="23520" windowHeight="14955" activeTab="5" xr2:uid="{00000000-000D-0000-FFFF-FFFF00000000}"/>
  </bookViews>
  <sheets>
    <sheet name="неделя 1" sheetId="7" r:id="rId1"/>
    <sheet name="неделя 2" sheetId="8" r:id="rId2"/>
    <sheet name="неделя 3" sheetId="9" r:id="rId3"/>
    <sheet name="неделя 4" sheetId="10" r:id="rId4"/>
    <sheet name="неделя 5" sheetId="11" r:id="rId5"/>
    <sheet name="МЕСЯЦ" sheetId="12" r:id="rId6"/>
    <sheet name="ГОД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53" i="12"/>
  <c r="C54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33" i="12"/>
  <c r="C34" i="12"/>
  <c r="C35" i="12"/>
  <c r="C36" i="12"/>
  <c r="C37" i="12"/>
  <c r="C38" i="12"/>
  <c r="C39" i="12"/>
  <c r="C40" i="12"/>
  <c r="C31" i="12"/>
  <c r="C32" i="12"/>
  <c r="C28" i="12"/>
  <c r="C29" i="12"/>
  <c r="C30" i="12"/>
  <c r="C26" i="12"/>
  <c r="C27" i="12"/>
  <c r="C25" i="12"/>
  <c r="M28" i="12"/>
  <c r="C24" i="12"/>
  <c r="C23" i="12"/>
  <c r="C4" i="12"/>
  <c r="C21" i="12"/>
  <c r="C22" i="12"/>
  <c r="C17" i="12"/>
  <c r="C18" i="12"/>
  <c r="C19" i="12"/>
  <c r="C20" i="12"/>
  <c r="C16" i="12"/>
  <c r="C5" i="12"/>
  <c r="C6" i="12"/>
  <c r="C7" i="12"/>
  <c r="C8" i="12"/>
  <c r="C9" i="12"/>
  <c r="C10" i="12"/>
  <c r="C11" i="12"/>
  <c r="C12" i="12"/>
  <c r="C13" i="12"/>
  <c r="C14" i="12"/>
  <c r="C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Потерялись в лесу 2 детей. На данный момент ведутся поиски.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1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поиски продолжаются </t>
        </r>
      </text>
    </comment>
  </commentList>
</comments>
</file>

<file path=xl/sharedStrings.xml><?xml version="1.0" encoding="utf-8"?>
<sst xmlns="http://schemas.openxmlformats.org/spreadsheetml/2006/main" count="561" uniqueCount="89">
  <si>
    <t>в том числе:  </t>
  </si>
  <si>
    <t xml:space="preserve">                    4. техники (всего, ед.)-</t>
  </si>
  <si>
    <t xml:space="preserve">                    2. собак-</t>
  </si>
  <si>
    <t>Количество тургрупп на маршрутах</t>
  </si>
  <si>
    <t>Проведено выездов на ПСР всего:</t>
  </si>
  <si>
    <t xml:space="preserve">                    3. лошадей-</t>
  </si>
  <si>
    <t>Количество туристов в группах</t>
  </si>
  <si>
    <t>Количество противопаводковых мероприятий</t>
  </si>
  <si>
    <t>начало:</t>
  </si>
  <si>
    <t>окончание:</t>
  </si>
  <si>
    <t>Количество профилактических мероприятий</t>
  </si>
  <si>
    <t>Количество обслуженных граждан</t>
  </si>
  <si>
    <t>Количество выступлений в СМИ</t>
  </si>
  <si>
    <t xml:space="preserve"> В проведенных ПСР было задействовано:</t>
  </si>
  <si>
    <t>Среднее время прибытия спасателей на ПСР (мин.)</t>
  </si>
  <si>
    <t>Среднее время прибытия спасателей на ДТП (мин.)</t>
  </si>
  <si>
    <t xml:space="preserve">Пострадавших людей всего (чел.): </t>
  </si>
  <si>
    <t xml:space="preserve">                    1. личного состава (всего, чел.)-</t>
  </si>
  <si>
    <t xml:space="preserve">                    5. АСИ (комплектов)-</t>
  </si>
  <si>
    <t xml:space="preserve">                    6. водолазного снаряжения (комплектов)-</t>
  </si>
  <si>
    <t xml:space="preserve">                    7. другое оборудование-</t>
  </si>
  <si>
    <t>в т.ч. задействовано на ДТП личного состава (чел.)</t>
  </si>
  <si>
    <t>в т.ч. задействовано на ДТП автомашин(ед.)</t>
  </si>
  <si>
    <t>в т.ч. задействовано на ДТП АСИ (комплектов)</t>
  </si>
  <si>
    <t>Количество человеко-дней работы на ПСР (чел./дн.)</t>
  </si>
  <si>
    <t>на ЧС локального характера-</t>
  </si>
  <si>
    <t>на муниципальные ЧС-</t>
  </si>
  <si>
    <t>на межмуниципальные ЧС-</t>
  </si>
  <si>
    <t>на региональные ЧС-</t>
  </si>
  <si>
    <t>на межрегиональные ЧС-</t>
  </si>
  <si>
    <t>на федеральные ЧС-</t>
  </si>
  <si>
    <t>на ЧС за границей-</t>
  </si>
  <si>
    <t>на ЧС в лесах, возникших вследствие лесных пожаров-</t>
  </si>
  <si>
    <t xml:space="preserve">                         в природных условиях всего:</t>
  </si>
  <si>
    <t xml:space="preserve">                                                 в горах-</t>
  </si>
  <si>
    <t xml:space="preserve">                                                 на водных объектах-</t>
  </si>
  <si>
    <t xml:space="preserve">                        в техногенных условиях:</t>
  </si>
  <si>
    <t>в том числе выезды на ДТП-</t>
  </si>
  <si>
    <t>в том числе:                     - спасено людей всего (чел.):</t>
  </si>
  <si>
    <t>в т.ч. спасено людей в ДТП</t>
  </si>
  <si>
    <t>спасено людей в прочих (в т.ч. бытовых) условиях-</t>
  </si>
  <si>
    <t xml:space="preserve">                                          - погибло людей всего (чел.):</t>
  </si>
  <si>
    <t>в т.ч. погибло людей в ДТП</t>
  </si>
  <si>
    <t xml:space="preserve">                        - пропало без вести людей всего (чел.):</t>
  </si>
  <si>
    <t>в т.ч. пропало без вести в ДТП</t>
  </si>
  <si>
    <t>Значение количественного показателя  за отчётный период (неделя)</t>
  </si>
  <si>
    <t>Наименование количественного показателя</t>
  </si>
  <si>
    <t xml:space="preserve">                                в т.ч. ложных выездов на ДТП-</t>
  </si>
  <si>
    <t xml:space="preserve"> из них:                       в лесу-</t>
  </si>
  <si>
    <t>из них:                                в лесу-</t>
  </si>
  <si>
    <t>в горах-</t>
  </si>
  <si>
    <t>на водных объектах-</t>
  </si>
  <si>
    <t>в техногенных условиях-</t>
  </si>
  <si>
    <t>в прочих (в т.ч. бытовых) условиях-</t>
  </si>
  <si>
    <r>
      <t>в том числе:                      -</t>
    </r>
    <r>
      <rPr>
        <i/>
        <sz val="11"/>
        <rFont val="Times New Roman"/>
        <family val="1"/>
        <charset val="204"/>
      </rPr>
      <t>самолётов</t>
    </r>
  </si>
  <si>
    <t xml:space="preserve">                               -вертолётов</t>
  </si>
  <si>
    <t xml:space="preserve">                               -автомашин</t>
  </si>
  <si>
    <t xml:space="preserve"> -плавсредств</t>
  </si>
  <si>
    <t>в том числе спасено детей всего:</t>
  </si>
  <si>
    <t>в том числе погибло детей всего:</t>
  </si>
  <si>
    <t>в том числе пропало без вести детей всего:</t>
  </si>
  <si>
    <r>
      <t xml:space="preserve">                               </t>
    </r>
    <r>
      <rPr>
        <b/>
        <i/>
        <sz val="11"/>
        <color indexed="10"/>
        <rFont val="Times New Roman"/>
        <family val="1"/>
        <charset val="204"/>
      </rPr>
      <t>-беспилотников</t>
    </r>
  </si>
  <si>
    <t xml:space="preserve"> -вездеходов</t>
  </si>
  <si>
    <t xml:space="preserve"> -снегоходов </t>
  </si>
  <si>
    <t xml:space="preserve"> -квадрациклов</t>
  </si>
  <si>
    <t xml:space="preserve">                  в прочих (в т.ч. бытовых) условиях:</t>
  </si>
  <si>
    <t xml:space="preserve"> Количество ложных выездов  всего:</t>
  </si>
  <si>
    <t>Отчётный период ИЮНЬ:</t>
  </si>
  <si>
    <t>06.06.2024</t>
  </si>
  <si>
    <t>31.05.20224</t>
  </si>
  <si>
    <t>2</t>
  </si>
  <si>
    <t>07.06.2024</t>
  </si>
  <si>
    <t>13.06.2024</t>
  </si>
  <si>
    <t>14.06.2024</t>
  </si>
  <si>
    <t>20.06.2024</t>
  </si>
  <si>
    <t>21.06.2024</t>
  </si>
  <si>
    <t>27.06.2024</t>
  </si>
  <si>
    <t>28.06.2024</t>
  </si>
  <si>
    <t>30.06.2024</t>
  </si>
  <si>
    <t>Значение количественного показателя  за отчётный период (АПРЕЛЬ )</t>
  </si>
  <si>
    <t xml:space="preserve">                        в прочих (в т.ч. бытовых) условиях:</t>
  </si>
  <si>
    <t>Количество ложных выездов  всего:</t>
  </si>
  <si>
    <t>Отчётный период (ИЮНЬ) :</t>
  </si>
  <si>
    <t>01.06.2024</t>
  </si>
  <si>
    <t>Значение количественного показателя  за отчётный период ()</t>
  </si>
  <si>
    <t xml:space="preserve">…...без филиалов (пока филиалов нет C=B) </t>
  </si>
  <si>
    <t xml:space="preserve">…..без филиалов (пока филиалов нет C=B) </t>
  </si>
  <si>
    <t xml:space="preserve">…... без филиалов (пока филиалов нет C=B) </t>
  </si>
  <si>
    <t xml:space="preserve">…….без филиалов (пока филиалов нет C=B)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</si>
</sst>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color indexed="16"/>
      <name val="Times New Roman"/>
      <family val="1"/>
      <charset val="204"/>
    </font>
    <font>
      <b/>
      <i/>
      <sz val="11"/>
      <color indexed="16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left" vertical="center" wrapText="1" inden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8" borderId="1" xfId="0" applyNumberFormat="1" applyFont="1" applyFill="1" applyBorder="1" applyAlignment="1">
      <alignment horizontal="left" vertical="center" wrapText="1" indent="1"/>
    </xf>
    <xf numFmtId="49" fontId="14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top"/>
    </xf>
    <xf numFmtId="1" fontId="1" fillId="9" borderId="1" xfId="0" applyNumberFormat="1" applyFont="1" applyFill="1" applyBorder="1" applyAlignment="1">
      <alignment horizontal="left" vertical="center" wrapText="1" indent="1"/>
    </xf>
    <xf numFmtId="1" fontId="1" fillId="9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left" vertical="center" wrapText="1" indent="1"/>
    </xf>
    <xf numFmtId="1" fontId="2" fillId="10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vertical="center"/>
    </xf>
    <xf numFmtId="1" fontId="1" fillId="11" borderId="1" xfId="0" applyNumberFormat="1" applyFont="1" applyFill="1" applyBorder="1" applyAlignment="1">
      <alignment horizontal="left" vertical="center" wrapText="1" indent="1"/>
    </xf>
    <xf numFmtId="1" fontId="1" fillId="11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9" fontId="1" fillId="2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49" fontId="7" fillId="2" borderId="4" xfId="0" applyNumberFormat="1" applyFont="1" applyFill="1" applyBorder="1" applyAlignment="1">
      <alignment horizontal="left" vertical="center" wrapText="1" indent="1"/>
    </xf>
    <xf numFmtId="49" fontId="0" fillId="2" borderId="4" xfId="0" applyNumberFormat="1" applyFill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12" borderId="0" xfId="0" applyFill="1"/>
    <xf numFmtId="1" fontId="2" fillId="1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opLeftCell="A12" workbookViewId="0">
      <selection activeCell="M23" sqref="M2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1" t="s">
        <v>69</v>
      </c>
      <c r="D1" s="72"/>
      <c r="E1" s="73" t="s">
        <v>9</v>
      </c>
      <c r="F1" s="74"/>
      <c r="G1" s="71" t="s">
        <v>68</v>
      </c>
      <c r="H1" s="72"/>
      <c r="I1" s="72"/>
      <c r="J1" s="72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86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0">
        <v>4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8"/>
      <c r="C14" s="51">
        <v>1</v>
      </c>
      <c r="D14" s="48"/>
      <c r="E14" s="48"/>
      <c r="F14" s="48"/>
      <c r="G14" s="48"/>
      <c r="H14" s="48"/>
      <c r="I14" s="48"/>
      <c r="J14" s="48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8"/>
      <c r="C18" s="51"/>
      <c r="D18" s="48"/>
      <c r="E18" s="48"/>
      <c r="F18" s="48"/>
      <c r="G18" s="48"/>
      <c r="H18" s="48"/>
      <c r="I18" s="48"/>
      <c r="J18" s="48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1" t="s">
        <v>65</v>
      </c>
      <c r="B20" s="48"/>
      <c r="C20" s="51">
        <v>3</v>
      </c>
      <c r="D20" s="48"/>
      <c r="E20" s="48"/>
      <c r="F20" s="48"/>
      <c r="G20" s="48"/>
      <c r="H20" s="48"/>
      <c r="I20" s="48"/>
      <c r="J20" s="48"/>
    </row>
    <row r="21" spans="1:10" x14ac:dyDescent="0.25">
      <c r="A21" s="10" t="s">
        <v>66</v>
      </c>
      <c r="B21" s="18"/>
      <c r="C21" s="50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6">
        <v>15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6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2">
        <v>2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/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/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2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3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>
        <v>2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>
        <v>2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5" t="s">
        <v>70</v>
      </c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2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8"/>
      <c r="C51" s="51">
        <v>24</v>
      </c>
      <c r="D51" s="48"/>
      <c r="E51" s="48"/>
      <c r="F51" s="48"/>
      <c r="G51" s="48"/>
      <c r="H51" s="48"/>
      <c r="I51" s="48"/>
      <c r="J51" s="48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8"/>
      <c r="C54" s="51">
        <v>5</v>
      </c>
      <c r="D54" s="48"/>
      <c r="E54" s="48"/>
      <c r="F54" s="48"/>
      <c r="G54" s="48"/>
      <c r="H54" s="48"/>
      <c r="I54" s="48"/>
      <c r="J54" s="48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>
        <v>1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/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0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3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4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7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 C74 D75:J75" xr:uid="{00000000-0002-0000-0000-000000000000}">
      <formula1>0</formula1>
      <formula2>100000</formula2>
    </dataValidation>
    <dataValidation type="whole" showInputMessage="1" showErrorMessage="1" error="Допустимо только целое число." sqref="I54:I74 I4:I52 D4:H74 J4:J74 C72:C73 B50:B74 C50:C70 B4:C48" xr:uid="{00000000-0002-0000-0000-000001000000}">
      <formula1>0</formula1>
      <formula2>10000</formula2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topLeftCell="A12" workbookViewId="0">
      <selection activeCell="C12" sqref="C12:C1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ht="15" customHeight="1" x14ac:dyDescent="0.25">
      <c r="A1" s="21" t="s">
        <v>67</v>
      </c>
      <c r="B1" s="22" t="s">
        <v>8</v>
      </c>
      <c r="C1" s="71" t="s">
        <v>71</v>
      </c>
      <c r="D1" s="72"/>
      <c r="E1" s="73" t="s">
        <v>9</v>
      </c>
      <c r="F1" s="74"/>
      <c r="G1" s="71" t="s">
        <v>72</v>
      </c>
      <c r="H1" s="72"/>
      <c r="I1" s="72"/>
      <c r="J1" s="72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85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0">
        <v>6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8"/>
      <c r="C14" s="51">
        <v>2</v>
      </c>
      <c r="D14" s="48"/>
      <c r="E14" s="48"/>
      <c r="F14" s="48"/>
      <c r="G14" s="48"/>
      <c r="H14" s="48"/>
      <c r="I14" s="48"/>
      <c r="J14" s="48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1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8"/>
      <c r="C18" s="51"/>
      <c r="D18" s="48"/>
      <c r="E18" s="48"/>
      <c r="F18" s="48"/>
      <c r="G18" s="48"/>
      <c r="H18" s="48"/>
      <c r="I18" s="48"/>
      <c r="J18" s="48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1" t="s">
        <v>65</v>
      </c>
      <c r="B20" s="48"/>
      <c r="C20" s="51">
        <v>4</v>
      </c>
      <c r="D20" s="48"/>
      <c r="E20" s="48"/>
      <c r="F20" s="48"/>
      <c r="G20" s="48"/>
      <c r="H20" s="48"/>
      <c r="I20" s="48"/>
      <c r="J20" s="48"/>
    </row>
    <row r="21" spans="1:10" x14ac:dyDescent="0.25">
      <c r="A21" s="10" t="s">
        <v>66</v>
      </c>
      <c r="B21" s="18"/>
      <c r="C21" s="50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6">
        <v>17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6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2">
        <v>2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>
        <v>2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2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3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2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8"/>
      <c r="C51" s="51">
        <v>30</v>
      </c>
      <c r="D51" s="48"/>
      <c r="E51" s="48"/>
      <c r="F51" s="48"/>
      <c r="G51" s="48"/>
      <c r="H51" s="48"/>
      <c r="I51" s="48"/>
      <c r="J51" s="48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8"/>
      <c r="C54" s="51">
        <v>6</v>
      </c>
      <c r="D54" s="48"/>
      <c r="E54" s="48"/>
      <c r="F54" s="48"/>
      <c r="G54" s="48"/>
      <c r="H54" s="48"/>
      <c r="I54" s="48"/>
      <c r="J54" s="48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6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/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3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0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3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4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7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 xr:uid="{00000000-0002-0000-0100-000000000000}">
      <formula1>0</formula1>
      <formula2>10000</formula2>
    </dataValidation>
    <dataValidation type="decimal" showInputMessage="1" showErrorMessage="1" error="Допустимо только действительное число." sqref="B75 C74 D75:J75" xr:uid="{00000000-0002-0000-0100-000001000000}">
      <formula1>0</formula1>
      <formula2>100000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opLeftCell="A12" workbookViewId="0">
      <selection activeCell="D14" sqref="D14:D15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1" t="s">
        <v>73</v>
      </c>
      <c r="D1" s="72"/>
      <c r="E1" s="73" t="s">
        <v>9</v>
      </c>
      <c r="F1" s="74"/>
      <c r="G1" s="71" t="s">
        <v>74</v>
      </c>
      <c r="H1" s="72"/>
      <c r="I1" s="72"/>
      <c r="J1" s="72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87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0">
        <v>11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8"/>
      <c r="C14" s="51">
        <v>4</v>
      </c>
      <c r="D14" s="48"/>
      <c r="E14" s="48"/>
      <c r="F14" s="48"/>
      <c r="G14" s="48"/>
      <c r="H14" s="48"/>
      <c r="I14" s="48"/>
      <c r="J14" s="48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3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8"/>
      <c r="C18" s="51">
        <v>1</v>
      </c>
      <c r="D18" s="48"/>
      <c r="E18" s="48"/>
      <c r="F18" s="48"/>
      <c r="G18" s="48"/>
      <c r="H18" s="48"/>
      <c r="I18" s="48"/>
      <c r="J18" s="48"/>
    </row>
    <row r="19" spans="1:10" x14ac:dyDescent="0.25">
      <c r="A19" s="9" t="s">
        <v>37</v>
      </c>
      <c r="B19" s="18"/>
      <c r="C19" s="35">
        <v>1</v>
      </c>
      <c r="D19" s="18"/>
      <c r="E19" s="18"/>
      <c r="F19" s="18"/>
      <c r="G19" s="18"/>
      <c r="H19" s="18"/>
      <c r="I19" s="18"/>
      <c r="J19" s="18"/>
    </row>
    <row r="20" spans="1:10" x14ac:dyDescent="0.25">
      <c r="A20" s="41" t="s">
        <v>65</v>
      </c>
      <c r="B20" s="48"/>
      <c r="C20" s="51">
        <v>6</v>
      </c>
      <c r="D20" s="48"/>
      <c r="E20" s="48"/>
      <c r="F20" s="48"/>
      <c r="G20" s="48"/>
      <c r="H20" s="48"/>
      <c r="I20" s="48"/>
      <c r="J20" s="48"/>
    </row>
    <row r="21" spans="1:10" x14ac:dyDescent="0.25">
      <c r="A21" s="10" t="s">
        <v>66</v>
      </c>
      <c r="B21" s="18"/>
      <c r="C21" s="50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6">
        <v>22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6">
        <v>21</v>
      </c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2">
        <v>5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>
        <v>3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>
        <v>1</v>
      </c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2">
        <v>2</v>
      </c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3">
        <v>1</v>
      </c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>
        <v>1</v>
      </c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2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8"/>
      <c r="C51" s="51">
        <v>51</v>
      </c>
      <c r="D51" s="48"/>
      <c r="E51" s="48"/>
      <c r="F51" s="48"/>
      <c r="G51" s="48"/>
      <c r="H51" s="48"/>
      <c r="I51" s="48"/>
      <c r="J51" s="48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8"/>
      <c r="C54" s="51">
        <v>14</v>
      </c>
      <c r="D54" s="48"/>
      <c r="E54" s="48"/>
      <c r="F54" s="48"/>
      <c r="G54" s="48"/>
      <c r="H54" s="48"/>
      <c r="I54" s="48"/>
      <c r="J54" s="48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12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>
        <v>2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>
        <v>2</v>
      </c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7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>
        <v>6</v>
      </c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>
        <v>1</v>
      </c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>
        <v>1</v>
      </c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0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3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4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7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 xr:uid="{00000000-0002-0000-0200-000000000000}">
      <formula1>0</formula1>
      <formula2>10000</formula2>
    </dataValidation>
    <dataValidation type="decimal" showInputMessage="1" showErrorMessage="1" error="Допустимо только действительное число." sqref="B75 C74 D75:J75" xr:uid="{00000000-0002-0000-0200-000001000000}">
      <formula1>0</formula1>
      <formula2>100000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topLeftCell="A9" workbookViewId="0">
      <selection activeCell="C3" sqref="C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1" t="s">
        <v>75</v>
      </c>
      <c r="D1" s="72"/>
      <c r="E1" s="73" t="s">
        <v>9</v>
      </c>
      <c r="F1" s="74"/>
      <c r="G1" s="71" t="s">
        <v>76</v>
      </c>
      <c r="H1" s="72"/>
      <c r="I1" s="72"/>
      <c r="J1" s="72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88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0">
        <v>4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8"/>
      <c r="C14" s="51">
        <v>1</v>
      </c>
      <c r="D14" s="48"/>
      <c r="E14" s="48"/>
      <c r="F14" s="48"/>
      <c r="G14" s="48"/>
      <c r="H14" s="48"/>
      <c r="I14" s="48"/>
      <c r="J14" s="48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8"/>
      <c r="C18" s="51"/>
      <c r="D18" s="48"/>
      <c r="E18" s="48"/>
      <c r="F18" s="48"/>
      <c r="G18" s="48"/>
      <c r="H18" s="48"/>
      <c r="I18" s="48"/>
      <c r="J18" s="48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1" t="s">
        <v>65</v>
      </c>
      <c r="B20" s="48"/>
      <c r="C20" s="51">
        <v>3</v>
      </c>
      <c r="D20" s="48"/>
      <c r="E20" s="48"/>
      <c r="F20" s="48"/>
      <c r="G20" s="48"/>
      <c r="H20" s="48"/>
      <c r="I20" s="48"/>
      <c r="J20" s="48"/>
    </row>
    <row r="21" spans="1:10" x14ac:dyDescent="0.25">
      <c r="A21" s="10" t="s">
        <v>66</v>
      </c>
      <c r="B21" s="18"/>
      <c r="C21" s="50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6">
        <v>40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6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2">
        <v>6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>
        <v>6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>
        <v>1</v>
      </c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5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2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3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>
        <v>2</v>
      </c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2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8"/>
      <c r="C51" s="51">
        <v>23</v>
      </c>
      <c r="D51" s="48"/>
      <c r="E51" s="48"/>
      <c r="F51" s="48"/>
      <c r="G51" s="48"/>
      <c r="H51" s="48"/>
      <c r="I51" s="48"/>
      <c r="J51" s="48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8"/>
      <c r="C54" s="51">
        <v>6</v>
      </c>
      <c r="D54" s="48"/>
      <c r="E54" s="48"/>
      <c r="F54" s="48"/>
      <c r="G54" s="48"/>
      <c r="H54" s="48"/>
      <c r="I54" s="48"/>
      <c r="J54" s="48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>
        <v>1</v>
      </c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>
        <v>1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3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0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3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4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7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 xr:uid="{00000000-0002-0000-0300-000000000000}">
      <formula1>0</formula1>
      <formula2>10000</formula2>
    </dataValidation>
    <dataValidation type="decimal" showInputMessage="1" showErrorMessage="1" error="Допустимо только действительное число." sqref="B75 C74 D75:J75" xr:uid="{00000000-0002-0000-0300-000001000000}">
      <formula1>0</formula1>
      <formula2>100000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topLeftCell="A12" workbookViewId="0">
      <selection activeCell="C3" sqref="C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1" t="s">
        <v>77</v>
      </c>
      <c r="D1" s="72"/>
      <c r="E1" s="73" t="s">
        <v>9</v>
      </c>
      <c r="F1" s="74"/>
      <c r="G1" s="71" t="s">
        <v>78</v>
      </c>
      <c r="H1" s="72"/>
      <c r="I1" s="72"/>
      <c r="J1" s="72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86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0">
        <v>7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8"/>
      <c r="C14" s="51">
        <v>5</v>
      </c>
      <c r="D14" s="48"/>
      <c r="E14" s="48"/>
      <c r="F14" s="48"/>
      <c r="G14" s="48"/>
      <c r="H14" s="48"/>
      <c r="I14" s="48"/>
      <c r="J14" s="48"/>
    </row>
    <row r="15" spans="1:10" x14ac:dyDescent="0.25">
      <c r="A15" s="26" t="s">
        <v>48</v>
      </c>
      <c r="B15" s="18"/>
      <c r="C15" s="35">
        <v>4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1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8"/>
      <c r="C18" s="51">
        <v>1</v>
      </c>
      <c r="D18" s="48"/>
      <c r="E18" s="48"/>
      <c r="F18" s="48"/>
      <c r="G18" s="48"/>
      <c r="H18" s="48"/>
      <c r="I18" s="48"/>
      <c r="J18" s="48"/>
    </row>
    <row r="19" spans="1:10" x14ac:dyDescent="0.25">
      <c r="A19" s="9" t="s">
        <v>37</v>
      </c>
      <c r="B19" s="18"/>
      <c r="C19" s="35">
        <v>1</v>
      </c>
      <c r="D19" s="18"/>
      <c r="E19" s="18"/>
      <c r="F19" s="18"/>
      <c r="G19" s="18"/>
      <c r="H19" s="18"/>
      <c r="I19" s="18"/>
      <c r="J19" s="18"/>
    </row>
    <row r="20" spans="1:10" x14ac:dyDescent="0.25">
      <c r="A20" s="41" t="s">
        <v>65</v>
      </c>
      <c r="B20" s="48"/>
      <c r="C20" s="51">
        <v>1</v>
      </c>
      <c r="D20" s="48"/>
      <c r="E20" s="48"/>
      <c r="F20" s="48"/>
      <c r="G20" s="48"/>
      <c r="H20" s="48"/>
      <c r="I20" s="48"/>
      <c r="J20" s="48"/>
    </row>
    <row r="21" spans="1:10" x14ac:dyDescent="0.25">
      <c r="A21" s="10" t="s">
        <v>66</v>
      </c>
      <c r="B21" s="18"/>
      <c r="C21" s="50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6">
        <v>52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6">
        <v>7</v>
      </c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2">
        <v>4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>
        <v>3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>
        <v>1</v>
      </c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>
        <v>1</v>
      </c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2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3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>
        <v>1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>
        <v>1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2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8"/>
      <c r="C51" s="51">
        <v>38</v>
      </c>
      <c r="D51" s="48"/>
      <c r="E51" s="48"/>
      <c r="F51" s="48"/>
      <c r="G51" s="48"/>
      <c r="H51" s="48"/>
      <c r="I51" s="48"/>
      <c r="J51" s="48"/>
    </row>
    <row r="52" spans="1:10" x14ac:dyDescent="0.25">
      <c r="A52" s="3" t="s">
        <v>2</v>
      </c>
      <c r="B52" s="18"/>
      <c r="C52" s="35">
        <v>2</v>
      </c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8"/>
      <c r="C54" s="51">
        <v>13</v>
      </c>
      <c r="D54" s="48"/>
      <c r="E54" s="48"/>
      <c r="F54" s="48"/>
      <c r="G54" s="48"/>
      <c r="H54" s="48"/>
      <c r="I54" s="48"/>
      <c r="J54" s="48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8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>
        <v>5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>
        <v>1</v>
      </c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1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>
        <v>6</v>
      </c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>
        <v>1</v>
      </c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0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3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4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7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 C74 D75:J75" xr:uid="{00000000-0002-0000-0400-000000000000}">
      <formula1>0</formula1>
      <formula2>100000</formula2>
    </dataValidation>
    <dataValidation type="whole" showInputMessage="1" showErrorMessage="1" error="Допустимо только целое число." sqref="I54:I74 I4:I52 D4:H74 J4:J74 C72:C73 B50:B74 C50:C70 B4:C48" xr:uid="{00000000-0002-0000-0400-000001000000}">
      <formula1>0</formula1>
      <formula2>10000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tabSelected="1" workbookViewId="0">
      <selection activeCell="C24" sqref="C24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82</v>
      </c>
      <c r="B1" s="22" t="s">
        <v>8</v>
      </c>
      <c r="C1" s="71" t="s">
        <v>83</v>
      </c>
      <c r="D1" s="72"/>
      <c r="E1" s="73" t="s">
        <v>9</v>
      </c>
      <c r="F1" s="74"/>
      <c r="G1" s="71" t="s">
        <v>78</v>
      </c>
      <c r="H1" s="72"/>
      <c r="I1" s="72"/>
      <c r="J1" s="72"/>
    </row>
    <row r="2" spans="1:10" x14ac:dyDescent="0.25">
      <c r="A2" s="23"/>
      <c r="B2" s="53" t="s">
        <v>79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4"/>
      <c r="C3" s="24" t="s">
        <v>85</v>
      </c>
      <c r="D3" s="24"/>
      <c r="E3" s="24"/>
      <c r="F3" s="24"/>
      <c r="G3" s="24"/>
      <c r="H3" s="24"/>
      <c r="I3" s="24"/>
      <c r="J3" s="24"/>
    </row>
    <row r="4" spans="1:10" x14ac:dyDescent="0.25">
      <c r="A4" s="7" t="s">
        <v>4</v>
      </c>
      <c r="B4" s="18"/>
      <c r="C4" s="50">
        <f>SUM('неделя 1:неделя 5'!C4)</f>
        <v>32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54"/>
      <c r="C5" s="50">
        <f>SUM('неделя 1:неделя 5'!C5)</f>
        <v>0</v>
      </c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50">
        <f>SUM('неделя 1:неделя 5'!C6)</f>
        <v>0</v>
      </c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50">
        <f>SUM('неделя 1:неделя 5'!C7)</f>
        <v>0</v>
      </c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50">
        <f>SUM('неделя 1:неделя 5'!C8)</f>
        <v>0</v>
      </c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50">
        <f>SUM('неделя 1:неделя 5'!C9)</f>
        <v>0</v>
      </c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50">
        <f>SUM('неделя 1:неделя 5'!C10)</f>
        <v>0</v>
      </c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50">
        <f>SUM('неделя 1:неделя 5'!C11)</f>
        <v>0</v>
      </c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50">
        <f>SUM('неделя 1:неделя 5'!C12)</f>
        <v>0</v>
      </c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50">
        <f>SUM('неделя 1:неделя 5'!C13)</f>
        <v>0</v>
      </c>
      <c r="D13" s="18"/>
      <c r="E13" s="18"/>
      <c r="F13" s="18"/>
      <c r="G13" s="18"/>
      <c r="H13" s="18"/>
      <c r="I13" s="18"/>
      <c r="J13" s="18"/>
    </row>
    <row r="14" spans="1:10" x14ac:dyDescent="0.25">
      <c r="A14" s="56" t="s">
        <v>33</v>
      </c>
      <c r="B14" s="57"/>
      <c r="C14" s="50">
        <f>SUM('неделя 1:неделя 5'!C14)</f>
        <v>13</v>
      </c>
      <c r="D14" s="57"/>
      <c r="E14" s="57"/>
      <c r="F14" s="57"/>
      <c r="G14" s="57"/>
      <c r="H14" s="57"/>
      <c r="I14" s="57"/>
      <c r="J14" s="57"/>
    </row>
    <row r="15" spans="1:10" x14ac:dyDescent="0.25">
      <c r="A15" s="26" t="s">
        <v>48</v>
      </c>
      <c r="B15" s="18"/>
      <c r="C15" s="50">
        <f>SUM('неделя 1:неделя 5'!C15)</f>
        <v>8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50">
        <f>SUM('неделя 1:неделя 5'!C16)</f>
        <v>0</v>
      </c>
      <c r="D16" s="18"/>
      <c r="E16" s="18"/>
      <c r="F16" s="18"/>
      <c r="G16" s="18"/>
      <c r="H16" s="18"/>
      <c r="I16" s="18"/>
      <c r="J16" s="18"/>
    </row>
    <row r="17" spans="1:13" x14ac:dyDescent="0.25">
      <c r="A17" s="26" t="s">
        <v>35</v>
      </c>
      <c r="B17" s="18"/>
      <c r="C17" s="50">
        <f>SUM('неделя 1:неделя 5'!C17)</f>
        <v>5</v>
      </c>
      <c r="D17" s="18"/>
      <c r="E17" s="18"/>
      <c r="F17" s="18"/>
      <c r="G17" s="18"/>
      <c r="H17" s="18"/>
      <c r="I17" s="18"/>
      <c r="J17" s="18"/>
    </row>
    <row r="18" spans="1:13" x14ac:dyDescent="0.25">
      <c r="A18" s="56" t="s">
        <v>36</v>
      </c>
      <c r="B18" s="57"/>
      <c r="C18" s="50">
        <f>SUM('неделя 1:неделя 5'!C18)</f>
        <v>2</v>
      </c>
      <c r="D18" s="57"/>
      <c r="E18" s="57"/>
      <c r="F18" s="57"/>
      <c r="G18" s="57"/>
      <c r="H18" s="57"/>
      <c r="I18" s="57"/>
      <c r="J18" s="57"/>
    </row>
    <row r="19" spans="1:13" x14ac:dyDescent="0.25">
      <c r="A19" s="9" t="s">
        <v>37</v>
      </c>
      <c r="B19" s="18"/>
      <c r="C19" s="50">
        <f>SUM('неделя 1:неделя 5'!C19)</f>
        <v>2</v>
      </c>
      <c r="D19" s="18"/>
      <c r="E19" s="18"/>
      <c r="F19" s="18"/>
      <c r="G19" s="18"/>
      <c r="H19" s="18"/>
      <c r="I19" s="18"/>
      <c r="J19" s="18"/>
    </row>
    <row r="20" spans="1:13" x14ac:dyDescent="0.25">
      <c r="A20" s="56" t="s">
        <v>80</v>
      </c>
      <c r="B20" s="57"/>
      <c r="C20" s="50">
        <f>SUM('неделя 1:неделя 5'!C20)</f>
        <v>17</v>
      </c>
      <c r="D20" s="57"/>
      <c r="E20" s="57"/>
      <c r="F20" s="57"/>
      <c r="G20" s="57"/>
      <c r="H20" s="57"/>
      <c r="I20" s="57"/>
      <c r="J20" s="57"/>
    </row>
    <row r="21" spans="1:13" x14ac:dyDescent="0.25">
      <c r="A21" s="10" t="s">
        <v>81</v>
      </c>
      <c r="B21" s="18"/>
      <c r="C21" s="50">
        <f>SUM('неделя 1:неделя 5'!C21)</f>
        <v>0</v>
      </c>
      <c r="D21" s="18"/>
      <c r="E21" s="18"/>
      <c r="F21" s="18"/>
      <c r="G21" s="18"/>
      <c r="H21" s="18"/>
      <c r="I21" s="18"/>
      <c r="J21" s="18"/>
    </row>
    <row r="22" spans="1:13" x14ac:dyDescent="0.25">
      <c r="A22" s="27" t="s">
        <v>47</v>
      </c>
      <c r="B22" s="18"/>
      <c r="C22" s="50">
        <f>SUM('неделя 1:неделя 5'!C22)</f>
        <v>0</v>
      </c>
      <c r="D22" s="18"/>
      <c r="E22" s="18"/>
      <c r="F22" s="18"/>
      <c r="G22" s="18"/>
      <c r="H22" s="18"/>
      <c r="I22" s="18"/>
      <c r="J22" s="18"/>
    </row>
    <row r="23" spans="1:13" x14ac:dyDescent="0.25">
      <c r="A23" s="11" t="s">
        <v>14</v>
      </c>
      <c r="B23" s="18"/>
      <c r="C23" s="76">
        <f>INT(AVERAGE('неделя 1:неделя 5'!C23))</f>
        <v>29</v>
      </c>
      <c r="D23" s="18"/>
      <c r="E23" s="18"/>
      <c r="F23" s="18"/>
      <c r="G23" s="18"/>
      <c r="H23" s="18"/>
      <c r="I23" s="18"/>
      <c r="J23" s="18"/>
      <c r="M23" s="75">
        <v>15</v>
      </c>
    </row>
    <row r="24" spans="1:13" x14ac:dyDescent="0.25">
      <c r="A24" s="12" t="s">
        <v>15</v>
      </c>
      <c r="B24" s="18"/>
      <c r="C24" s="76">
        <f>INT(AVERAGE('неделя 1:неделя 5'!C24))</f>
        <v>14</v>
      </c>
      <c r="D24" s="18"/>
      <c r="E24" s="18"/>
      <c r="F24" s="18"/>
      <c r="G24" s="18"/>
      <c r="H24" s="18"/>
      <c r="I24" s="18"/>
      <c r="J24" s="18"/>
      <c r="M24" s="75">
        <v>17</v>
      </c>
    </row>
    <row r="25" spans="1:13" x14ac:dyDescent="0.25">
      <c r="A25" s="13" t="s">
        <v>16</v>
      </c>
      <c r="B25" s="18"/>
      <c r="C25" s="50">
        <f>SUM('неделя 1:неделя 5'!C25)</f>
        <v>19</v>
      </c>
      <c r="D25" s="18"/>
      <c r="E25" s="18"/>
      <c r="F25" s="18"/>
      <c r="G25" s="18"/>
      <c r="H25" s="18"/>
      <c r="I25" s="18"/>
      <c r="J25" s="18"/>
      <c r="M25" s="75">
        <v>22</v>
      </c>
    </row>
    <row r="26" spans="1:13" x14ac:dyDescent="0.25">
      <c r="A26" s="14" t="s">
        <v>38</v>
      </c>
      <c r="B26" s="18"/>
      <c r="C26" s="50">
        <f>SUM('неделя 1:неделя 5'!C26)</f>
        <v>14</v>
      </c>
      <c r="D26" s="18"/>
      <c r="E26" s="18"/>
      <c r="F26" s="18"/>
      <c r="G26" s="18"/>
      <c r="H26" s="18"/>
      <c r="I26" s="18"/>
      <c r="J26" s="18"/>
      <c r="M26" s="75">
        <v>40</v>
      </c>
    </row>
    <row r="27" spans="1:13" x14ac:dyDescent="0.25">
      <c r="A27" s="5" t="s">
        <v>49</v>
      </c>
      <c r="B27" s="18"/>
      <c r="C27" s="50">
        <f>SUM('неделя 1:неделя 5'!C27)</f>
        <v>1</v>
      </c>
      <c r="D27" s="18"/>
      <c r="E27" s="18"/>
      <c r="F27" s="18"/>
      <c r="G27" s="18"/>
      <c r="H27" s="18"/>
      <c r="I27" s="18"/>
      <c r="J27" s="18"/>
      <c r="M27" s="75">
        <v>52</v>
      </c>
    </row>
    <row r="28" spans="1:13" x14ac:dyDescent="0.25">
      <c r="A28" s="5" t="s">
        <v>50</v>
      </c>
      <c r="B28" s="18"/>
      <c r="C28" s="50">
        <f>SUM('неделя 1:неделя 5'!C28)</f>
        <v>0</v>
      </c>
      <c r="D28" s="18"/>
      <c r="E28" s="18"/>
      <c r="F28" s="18"/>
      <c r="G28" s="18"/>
      <c r="H28" s="18"/>
      <c r="I28" s="18"/>
      <c r="J28" s="18"/>
      <c r="M28" s="75">
        <f>AVERAGE(M23:M27)</f>
        <v>29.2</v>
      </c>
    </row>
    <row r="29" spans="1:13" x14ac:dyDescent="0.25">
      <c r="A29" s="5" t="s">
        <v>51</v>
      </c>
      <c r="B29" s="18"/>
      <c r="C29" s="50">
        <f>SUM('неделя 1:неделя 5'!C29)</f>
        <v>0</v>
      </c>
      <c r="D29" s="18"/>
      <c r="E29" s="18"/>
      <c r="F29" s="18"/>
      <c r="G29" s="18"/>
      <c r="H29" s="18"/>
      <c r="I29" s="18"/>
      <c r="J29" s="18"/>
    </row>
    <row r="30" spans="1:13" x14ac:dyDescent="0.25">
      <c r="A30" s="5" t="s">
        <v>52</v>
      </c>
      <c r="B30" s="18"/>
      <c r="C30" s="50">
        <f>SUM('неделя 1:неделя 5'!C30)</f>
        <v>2</v>
      </c>
      <c r="D30" s="18"/>
      <c r="E30" s="18"/>
      <c r="F30" s="18"/>
      <c r="G30" s="18"/>
      <c r="H30" s="18"/>
      <c r="I30" s="18"/>
      <c r="J30" s="18"/>
    </row>
    <row r="31" spans="1:13" x14ac:dyDescent="0.25">
      <c r="A31" s="15" t="s">
        <v>39</v>
      </c>
      <c r="B31" s="18"/>
      <c r="C31" s="50">
        <f>SUM('неделя 1:неделя 5'!C31)</f>
        <v>1</v>
      </c>
      <c r="D31" s="18"/>
      <c r="E31" s="18"/>
      <c r="F31" s="18"/>
      <c r="G31" s="18"/>
      <c r="H31" s="18"/>
      <c r="I31" s="18"/>
      <c r="J31" s="18"/>
    </row>
    <row r="32" spans="1:13" x14ac:dyDescent="0.25">
      <c r="A32" s="5" t="s">
        <v>40</v>
      </c>
      <c r="B32" s="18"/>
      <c r="C32" s="50">
        <f>SUM('неделя 1:неделя 5'!C32)</f>
        <v>11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0">
        <f>SUM('неделя 1:неделя 5'!C33)</f>
        <v>2</v>
      </c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50">
        <f>SUM('неделя 1:неделя 5'!C34)</f>
        <v>0</v>
      </c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50">
        <f>SUM('неделя 1:неделя 5'!C35)</f>
        <v>0</v>
      </c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50">
        <f>SUM('неделя 1:неделя 5'!C36)</f>
        <v>1</v>
      </c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50">
        <f>SUM('неделя 1:неделя 5'!C37)</f>
        <v>0</v>
      </c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50">
        <f>SUM('неделя 1:неделя 5'!C38)</f>
        <v>0</v>
      </c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50">
        <f>SUM('неделя 1:неделя 5'!C39)</f>
        <v>1</v>
      </c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>
        <f>SUM('неделя 1:неделя 5'!C40)</f>
        <v>3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50">
        <f>SUM('неделя 1:неделя 5'!C41)</f>
        <v>3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50">
        <f>SUM('неделя 1:неделя 5'!C42)</f>
        <v>0</v>
      </c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50">
        <f>SUM('неделя 1:неделя 5'!C43)</f>
        <v>0</v>
      </c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50">
        <f>SUM('неделя 1:неделя 5'!C44)</f>
        <v>0</v>
      </c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50">
        <f>SUM('неделя 1:неделя 5'!C45)</f>
        <v>0</v>
      </c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50">
        <f>SUM('неделя 1:неделя 5'!C46)</f>
        <v>0</v>
      </c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0">
        <f>SUM('неделя 1:неделя 5'!C47)</f>
        <v>2</v>
      </c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50">
        <f>SUM('неделя 1:неделя 5'!C48)</f>
        <v>0</v>
      </c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8"/>
      <c r="C49" s="50">
        <f>SUM('неделя 1:неделя 5'!C49)</f>
        <v>0</v>
      </c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54"/>
      <c r="C50" s="50">
        <f>SUM('неделя 1:неделя 5'!C50)</f>
        <v>0</v>
      </c>
      <c r="D50" s="18"/>
      <c r="E50" s="18"/>
      <c r="F50" s="18"/>
      <c r="G50" s="18"/>
      <c r="H50" s="18"/>
      <c r="I50" s="18"/>
      <c r="J50" s="18"/>
    </row>
    <row r="51" spans="1:10" x14ac:dyDescent="0.25">
      <c r="A51" s="56" t="s">
        <v>17</v>
      </c>
      <c r="B51" s="57"/>
      <c r="C51" s="50">
        <f>SUM('неделя 1:неделя 5'!C51)</f>
        <v>166</v>
      </c>
      <c r="D51" s="57"/>
      <c r="E51" s="57"/>
      <c r="F51" s="57"/>
      <c r="G51" s="57"/>
      <c r="H51" s="57"/>
      <c r="I51" s="57"/>
      <c r="J51" s="57"/>
    </row>
    <row r="52" spans="1:10" x14ac:dyDescent="0.25">
      <c r="A52" s="56" t="s">
        <v>2</v>
      </c>
      <c r="B52" s="57"/>
      <c r="C52" s="50">
        <f>SUM('неделя 1:неделя 5'!C52)</f>
        <v>2</v>
      </c>
      <c r="D52" s="57"/>
      <c r="E52" s="57"/>
      <c r="F52" s="57"/>
      <c r="G52" s="57"/>
      <c r="H52" s="57"/>
      <c r="I52" s="57"/>
      <c r="J52" s="57"/>
    </row>
    <row r="53" spans="1:10" x14ac:dyDescent="0.25">
      <c r="A53" s="56" t="s">
        <v>5</v>
      </c>
      <c r="B53" s="57"/>
      <c r="C53" s="50">
        <f>SUM('неделя 1:неделя 5'!C53)</f>
        <v>0</v>
      </c>
      <c r="D53" s="57"/>
      <c r="E53" s="57"/>
      <c r="F53" s="57"/>
      <c r="G53" s="57"/>
      <c r="H53" s="57"/>
      <c r="I53" s="57"/>
      <c r="J53" s="57"/>
    </row>
    <row r="54" spans="1:10" x14ac:dyDescent="0.25">
      <c r="A54" s="56" t="s">
        <v>1</v>
      </c>
      <c r="B54" s="57"/>
      <c r="C54" s="50">
        <f>SUM('неделя 1:неделя 5'!C54)</f>
        <v>44</v>
      </c>
      <c r="D54" s="57"/>
      <c r="E54" s="57"/>
      <c r="F54" s="57"/>
      <c r="G54" s="57"/>
      <c r="H54" s="57"/>
      <c r="I54" s="57"/>
      <c r="J54" s="57"/>
    </row>
    <row r="55" spans="1:10" x14ac:dyDescent="0.25">
      <c r="A55" s="26" t="s">
        <v>54</v>
      </c>
      <c r="B55" s="18"/>
      <c r="C55" s="50">
        <f>SUM('неделя 1:неделя 5'!C55)</f>
        <v>0</v>
      </c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>
        <v>1</v>
      </c>
      <c r="C56" s="50">
        <f>SUM('неделя 1:неделя 5'!C56)</f>
        <v>1</v>
      </c>
      <c r="D56" s="18"/>
      <c r="E56" s="18"/>
      <c r="F56" s="18"/>
      <c r="G56" s="18"/>
      <c r="H56" s="18"/>
      <c r="I56" s="18"/>
      <c r="J56" s="18"/>
    </row>
    <row r="57" spans="1:10" x14ac:dyDescent="0.25">
      <c r="A57" s="28" t="s">
        <v>55</v>
      </c>
      <c r="B57" s="18"/>
      <c r="C57" s="50">
        <f>SUM('неделя 1:неделя 5'!C57)</f>
        <v>0</v>
      </c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50">
        <f>SUM('неделя 1:неделя 5'!C58)</f>
        <v>34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50">
        <f>SUM('неделя 1:неделя 5'!C59)</f>
        <v>0</v>
      </c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50">
        <f>SUM('неделя 1:неделя 5'!C60)</f>
        <v>0</v>
      </c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50">
        <f>SUM('неделя 1:неделя 5'!C61)</f>
        <v>9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50">
        <f>SUM('неделя 1:неделя 5'!C62)</f>
        <v>0</v>
      </c>
      <c r="D62" s="18"/>
      <c r="E62" s="18"/>
      <c r="F62" s="18"/>
      <c r="G62" s="18"/>
      <c r="H62" s="18"/>
      <c r="I62" s="18"/>
      <c r="J62" s="18"/>
    </row>
    <row r="63" spans="1:10" x14ac:dyDescent="0.25">
      <c r="A63" s="62" t="s">
        <v>18</v>
      </c>
      <c r="B63" s="57"/>
      <c r="C63" s="50">
        <f>SUM('неделя 1:неделя 5'!C63)</f>
        <v>2</v>
      </c>
      <c r="D63" s="57"/>
      <c r="E63" s="57"/>
      <c r="F63" s="57"/>
      <c r="G63" s="57"/>
      <c r="H63" s="57"/>
      <c r="I63" s="57"/>
      <c r="J63" s="57"/>
    </row>
    <row r="64" spans="1:10" x14ac:dyDescent="0.25">
      <c r="A64" s="56" t="s">
        <v>19</v>
      </c>
      <c r="B64" s="57"/>
      <c r="C64" s="50">
        <f>SUM('неделя 1:неделя 5'!C64)</f>
        <v>1</v>
      </c>
      <c r="D64" s="57"/>
      <c r="E64" s="57"/>
      <c r="F64" s="57"/>
      <c r="G64" s="57"/>
      <c r="H64" s="57"/>
      <c r="I64" s="57"/>
      <c r="J64" s="57"/>
    </row>
    <row r="65" spans="1:10" x14ac:dyDescent="0.25">
      <c r="A65" s="56" t="s">
        <v>20</v>
      </c>
      <c r="B65" s="57"/>
      <c r="C65" s="50">
        <f>SUM('неделя 1:неделя 5'!C65)</f>
        <v>14</v>
      </c>
      <c r="D65" s="57"/>
      <c r="E65" s="57"/>
      <c r="F65" s="57"/>
      <c r="G65" s="57"/>
      <c r="H65" s="57"/>
      <c r="I65" s="57"/>
      <c r="J65" s="57"/>
    </row>
    <row r="66" spans="1:10" x14ac:dyDescent="0.25">
      <c r="A66" s="63" t="s">
        <v>21</v>
      </c>
      <c r="B66" s="64"/>
      <c r="C66" s="50">
        <f>SUM('неделя 1:неделя 5'!C66)</f>
        <v>12</v>
      </c>
      <c r="D66" s="64"/>
      <c r="E66" s="64"/>
      <c r="F66" s="64"/>
      <c r="G66" s="64"/>
      <c r="H66" s="64"/>
      <c r="I66" s="64"/>
      <c r="J66" s="64"/>
    </row>
    <row r="67" spans="1:10" x14ac:dyDescent="0.25">
      <c r="A67" s="63" t="s">
        <v>22</v>
      </c>
      <c r="B67" s="64"/>
      <c r="C67" s="50">
        <f>SUM('неделя 1:неделя 5'!C67)</f>
        <v>2</v>
      </c>
      <c r="D67" s="64"/>
      <c r="E67" s="64"/>
      <c r="F67" s="64"/>
      <c r="G67" s="64"/>
      <c r="H67" s="64"/>
      <c r="I67" s="64"/>
      <c r="J67" s="64"/>
    </row>
    <row r="68" spans="1:10" x14ac:dyDescent="0.25">
      <c r="A68" s="63" t="s">
        <v>23</v>
      </c>
      <c r="B68" s="64"/>
      <c r="C68" s="50">
        <f>SUM('неделя 1:неделя 5'!C68)</f>
        <v>1</v>
      </c>
      <c r="D68" s="64"/>
      <c r="E68" s="64"/>
      <c r="F68" s="64"/>
      <c r="G68" s="64"/>
      <c r="H68" s="64"/>
      <c r="I68" s="64"/>
      <c r="J68" s="64"/>
    </row>
    <row r="69" spans="1:10" x14ac:dyDescent="0.25">
      <c r="A69" s="2" t="s">
        <v>7</v>
      </c>
      <c r="B69" s="18"/>
      <c r="C69" s="50">
        <f>SUM('неделя 1:неделя 5'!C69)</f>
        <v>0</v>
      </c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50">
        <f>SUM('неделя 1:неделя 5'!C70)</f>
        <v>0</v>
      </c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50">
        <f>SUM('неделя 1:неделя 5'!C71)</f>
        <v>0</v>
      </c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50">
        <f>SUM('неделя 1:неделя 5'!C72)</f>
        <v>0</v>
      </c>
      <c r="D72" s="18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50">
        <f>SUM('неделя 1:неделя 5'!C73)</f>
        <v>0</v>
      </c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50">
        <f>SUM('неделя 1:неделя 5'!C74)</f>
        <v>0</v>
      </c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50">
        <f>SUM('неделя 1:неделя 5'!C75)</f>
        <v>0</v>
      </c>
      <c r="D75" s="31"/>
      <c r="E75" s="31"/>
      <c r="F75" s="31"/>
      <c r="G75" s="31"/>
      <c r="H75" s="31"/>
      <c r="I75" s="31"/>
      <c r="J75" s="31"/>
    </row>
    <row r="76" spans="1:10" x14ac:dyDescent="0.25">
      <c r="B76" s="40"/>
      <c r="C76" s="66"/>
    </row>
    <row r="77" spans="1:10" x14ac:dyDescent="0.25">
      <c r="A77" s="67"/>
      <c r="B77" s="68"/>
      <c r="C77" s="69"/>
      <c r="D77" s="70"/>
      <c r="F77" s="69"/>
      <c r="G77" s="69"/>
      <c r="H77" s="69"/>
      <c r="I77" s="69"/>
      <c r="J77" s="69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B4:B74 D4:J74 C4:C75" xr:uid="{00000000-0002-0000-0500-000000000000}">
      <formula1>0</formula1>
      <formula2>10000</formula2>
    </dataValidation>
    <dataValidation type="decimal" showInputMessage="1" showErrorMessage="1" error="Допустимо только действительное число." sqref="B75 D75:J75" xr:uid="{00000000-0002-0000-0500-000001000000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7"/>
  <sheetViews>
    <sheetView workbookViewId="0">
      <selection activeCell="C8" sqref="C8:C9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82</v>
      </c>
      <c r="B1" s="22" t="s">
        <v>8</v>
      </c>
      <c r="C1" s="71" t="s">
        <v>83</v>
      </c>
      <c r="D1" s="72"/>
      <c r="E1" s="73" t="s">
        <v>9</v>
      </c>
      <c r="F1" s="74"/>
      <c r="G1" s="71" t="s">
        <v>78</v>
      </c>
      <c r="H1" s="72"/>
      <c r="I1" s="72"/>
      <c r="J1" s="72"/>
    </row>
    <row r="2" spans="1:10" x14ac:dyDescent="0.25">
      <c r="A2" s="23"/>
      <c r="B2" s="53" t="s">
        <v>84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4"/>
      <c r="C3" s="24" t="s">
        <v>85</v>
      </c>
      <c r="D3" s="24"/>
      <c r="E3" s="24"/>
      <c r="F3" s="24"/>
      <c r="G3" s="24"/>
      <c r="H3" s="24"/>
      <c r="I3" s="24"/>
      <c r="J3" s="24"/>
    </row>
    <row r="4" spans="1:10" x14ac:dyDescent="0.25">
      <c r="A4" s="7" t="s">
        <v>4</v>
      </c>
      <c r="B4" s="18"/>
      <c r="C4" s="50"/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54"/>
      <c r="C5" s="55"/>
      <c r="D5" s="18"/>
      <c r="E5" s="18"/>
      <c r="F5" s="18"/>
      <c r="G5" s="18"/>
      <c r="H5" s="18"/>
      <c r="I5" s="18"/>
      <c r="J5" s="18"/>
    </row>
    <row r="6" spans="1:10" x14ac:dyDescent="0.25">
      <c r="A6" s="38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8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8" t="s">
        <v>27</v>
      </c>
      <c r="B8" s="18"/>
      <c r="C8" s="35"/>
      <c r="D8" s="18"/>
      <c r="E8" s="18"/>
      <c r="F8" s="18"/>
      <c r="G8" s="18"/>
      <c r="H8" s="18"/>
      <c r="I8" s="18"/>
      <c r="J8" s="18"/>
    </row>
    <row r="9" spans="1:10" x14ac:dyDescent="0.25">
      <c r="A9" s="38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8" t="s">
        <v>29</v>
      </c>
      <c r="B10" s="18"/>
      <c r="C10" s="35"/>
      <c r="D10" s="18"/>
      <c r="E10" s="18"/>
      <c r="F10" s="18"/>
      <c r="G10" s="18"/>
      <c r="H10" s="18"/>
      <c r="I10" s="18"/>
      <c r="J10" s="18"/>
    </row>
    <row r="11" spans="1:10" x14ac:dyDescent="0.25">
      <c r="A11" s="38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39" t="s">
        <v>31</v>
      </c>
      <c r="B12" s="18"/>
      <c r="C12" s="35"/>
      <c r="D12" s="18"/>
      <c r="E12" s="18"/>
      <c r="F12" s="18"/>
      <c r="G12" s="18"/>
      <c r="H12" s="18"/>
      <c r="I12" s="18"/>
      <c r="J12" s="18"/>
    </row>
    <row r="13" spans="1:10" x14ac:dyDescent="0.25">
      <c r="A13" s="39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56" t="s">
        <v>33</v>
      </c>
      <c r="B14" s="57"/>
      <c r="C14" s="58"/>
      <c r="D14" s="57"/>
      <c r="E14" s="57"/>
      <c r="F14" s="57"/>
      <c r="G14" s="57"/>
      <c r="H14" s="57"/>
      <c r="I14" s="57"/>
      <c r="J14" s="57"/>
    </row>
    <row r="15" spans="1:10" x14ac:dyDescent="0.25">
      <c r="A15" s="26" t="s">
        <v>48</v>
      </c>
      <c r="B15" s="18"/>
      <c r="C15" s="35"/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56" t="s">
        <v>36</v>
      </c>
      <c r="B18" s="57"/>
      <c r="C18" s="58"/>
      <c r="D18" s="57"/>
      <c r="E18" s="57"/>
      <c r="F18" s="57"/>
      <c r="G18" s="57"/>
      <c r="H18" s="57"/>
      <c r="I18" s="57"/>
      <c r="J18" s="57"/>
    </row>
    <row r="19" spans="1:10" x14ac:dyDescent="0.25">
      <c r="A19" s="9" t="s">
        <v>37</v>
      </c>
      <c r="B19" s="18"/>
      <c r="C19" s="43"/>
      <c r="D19" s="18"/>
      <c r="E19" s="18"/>
      <c r="F19" s="18"/>
      <c r="G19" s="18"/>
      <c r="H19" s="18"/>
      <c r="I19" s="18"/>
      <c r="J19" s="18"/>
    </row>
    <row r="20" spans="1:10" x14ac:dyDescent="0.25">
      <c r="A20" s="56" t="s">
        <v>80</v>
      </c>
      <c r="B20" s="57"/>
      <c r="C20" s="58"/>
      <c r="D20" s="57"/>
      <c r="E20" s="57"/>
      <c r="F20" s="57"/>
      <c r="G20" s="57"/>
      <c r="H20" s="57"/>
      <c r="I20" s="57"/>
      <c r="J20" s="57"/>
    </row>
    <row r="21" spans="1:10" x14ac:dyDescent="0.25">
      <c r="A21" s="10" t="s">
        <v>81</v>
      </c>
      <c r="B21" s="18"/>
      <c r="C21" s="52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35"/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35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0"/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0"/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/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0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35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0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35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8"/>
      <c r="C49" s="3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54"/>
      <c r="C50" s="59"/>
      <c r="D50" s="18"/>
      <c r="E50" s="18"/>
      <c r="F50" s="18"/>
      <c r="G50" s="18"/>
      <c r="H50" s="18"/>
      <c r="I50" s="18"/>
      <c r="J50" s="18"/>
    </row>
    <row r="51" spans="1:10" x14ac:dyDescent="0.25">
      <c r="A51" s="56" t="s">
        <v>17</v>
      </c>
      <c r="B51" s="57"/>
      <c r="C51" s="58"/>
      <c r="D51" s="57"/>
      <c r="E51" s="57"/>
      <c r="F51" s="57"/>
      <c r="G51" s="57"/>
      <c r="H51" s="57"/>
      <c r="I51" s="57"/>
      <c r="J51" s="57"/>
    </row>
    <row r="52" spans="1:10" x14ac:dyDescent="0.25">
      <c r="A52" s="56" t="s">
        <v>2</v>
      </c>
      <c r="B52" s="57"/>
      <c r="C52" s="60"/>
      <c r="D52" s="57"/>
      <c r="E52" s="57"/>
      <c r="F52" s="57"/>
      <c r="G52" s="57"/>
      <c r="H52" s="57"/>
      <c r="I52" s="57"/>
      <c r="J52" s="57"/>
    </row>
    <row r="53" spans="1:10" x14ac:dyDescent="0.25">
      <c r="A53" s="56" t="s">
        <v>5</v>
      </c>
      <c r="B53" s="57"/>
      <c r="C53" s="60"/>
      <c r="D53" s="57"/>
      <c r="E53" s="57"/>
      <c r="F53" s="57"/>
      <c r="G53" s="57"/>
      <c r="H53" s="57"/>
      <c r="I53" s="57"/>
      <c r="J53" s="57"/>
    </row>
    <row r="54" spans="1:10" x14ac:dyDescent="0.25">
      <c r="A54" s="56" t="s">
        <v>1</v>
      </c>
      <c r="B54" s="57"/>
      <c r="C54" s="58"/>
      <c r="D54" s="57"/>
      <c r="E54" s="57"/>
      <c r="F54" s="57"/>
      <c r="G54" s="57"/>
      <c r="H54" s="57"/>
      <c r="I54" s="57"/>
      <c r="J54" s="57"/>
    </row>
    <row r="55" spans="1:10" x14ac:dyDescent="0.25">
      <c r="A55" s="26" t="s">
        <v>54</v>
      </c>
      <c r="B55" s="18"/>
      <c r="C55" s="35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>
        <v>1</v>
      </c>
      <c r="C56" s="61"/>
      <c r="D56" s="18"/>
      <c r="E56" s="18"/>
      <c r="F56" s="18"/>
      <c r="G56" s="18"/>
      <c r="H56" s="18"/>
      <c r="I56" s="18"/>
      <c r="J56" s="18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/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49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49" t="s">
        <v>64</v>
      </c>
      <c r="B61" s="18"/>
      <c r="C61" s="35"/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62" t="s">
        <v>18</v>
      </c>
      <c r="B63" s="57"/>
      <c r="C63" s="60"/>
      <c r="D63" s="57"/>
      <c r="E63" s="57"/>
      <c r="F63" s="57"/>
      <c r="G63" s="57"/>
      <c r="H63" s="57"/>
      <c r="I63" s="57"/>
      <c r="J63" s="57"/>
    </row>
    <row r="64" spans="1:10" x14ac:dyDescent="0.25">
      <c r="A64" s="56" t="s">
        <v>19</v>
      </c>
      <c r="B64" s="57"/>
      <c r="C64" s="60"/>
      <c r="D64" s="57"/>
      <c r="E64" s="57"/>
      <c r="F64" s="57"/>
      <c r="G64" s="57"/>
      <c r="H64" s="57"/>
      <c r="I64" s="57"/>
      <c r="J64" s="57"/>
    </row>
    <row r="65" spans="1:10" x14ac:dyDescent="0.25">
      <c r="A65" s="56" t="s">
        <v>20</v>
      </c>
      <c r="B65" s="57"/>
      <c r="C65" s="60"/>
      <c r="D65" s="57"/>
      <c r="E65" s="57"/>
      <c r="F65" s="57"/>
      <c r="G65" s="57"/>
      <c r="H65" s="57"/>
      <c r="I65" s="57"/>
      <c r="J65" s="57"/>
    </row>
    <row r="66" spans="1:10" x14ac:dyDescent="0.25">
      <c r="A66" s="63" t="s">
        <v>21</v>
      </c>
      <c r="B66" s="64"/>
      <c r="C66" s="65"/>
      <c r="D66" s="64"/>
      <c r="E66" s="64"/>
      <c r="F66" s="64"/>
      <c r="G66" s="64"/>
      <c r="H66" s="64"/>
      <c r="I66" s="64"/>
      <c r="J66" s="64"/>
    </row>
    <row r="67" spans="1:10" x14ac:dyDescent="0.25">
      <c r="A67" s="63" t="s">
        <v>22</v>
      </c>
      <c r="B67" s="64"/>
      <c r="C67" s="65"/>
      <c r="D67" s="64"/>
      <c r="E67" s="64"/>
      <c r="F67" s="64"/>
      <c r="G67" s="64"/>
      <c r="H67" s="64"/>
      <c r="I67" s="64"/>
      <c r="J67" s="64"/>
    </row>
    <row r="68" spans="1:10" x14ac:dyDescent="0.25">
      <c r="A68" s="63" t="s">
        <v>23</v>
      </c>
      <c r="B68" s="64"/>
      <c r="C68" s="65"/>
      <c r="D68" s="64"/>
      <c r="E68" s="64"/>
      <c r="F68" s="64"/>
      <c r="G68" s="64"/>
      <c r="H68" s="64"/>
      <c r="I68" s="64"/>
      <c r="J68" s="64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35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35"/>
      <c r="D72" s="18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3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35"/>
      <c r="D75" s="31"/>
      <c r="E75" s="31"/>
      <c r="F75" s="31"/>
      <c r="G75" s="31"/>
      <c r="H75" s="31"/>
      <c r="I75" s="31"/>
      <c r="J75" s="31"/>
    </row>
    <row r="76" spans="1:10" x14ac:dyDescent="0.25">
      <c r="B76" s="40"/>
      <c r="C76" s="66"/>
    </row>
    <row r="77" spans="1:10" x14ac:dyDescent="0.25">
      <c r="A77" s="67"/>
      <c r="B77" s="68"/>
      <c r="C77" s="69"/>
      <c r="D77" s="70"/>
      <c r="F77" s="69"/>
      <c r="G77" s="69"/>
      <c r="H77" s="69"/>
      <c r="I77" s="69"/>
      <c r="J77" s="69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:J75" xr:uid="{00000000-0002-0000-0600-000000000000}">
      <formula1>0</formula1>
      <formula2>100000</formula2>
    </dataValidation>
    <dataValidation type="whole" showInputMessage="1" showErrorMessage="1" error="Допустимо только целое число." sqref="B4:J74" xr:uid="{00000000-0002-0000-0600-000001000000}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неделя 1</vt:lpstr>
      <vt:lpstr>неделя 2</vt:lpstr>
      <vt:lpstr>неделя 3</vt:lpstr>
      <vt:lpstr>неделя 4</vt:lpstr>
      <vt:lpstr>неделя 5</vt:lpstr>
      <vt:lpstr>МЕСЯЦ</vt:lpstr>
      <vt:lpstr>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2014-11-23T15:02:29Z</cp:lastPrinted>
  <dcterms:created xsi:type="dcterms:W3CDTF">2006-09-16T00:00:00Z</dcterms:created>
  <dcterms:modified xsi:type="dcterms:W3CDTF">2024-10-11T10:21:56Z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2024-10-11T10:21:56Z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bddb531f-3fe5-4fdc-832d-b753db726f33</vt:lpwstr>
  </property>
  <property fmtid="{D5CDD505-2E9C-101B-9397-08002B2CF9AE}" pid="8" name="MSIP_Label_defa4170-0d19-0005-0004-bc88714345d2_ContentBits">
    <vt:lpwstr>0</vt:lpwstr>
  </property>
</Properties>
</file>