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ей\Documents\"/>
    </mc:Choice>
  </mc:AlternateContent>
  <xr:revisionPtr revIDLastSave="0" documentId="8_{938D28E5-6146-465F-84DC-1D390614E2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Поправк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H3" i="1"/>
  <c r="H4" i="1"/>
  <c r="H5" i="1"/>
  <c r="F3" i="1"/>
  <c r="F4" i="1"/>
  <c r="F5" i="1"/>
  <c r="F6" i="1"/>
  <c r="F7" i="1"/>
  <c r="I2" i="1"/>
  <c r="H2" i="1"/>
  <c r="F2" i="1"/>
  <c r="E2" i="1" l="1"/>
  <c r="E4" i="1" l="1"/>
  <c r="E5" i="1"/>
  <c r="E3" i="1"/>
</calcChain>
</file>

<file path=xl/sharedStrings.xml><?xml version="1.0" encoding="utf-8"?>
<sst xmlns="http://schemas.openxmlformats.org/spreadsheetml/2006/main" count="31" uniqueCount="27">
  <si>
    <t>Дата аварии</t>
  </si>
  <si>
    <t>Время простоя</t>
  </si>
  <si>
    <t>Сервисный календарь</t>
  </si>
  <si>
    <t>Рабочее время</t>
  </si>
  <si>
    <t>Нерабочее время</t>
  </si>
  <si>
    <t>Время аварии</t>
  </si>
  <si>
    <t>Праздничные и перенесенные
нерабочие дни</t>
  </si>
  <si>
    <t>Рабочие субботы</t>
  </si>
  <si>
    <t>Сокращенные дни</t>
  </si>
  <si>
    <t>пн-пт с 09:00 до 18:00 сб,вс - вых.</t>
  </si>
  <si>
    <t>Раб. Время 1 д.</t>
  </si>
  <si>
    <t>Раб.время 2 д.</t>
  </si>
  <si>
    <t>обед с 13:00 до 14:00</t>
  </si>
  <si>
    <t>Города</t>
  </si>
  <si>
    <t>Тобольск</t>
  </si>
  <si>
    <t>Москва</t>
  </si>
  <si>
    <t>Томск</t>
  </si>
  <si>
    <t>Казань</t>
  </si>
  <si>
    <t>Пермь</t>
  </si>
  <si>
    <t>Благовещенск</t>
  </si>
  <si>
    <t>Курск</t>
  </si>
  <si>
    <t>Воронеж</t>
  </si>
  <si>
    <t>Часовой пояс по отношению к Москве</t>
  </si>
  <si>
    <t>+2</t>
  </si>
  <si>
    <t>+4</t>
  </si>
  <si>
    <t>+6</t>
  </si>
  <si>
    <t>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</si>
</sst>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2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2" borderId="2" xfId="0" applyFill="1" applyBorder="1" applyAlignment="1">
      <alignment horizontal="center"/>
    </xf>
    <xf numFmtId="14" fontId="0" fillId="3" borderId="1" xfId="0" applyNumberFormat="1" applyFill="1" applyBorder="1"/>
    <xf numFmtId="164" fontId="0" fillId="3" borderId="1" xfId="0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4" fontId="0" fillId="0" borderId="0" xfId="0" applyNumberFormat="1"/>
    <xf numFmtId="46" fontId="0" fillId="3" borderId="1" xfId="0" applyNumberFormat="1" applyFill="1" applyBorder="1"/>
    <xf numFmtId="46" fontId="1" fillId="4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20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workbookViewId="0">
      <selection activeCell="C12" sqref="C12"/>
    </sheetView>
  </sheetViews>
  <sheetFormatPr defaultRowHeight="15" x14ac:dyDescent="0.25"/>
  <cols>
    <col min="1" max="1" width="14.5703125" bestFit="1" customWidth="1"/>
    <col min="2" max="2" width="14.5703125" customWidth="1"/>
    <col min="3" max="3" width="14.7109375" bestFit="1" customWidth="1"/>
    <col min="4" max="4" width="29.28515625" customWidth="1"/>
    <col min="5" max="5" width="17.42578125" bestFit="1" customWidth="1"/>
    <col min="6" max="6" width="15" bestFit="1" customWidth="1"/>
    <col min="7" max="7" width="8.42578125" customWidth="1"/>
    <col min="8" max="8" width="16.28515625" customWidth="1"/>
    <col min="9" max="9" width="17.42578125" customWidth="1"/>
    <col min="11" max="11" width="11.7109375" customWidth="1"/>
  </cols>
  <sheetData>
    <row r="1" spans="1:11" x14ac:dyDescent="0.25">
      <c r="A1" s="1" t="s">
        <v>0</v>
      </c>
      <c r="B1" s="1" t="s">
        <v>5</v>
      </c>
      <c r="C1" s="1" t="s">
        <v>1</v>
      </c>
      <c r="D1" s="12" t="s">
        <v>2</v>
      </c>
      <c r="E1" s="1" t="s">
        <v>4</v>
      </c>
      <c r="F1" s="1" t="s">
        <v>3</v>
      </c>
      <c r="H1" s="21" t="s">
        <v>10</v>
      </c>
      <c r="I1" s="21" t="s">
        <v>11</v>
      </c>
    </row>
    <row r="2" spans="1:11" x14ac:dyDescent="0.25">
      <c r="A2" s="13">
        <v>45573</v>
      </c>
      <c r="B2" s="14">
        <v>0.70833333333333337</v>
      </c>
      <c r="C2" s="18">
        <v>1</v>
      </c>
      <c r="D2" s="15" t="s">
        <v>9</v>
      </c>
      <c r="E2" s="19">
        <f>IF(AND(A2&lt;&gt;"",B2&lt;&gt;"",C2&lt;&gt;""),C2-F2,"")</f>
        <v>0.70833333333333326</v>
      </c>
      <c r="F2" s="19">
        <f>IF(AND(A2&lt;&gt;"",B2&lt;&gt;"",C2&lt;&gt;""),IF(B2&lt;IF(ISNA(VLOOKUP(A2,Поправки!$E$2:$E$422,1,0)),3/4,17/24), IF(((WEEKDAY(A2,2)&lt;6)+(NOT(ISNA(VLOOKUP(A2,Поправки!$C$2:$C$4,1,0)))))*(ISNA(VLOOKUP(A2,Поправки!$A$2:$A$20,1,0))),MIN(B2+C2,IF(ISNA(VLOOKUP(A2,Поправки!$E$2:$E$422,1,0)),6/8,17/24))-MAX(B2,3/8),0)-IF(B2+C2&gt;13/24,MIN(B2+C2-13/24,1/24),0),0) +IF(B2+C2&gt;1+3/8,IF(((WEEKDAY(A2+1,2)&lt;6)+(NOT(ISNA(VLOOKUP(A2+1,Поправки!$C$2:$C$4,1,0)))))*(ISNA(VLOOKUP(A2+1,Поправки!$A$2:$A$20,1,0))),MIN(B2+C2,IF(ISNA(VLOOKUP(A2+1,Поправки!$E$2:$E$422,1,0)),1+6/8,1+17/24))-MAX(B2,1+3/8),0)-IF(B2+C2&gt;37/24,MIN(B2+C2-37/24,1/24),0),0),"")</f>
        <v>0.29166666666666674</v>
      </c>
      <c r="H2" s="20">
        <f>IF(AND(A2&lt;&gt;"",B2&lt;&gt;"",C2&lt;&gt;""), IF(B2&lt;IF(ISNA(VLOOKUP(A2,Поправки!$E$2:$E$422,1,0)),3/4,17/24),IF(((WEEKDAY(A2,2)&lt;6)+(NOT(ISNA(VLOOKUP(A2,Поправки!$C$2:$C$4,1,0)))))*(ISNA(VLOOKUP(A2,Поправки!$A$2:$A$20,1,0))),MIN(B2+C2,IF(ISNA(VLOOKUP(A2,Поправки!$E$2:$E$422,1,0)),6/8,17/24))-MAX(B2,3/8)-IF(B2+C2&gt;13/24,MIN(B2+C2-13/24,1/24),0),0),0),"")</f>
        <v>-3.4694469519536142E-17</v>
      </c>
      <c r="I2" s="22">
        <f>IF(AND(A2&lt;&gt;"",B2&lt;&gt;"",C2&lt;&gt;""),IF(B2+C2&gt;1+3/8,IF(((WEEKDAY(A2+1,2)&lt;6)+(NOT(ISNA(VLOOKUP(A2+1,Поправки!$C$2:$C$4,1,0)))))*(ISNA(VLOOKUP(A2+1,Поправки!$A$2:$A$20,1,0))),MIN(B2+C2,IF(ISNA(VLOOKUP(A2+1,Поправки!$E$2:$E$422,1,0)),1+6/8,1+17/24))-MAX(B2,1+3/8)-IF(B2+C2&gt;37/24,MIN(B2+C2-37/24,1/24),0),0),0),"")</f>
        <v>0.2916666666666668</v>
      </c>
    </row>
    <row r="3" spans="1:11" x14ac:dyDescent="0.25">
      <c r="A3" s="13">
        <v>45573</v>
      </c>
      <c r="B3" s="14">
        <v>0.91666666666666696</v>
      </c>
      <c r="C3" s="26">
        <v>0.83333333333333337</v>
      </c>
      <c r="D3" s="16" t="s">
        <v>12</v>
      </c>
      <c r="E3" s="19">
        <f t="shared" ref="E3:E5" si="0">IF(AND(A3&lt;&gt;"",B3&lt;&gt;"",C3&lt;&gt;""),C3-H3,"")</f>
        <v>0.83333333333333337</v>
      </c>
      <c r="F3" s="19">
        <f>IF(AND(A3&lt;&gt;"",B3&lt;&gt;"",C3&lt;&gt;""),IF(B3&lt;IF(ISNA(VLOOKUP(A3,Поправки!$E$2:$E$422,1,0)),3/4,17/24), IF(((WEEKDAY(A3,2)&lt;6)+(NOT(ISNA(VLOOKUP(A3,Поправки!$C$2:$C$4,1,0)))))*(ISNA(VLOOKUP(A3,Поправки!$A$2:$A$20,1,0))),MIN(B3+C3,IF(ISNA(VLOOKUP(A3,Поправки!$E$2:$E$422,1,0)),6/8,17/24))-MAX(B3,3/8),0)-IF(B3+C3&gt;13/24,MIN(B3+C3-13/24,1/24),0),0) +IF(B3+C3&gt;1+3/8,IF(((WEEKDAY(A3+1,2)&lt;6)+(NOT(ISNA(VLOOKUP(A3+1,Поправки!$C$2:$C$4,1,0)))))*(ISNA(VLOOKUP(A3+1,Поправки!$A$2:$A$20,1,0))),MIN(B3+C3,IF(ISNA(VLOOKUP(A3+1,Поправки!$E$2:$E$422,1,0)),1+6/8,1+17/24))-MAX(B3,1+3/8),0)-IF(B3+C3&gt;37/24,MIN(B3+C3-37/24,1/24),0),0),"")</f>
        <v>0.33333333333333331</v>
      </c>
      <c r="H3" s="20">
        <f>IF(AND(A3&lt;&gt;"",B3&lt;&gt;"",C3&lt;&gt;""), IF(B3&lt;IF(ISNA(VLOOKUP(A3,Поправки!$E$2:$E$422,1,0)),3/4,17/24),IF(((WEEKDAY(A3,2)&lt;6)+(NOT(ISNA(VLOOKUP(A3,Поправки!$C$2:$C$4,1,0)))))*(ISNA(VLOOKUP(A3,Поправки!$A$2:$A$20,1,0))),MIN(B3+C3,IF(ISNA(VLOOKUP(A3,Поправки!$E$2:$E$422,1,0)),6/8,17/24))-MAX(B3,3/8)-IF(B3+C3&gt;13/24,MIN(B3+C3-13/24,1/24),0),0),0),"")</f>
        <v>0</v>
      </c>
      <c r="I3" s="22">
        <f>IF(AND(A3&lt;&gt;"",B3&lt;&gt;"",C3&lt;&gt;""),IF(B3+C3&gt;1+3/8,IF(((WEEKDAY(A3+1,2)&lt;6)+(NOT(ISNA(VLOOKUP(A3+1,Поправки!$C$2:$C$4,1,0)))))*(ISNA(VLOOKUP(A3+1,Поправки!$A$2:$A$20,1,0))),MIN(B3+C3,IF(ISNA(VLOOKUP(A3+1,Поправки!$E$2:$E$422,1,0)),1+6/8,1+17/24))-MAX(B3,1+3/8)-IF(B3+C3&gt;37/24,MIN(B3+C3-37/24,1/24),0),0),0),"")</f>
        <v>0.33333333333333331</v>
      </c>
    </row>
    <row r="4" spans="1:11" x14ac:dyDescent="0.25">
      <c r="A4" s="13">
        <v>45579</v>
      </c>
      <c r="B4" s="14">
        <v>0.5</v>
      </c>
      <c r="C4" s="18">
        <v>0.27083333333333331</v>
      </c>
      <c r="D4" s="16"/>
      <c r="E4" s="19">
        <f t="shared" si="0"/>
        <v>6.2499999999999972E-2</v>
      </c>
      <c r="F4" s="19">
        <f>IF(AND(A4&lt;&gt;"",B4&lt;&gt;"",C4&lt;&gt;""),IF(B4&lt;IF(ISNA(VLOOKUP(A4,Поправки!$E$2:$E$422,1,0)),3/4,17/24), IF(((WEEKDAY(A4,2)&lt;6)+(NOT(ISNA(VLOOKUP(A4,Поправки!$C$2:$C$4,1,0)))))*(ISNA(VLOOKUP(A4,Поправки!$A$2:$A$20,1,0))),MIN(B4+C4,IF(ISNA(VLOOKUP(A4,Поправки!$E$2:$E$422,1,0)),6/8,17/24))-MAX(B4,3/8),0)-IF(B4+C4&gt;13/24,MIN(B4+C4-13/24,1/24),0),0) +IF(B4+C4&gt;1+3/8,IF(((WEEKDAY(A4+1,2)&lt;6)+(NOT(ISNA(VLOOKUP(A4+1,Поправки!$C$2:$C$4,1,0)))))*(ISNA(VLOOKUP(A4+1,Поправки!$A$2:$A$20,1,0))),MIN(B4+C4,IF(ISNA(VLOOKUP(A4+1,Поправки!$E$2:$E$422,1,0)),1+6/8,1+17/24))-MAX(B4,1+3/8),0)-IF(B4+C4&gt;37/24,MIN(B4+C4-37/24,1/24),0),0),"")</f>
        <v>0.20833333333333334</v>
      </c>
      <c r="H4" s="20">
        <f>IF(AND(A4&lt;&gt;"",B4&lt;&gt;"",C4&lt;&gt;""), IF(B4&lt;IF(ISNA(VLOOKUP(A4,Поправки!$E$2:$E$422,1,0)),3/4,17/24),IF(((WEEKDAY(A4,2)&lt;6)+(NOT(ISNA(VLOOKUP(A4,Поправки!$C$2:$C$4,1,0)))))*(ISNA(VLOOKUP(A4,Поправки!$A$2:$A$20,1,0))),MIN(B4+C4,IF(ISNA(VLOOKUP(A4,Поправки!$E$2:$E$422,1,0)),6/8,17/24))-MAX(B4,3/8)-IF(B4+C4&gt;13/24,MIN(B4+C4-13/24,1/24),0),0),0),"")</f>
        <v>0.20833333333333334</v>
      </c>
      <c r="I4" s="22">
        <f>IF(AND(A4&lt;&gt;"",B4&lt;&gt;"",C4&lt;&gt;""),IF(B4+C4&gt;1+3/8,IF(((WEEKDAY(A4+1,2)&lt;6)+(NOT(ISNA(VLOOKUP(A4+1,Поправки!$C$2:$C$4,1,0)))))*(ISNA(VLOOKUP(A4+1,Поправки!$A$2:$A$20,1,0))),MIN(B4+C4,IF(ISNA(VLOOKUP(A4+1,Поправки!$E$2:$E$422,1,0)),1+6/8,1+17/24))-MAX(B4,1+3/8)-IF(B4+C4&gt;37/24,MIN(B4+C4-37/24,1/24),0),0),0),"")</f>
        <v>0</v>
      </c>
    </row>
    <row r="5" spans="1:11" x14ac:dyDescent="0.25">
      <c r="A5" s="13">
        <v>45580</v>
      </c>
      <c r="B5" s="14">
        <v>0.875</v>
      </c>
      <c r="C5" s="18">
        <v>0.54166666666666663</v>
      </c>
      <c r="D5" s="16"/>
      <c r="E5" s="19">
        <f t="shared" si="0"/>
        <v>0.54166666666666663</v>
      </c>
      <c r="F5" s="19">
        <f>IF(AND(A5&lt;&gt;"",B5&lt;&gt;"",C5&lt;&gt;""),IF(B5&lt;IF(ISNA(VLOOKUP(A5,Поправки!$E$2:$E$422,1,0)),3/4,17/24), IF(((WEEKDAY(A5,2)&lt;6)+(NOT(ISNA(VLOOKUP(A5,Поправки!$C$2:$C$4,1,0)))))*(ISNA(VLOOKUP(A5,Поправки!$A$2:$A$20,1,0))),MIN(B5+C5,IF(ISNA(VLOOKUP(A5,Поправки!$E$2:$E$422,1,0)),6/8,17/24))-MAX(B5,3/8),0)-IF(B5+C5&gt;13/24,MIN(B5+C5-13/24,1/24),0),0) +IF(B5+C5&gt;1+3/8,IF(((WEEKDAY(A5+1,2)&lt;6)+(NOT(ISNA(VLOOKUP(A5+1,Поправки!$C$2:$C$4,1,0)))))*(ISNA(VLOOKUP(A5+1,Поправки!$A$2:$A$20,1,0))),MIN(B5+C5,IF(ISNA(VLOOKUP(A5+1,Поправки!$E$2:$E$422,1,0)),1+6/8,1+17/24))-MAX(B5,1+3/8),0)-IF(B5+C5&gt;37/24,MIN(B5+C5-37/24,1/24),0),0),"")</f>
        <v>4.1666666666666519E-2</v>
      </c>
      <c r="H5" s="20">
        <f>IF(AND(A5&lt;&gt;"",B5&lt;&gt;"",C5&lt;&gt;""), IF(B5&lt;IF(ISNA(VLOOKUP(A5,Поправки!$E$2:$E$422,1,0)),3/4,17/24),IF(((WEEKDAY(A5,2)&lt;6)+(NOT(ISNA(VLOOKUP(A5,Поправки!$C$2:$C$4,1,0)))))*(ISNA(VLOOKUP(A5,Поправки!$A$2:$A$20,1,0))),MIN(B5+C5,IF(ISNA(VLOOKUP(A5,Поправки!$E$2:$E$422,1,0)),6/8,17/24))-MAX(B5,3/8)-IF(B5+C5&gt;13/24,MIN(B5+C5-13/24,1/24),0),0),0),"")</f>
        <v>0</v>
      </c>
      <c r="I5" s="22">
        <f>IF(AND(A5&lt;&gt;"",B5&lt;&gt;"",C5&lt;&gt;""),IF(B5+C5&gt;1+3/8,IF(((WEEKDAY(A5+1,2)&lt;6)+(NOT(ISNA(VLOOKUP(A5+1,Поправки!$C$2:$C$4,1,0)))))*(ISNA(VLOOKUP(A5+1,Поправки!$A$2:$A$20,1,0))),MIN(B5+C5,IF(ISNA(VLOOKUP(A5+1,Поправки!$E$2:$E$422,1,0)),1+6/8,1+17/24))-MAX(B5,1+3/8)-IF(B5+C5&gt;37/24,MIN(B5+C5-37/24,1/24),0),0),0),"")</f>
        <v>4.1666666666666519E-2</v>
      </c>
    </row>
    <row r="6" spans="1:11" x14ac:dyDescent="0.25">
      <c r="F6" s="19" t="str">
        <f>IF(AND(A6&lt;&gt;"",B6&lt;&gt;"",C6&lt;&gt;""),IF(B6&lt;IF(ISNA(VLOOKUP(A6,Поправки!$E$2:$E$422,1,0)),3/4,17/24), IF(((WEEKDAY(A6,2)&lt;6)+(NOT(ISNA(VLOOKUP(A6,Поправки!$C$2:$C$4,1,0)))))*(ISNA(VLOOKUP(A6,Поправки!$A$2:$A$20,1,0))),MIN(B6+C6,IF(ISNA(VLOOKUP(A6,Поправки!$E$2:$E$422,1,0)),6/8,17/24))-MAX(B6,3/8),0)-IF(B6+C6&gt;13/24,MIN(B6+C6-13/24,1/24),0),0) +IF(B6+C6&gt;1+3/8,IF(((WEEKDAY(A6+1,2)&lt;6)+(NOT(ISNA(VLOOKUP(A6+1,Поправки!$C$2:$C$4,1,0)))))*(ISNA(VLOOKUP(A6+1,Поправки!$A$2:$A$20,1,0))),MIN(B6+C6,IF(ISNA(VLOOKUP(A6+1,Поправки!$E$2:$E$422,1,0)),1+6/8,1+17/24))-MAX(B6,1+3/8),0)-IF(B6+C6&gt;37/24,MIN(B6+C6-37/24,1/24),0),0),"")</f>
        <v/>
      </c>
      <c r="K6" s="11"/>
    </row>
    <row r="7" spans="1:11" x14ac:dyDescent="0.25">
      <c r="F7" s="19" t="str">
        <f>IF(AND(A7&lt;&gt;"",B7&lt;&gt;"",C7&lt;&gt;""),IF(B7&lt;IF(ISNA(VLOOKUP(A7,Поправки!$E$2:$E$422,1,0)),3/4,17/24), IF(((WEEKDAY(A7,2)&lt;6)+(NOT(ISNA(VLOOKUP(A7,Поправки!$C$2:$C$4,1,0)))))*(ISNA(VLOOKUP(A7,Поправки!$A$2:$A$20,1,0))),MIN(B7+C7,IF(ISNA(VLOOKUP(A7,Поправки!$E$2:$E$422,1,0)),6/8,17/24))-MAX(B7,3/8),0)-IF(B7+C7&gt;13/24,MIN(B7+C7-13/24,1/24),0),0) +IF(B7+C7&gt;1+3/8,IF(((WEEKDAY(A7+1,2)&lt;6)+(NOT(ISNA(VLOOKUP(A7+1,Поправки!$C$2:$C$4,1,0)))))*(ISNA(VLOOKUP(A7+1,Поправки!$A$2:$A$20,1,0))),MIN(B7+C7,IF(ISNA(VLOOKUP(A7+1,Поправки!$E$2:$E$422,1,0)),1+6/8,1+17/24))-MAX(B7,1+3/8),0)-IF(B7+C7&gt;37/24,MIN(B7+C7-37/24,1/24),0),0),"")</f>
        <v/>
      </c>
    </row>
    <row r="8" spans="1:11" x14ac:dyDescent="0.25">
      <c r="F8" s="3"/>
      <c r="I8" s="3"/>
    </row>
    <row r="10" spans="1:11" x14ac:dyDescent="0.25">
      <c r="A10" s="17"/>
      <c r="C10" s="3"/>
      <c r="H10" s="3"/>
    </row>
    <row r="12" spans="1:11" x14ac:dyDescent="0.25">
      <c r="B12" s="2"/>
      <c r="C12" s="3"/>
      <c r="E12" s="3"/>
      <c r="F12" s="3"/>
    </row>
    <row r="13" spans="1:11" x14ac:dyDescent="0.25">
      <c r="A13" s="17"/>
      <c r="C13" s="3"/>
    </row>
    <row r="14" spans="1:11" x14ac:dyDescent="0.25">
      <c r="F14" s="3"/>
    </row>
    <row r="15" spans="1:11" x14ac:dyDescent="0.25">
      <c r="C15" s="3"/>
      <c r="F15" s="3"/>
    </row>
    <row r="16" spans="1:11" x14ac:dyDescent="0.25"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2"/>
  <sheetViews>
    <sheetView topLeftCell="A46" workbookViewId="0">
      <selection activeCell="I14" sqref="I14"/>
    </sheetView>
  </sheetViews>
  <sheetFormatPr defaultRowHeight="15" x14ac:dyDescent="0.25"/>
  <cols>
    <col min="1" max="1" width="30.7109375" style="4" customWidth="1"/>
    <col min="2" max="2" width="6.42578125" customWidth="1"/>
    <col min="3" max="3" width="16" style="5" bestFit="1" customWidth="1"/>
    <col min="5" max="5" width="17" style="5" bestFit="1" customWidth="1"/>
    <col min="7" max="7" width="14.140625" bestFit="1" customWidth="1"/>
    <col min="9" max="9" width="36.5703125" bestFit="1" customWidth="1"/>
  </cols>
  <sheetData>
    <row r="1" spans="1:9" ht="36" customHeight="1" x14ac:dyDescent="0.25">
      <c r="A1" s="9" t="s">
        <v>6</v>
      </c>
      <c r="C1" s="10" t="s">
        <v>7</v>
      </c>
      <c r="E1" s="10" t="s">
        <v>8</v>
      </c>
      <c r="G1" s="23" t="s">
        <v>13</v>
      </c>
      <c r="I1" s="23" t="s">
        <v>22</v>
      </c>
    </row>
    <row r="2" spans="1:9" x14ac:dyDescent="0.25">
      <c r="A2" s="7">
        <v>45292</v>
      </c>
      <c r="C2" s="8">
        <v>45409</v>
      </c>
      <c r="E2" s="8">
        <v>45358</v>
      </c>
      <c r="G2" s="24" t="s">
        <v>14</v>
      </c>
      <c r="I2" s="25" t="s">
        <v>23</v>
      </c>
    </row>
    <row r="3" spans="1:9" x14ac:dyDescent="0.25">
      <c r="A3" s="7">
        <v>45293</v>
      </c>
      <c r="C3" s="8">
        <v>45598</v>
      </c>
      <c r="E3" s="8">
        <v>45420</v>
      </c>
      <c r="G3" s="24" t="s">
        <v>15</v>
      </c>
      <c r="I3" s="25" t="s">
        <v>26</v>
      </c>
    </row>
    <row r="4" spans="1:9" x14ac:dyDescent="0.25">
      <c r="A4" s="7">
        <v>45294</v>
      </c>
      <c r="C4" s="8">
        <v>45654</v>
      </c>
      <c r="E4" s="8">
        <v>45454</v>
      </c>
      <c r="G4" s="24" t="s">
        <v>16</v>
      </c>
      <c r="I4" s="25" t="s">
        <v>24</v>
      </c>
    </row>
    <row r="5" spans="1:9" x14ac:dyDescent="0.25">
      <c r="A5" s="7">
        <v>45295</v>
      </c>
      <c r="C5" s="6"/>
      <c r="E5" s="8">
        <v>45598</v>
      </c>
      <c r="G5" s="24" t="s">
        <v>17</v>
      </c>
      <c r="I5" s="25" t="s">
        <v>26</v>
      </c>
    </row>
    <row r="6" spans="1:9" x14ac:dyDescent="0.25">
      <c r="A6" s="7">
        <v>45296</v>
      </c>
      <c r="C6" s="6"/>
      <c r="E6" s="8">
        <v>45296</v>
      </c>
      <c r="G6" s="24" t="s">
        <v>18</v>
      </c>
      <c r="I6" s="25" t="s">
        <v>23</v>
      </c>
    </row>
    <row r="7" spans="1:9" x14ac:dyDescent="0.25">
      <c r="A7" s="7">
        <v>45297</v>
      </c>
      <c r="C7" s="6"/>
      <c r="E7" s="8">
        <v>45303</v>
      </c>
      <c r="G7" s="24" t="s">
        <v>19</v>
      </c>
      <c r="I7" s="25" t="s">
        <v>25</v>
      </c>
    </row>
    <row r="8" spans="1:9" x14ac:dyDescent="0.25">
      <c r="A8" s="7">
        <v>45298</v>
      </c>
      <c r="C8" s="6"/>
      <c r="E8" s="8">
        <v>45310</v>
      </c>
      <c r="G8" s="24" t="s">
        <v>20</v>
      </c>
      <c r="I8" s="25" t="s">
        <v>26</v>
      </c>
    </row>
    <row r="9" spans="1:9" x14ac:dyDescent="0.25">
      <c r="A9" s="7">
        <v>45299</v>
      </c>
      <c r="C9" s="6"/>
      <c r="E9" s="8">
        <v>45317</v>
      </c>
      <c r="G9" s="24" t="s">
        <v>21</v>
      </c>
      <c r="I9" s="25" t="s">
        <v>26</v>
      </c>
    </row>
    <row r="10" spans="1:9" x14ac:dyDescent="0.25">
      <c r="A10" s="7">
        <v>45345</v>
      </c>
      <c r="C10" s="6"/>
      <c r="E10" s="8">
        <v>45324</v>
      </c>
    </row>
    <row r="11" spans="1:9" x14ac:dyDescent="0.25">
      <c r="A11" s="7">
        <v>45359</v>
      </c>
      <c r="C11" s="6"/>
      <c r="E11" s="8">
        <v>45331</v>
      </c>
    </row>
    <row r="12" spans="1:9" x14ac:dyDescent="0.25">
      <c r="A12" s="7">
        <v>45411</v>
      </c>
      <c r="C12" s="6"/>
      <c r="E12" s="8">
        <v>45338</v>
      </c>
    </row>
    <row r="13" spans="1:9" x14ac:dyDescent="0.25">
      <c r="A13" s="7">
        <v>45412</v>
      </c>
      <c r="C13" s="6"/>
      <c r="E13" s="8">
        <v>45345</v>
      </c>
    </row>
    <row r="14" spans="1:9" x14ac:dyDescent="0.25">
      <c r="A14" s="7">
        <v>45413</v>
      </c>
      <c r="C14" s="6"/>
      <c r="E14" s="8">
        <v>45352</v>
      </c>
    </row>
    <row r="15" spans="1:9" x14ac:dyDescent="0.25">
      <c r="A15" s="7">
        <v>45421</v>
      </c>
      <c r="C15" s="6"/>
      <c r="E15" s="8">
        <v>45359</v>
      </c>
    </row>
    <row r="16" spans="1:9" x14ac:dyDescent="0.25">
      <c r="A16" s="7">
        <v>45422</v>
      </c>
      <c r="C16" s="6"/>
      <c r="E16" s="8">
        <v>45366</v>
      </c>
    </row>
    <row r="17" spans="1:5" x14ac:dyDescent="0.25">
      <c r="A17" s="7">
        <v>45455</v>
      </c>
      <c r="C17" s="6"/>
      <c r="E17" s="8">
        <v>45373</v>
      </c>
    </row>
    <row r="18" spans="1:5" x14ac:dyDescent="0.25">
      <c r="A18" s="7">
        <v>45600</v>
      </c>
      <c r="C18" s="6"/>
      <c r="E18" s="8">
        <v>45380</v>
      </c>
    </row>
    <row r="19" spans="1:5" x14ac:dyDescent="0.25">
      <c r="A19" s="7">
        <v>45656</v>
      </c>
      <c r="C19" s="6"/>
      <c r="E19" s="8">
        <v>45387</v>
      </c>
    </row>
    <row r="20" spans="1:5" x14ac:dyDescent="0.25">
      <c r="A20" s="7">
        <v>45657</v>
      </c>
      <c r="C20" s="6"/>
      <c r="E20" s="8">
        <v>45394</v>
      </c>
    </row>
    <row r="21" spans="1:5" x14ac:dyDescent="0.25">
      <c r="E21" s="8">
        <v>45401</v>
      </c>
    </row>
    <row r="22" spans="1:5" x14ac:dyDescent="0.25">
      <c r="E22" s="8">
        <v>45408</v>
      </c>
    </row>
    <row r="23" spans="1:5" x14ac:dyDescent="0.25">
      <c r="E23" s="8">
        <v>45415</v>
      </c>
    </row>
    <row r="24" spans="1:5" x14ac:dyDescent="0.25">
      <c r="E24" s="8">
        <v>45422</v>
      </c>
    </row>
    <row r="25" spans="1:5" x14ac:dyDescent="0.25">
      <c r="E25" s="8">
        <v>45429</v>
      </c>
    </row>
    <row r="26" spans="1:5" x14ac:dyDescent="0.25">
      <c r="E26" s="8">
        <v>45436</v>
      </c>
    </row>
    <row r="27" spans="1:5" x14ac:dyDescent="0.25">
      <c r="E27" s="8">
        <v>45443</v>
      </c>
    </row>
    <row r="28" spans="1:5" x14ac:dyDescent="0.25">
      <c r="E28" s="8">
        <v>45450</v>
      </c>
    </row>
    <row r="29" spans="1:5" x14ac:dyDescent="0.25">
      <c r="E29" s="8">
        <v>45457</v>
      </c>
    </row>
    <row r="30" spans="1:5" x14ac:dyDescent="0.25">
      <c r="E30" s="8">
        <v>45464</v>
      </c>
    </row>
    <row r="31" spans="1:5" x14ac:dyDescent="0.25">
      <c r="E31" s="8">
        <v>45471</v>
      </c>
    </row>
    <row r="32" spans="1:5" x14ac:dyDescent="0.25">
      <c r="E32" s="8">
        <v>45478</v>
      </c>
    </row>
    <row r="33" spans="5:5" x14ac:dyDescent="0.25">
      <c r="E33" s="8">
        <v>45485</v>
      </c>
    </row>
    <row r="34" spans="5:5" x14ac:dyDescent="0.25">
      <c r="E34" s="8">
        <v>45492</v>
      </c>
    </row>
    <row r="35" spans="5:5" x14ac:dyDescent="0.25">
      <c r="E35" s="8">
        <v>45499</v>
      </c>
    </row>
    <row r="36" spans="5:5" x14ac:dyDescent="0.25">
      <c r="E36" s="8">
        <v>45506</v>
      </c>
    </row>
    <row r="37" spans="5:5" x14ac:dyDescent="0.25">
      <c r="E37" s="8">
        <v>45513</v>
      </c>
    </row>
    <row r="38" spans="5:5" x14ac:dyDescent="0.25">
      <c r="E38" s="8">
        <v>45520</v>
      </c>
    </row>
    <row r="39" spans="5:5" x14ac:dyDescent="0.25">
      <c r="E39" s="8">
        <v>45527</v>
      </c>
    </row>
    <row r="40" spans="5:5" x14ac:dyDescent="0.25">
      <c r="E40" s="8">
        <v>45534</v>
      </c>
    </row>
    <row r="41" spans="5:5" x14ac:dyDescent="0.25">
      <c r="E41" s="8">
        <v>45541</v>
      </c>
    </row>
    <row r="42" spans="5:5" x14ac:dyDescent="0.25">
      <c r="E42" s="8">
        <v>45548</v>
      </c>
    </row>
    <row r="43" spans="5:5" x14ac:dyDescent="0.25">
      <c r="E43" s="8">
        <v>45555</v>
      </c>
    </row>
    <row r="44" spans="5:5" x14ac:dyDescent="0.25">
      <c r="E44" s="8">
        <v>45562</v>
      </c>
    </row>
    <row r="45" spans="5:5" x14ac:dyDescent="0.25">
      <c r="E45" s="8">
        <v>45569</v>
      </c>
    </row>
    <row r="46" spans="5:5" x14ac:dyDescent="0.25">
      <c r="E46" s="8">
        <v>45576</v>
      </c>
    </row>
    <row r="47" spans="5:5" x14ac:dyDescent="0.25">
      <c r="E47" s="8">
        <v>45583</v>
      </c>
    </row>
    <row r="48" spans="5:5" x14ac:dyDescent="0.25">
      <c r="E48" s="8">
        <v>45590</v>
      </c>
    </row>
    <row r="49" spans="5:5" x14ac:dyDescent="0.25">
      <c r="E49" s="8">
        <v>45597</v>
      </c>
    </row>
    <row r="50" spans="5:5" x14ac:dyDescent="0.25">
      <c r="E50" s="8">
        <v>45604</v>
      </c>
    </row>
    <row r="51" spans="5:5" x14ac:dyDescent="0.25">
      <c r="E51" s="8">
        <v>45611</v>
      </c>
    </row>
    <row r="52" spans="5:5" x14ac:dyDescent="0.25">
      <c r="E52" s="8">
        <v>45618</v>
      </c>
    </row>
    <row r="53" spans="5:5" x14ac:dyDescent="0.25">
      <c r="E53" s="8">
        <v>45625</v>
      </c>
    </row>
    <row r="54" spans="5:5" x14ac:dyDescent="0.25">
      <c r="E54" s="8">
        <v>45632</v>
      </c>
    </row>
    <row r="55" spans="5:5" x14ac:dyDescent="0.25">
      <c r="E55" s="8">
        <v>45639</v>
      </c>
    </row>
    <row r="56" spans="5:5" x14ac:dyDescent="0.25">
      <c r="E56" s="8">
        <v>45646</v>
      </c>
    </row>
    <row r="57" spans="5:5" x14ac:dyDescent="0.25">
      <c r="E57" s="8">
        <v>45653</v>
      </c>
    </row>
    <row r="58" spans="5:5" x14ac:dyDescent="0.25">
      <c r="E58" s="8">
        <v>45660</v>
      </c>
    </row>
    <row r="59" spans="5:5" x14ac:dyDescent="0.25">
      <c r="E59" s="8">
        <v>45667</v>
      </c>
    </row>
    <row r="60" spans="5:5" x14ac:dyDescent="0.25">
      <c r="E60" s="8">
        <v>45674</v>
      </c>
    </row>
    <row r="61" spans="5:5" x14ac:dyDescent="0.25">
      <c r="E61" s="8">
        <v>45681</v>
      </c>
    </row>
    <row r="62" spans="5:5" x14ac:dyDescent="0.25">
      <c r="E62" s="8">
        <v>45688</v>
      </c>
    </row>
    <row r="63" spans="5:5" x14ac:dyDescent="0.25">
      <c r="E63" s="8">
        <v>45695</v>
      </c>
    </row>
    <row r="64" spans="5:5" x14ac:dyDescent="0.25">
      <c r="E64" s="8">
        <v>45702</v>
      </c>
    </row>
    <row r="65" spans="5:5" x14ac:dyDescent="0.25">
      <c r="E65" s="8">
        <v>45709</v>
      </c>
    </row>
    <row r="66" spans="5:5" x14ac:dyDescent="0.25">
      <c r="E66" s="8">
        <v>45716</v>
      </c>
    </row>
    <row r="67" spans="5:5" x14ac:dyDescent="0.25">
      <c r="E67" s="8">
        <v>45723</v>
      </c>
    </row>
    <row r="68" spans="5:5" x14ac:dyDescent="0.25">
      <c r="E68" s="8">
        <v>45730</v>
      </c>
    </row>
    <row r="69" spans="5:5" x14ac:dyDescent="0.25">
      <c r="E69" s="8">
        <v>45737</v>
      </c>
    </row>
    <row r="70" spans="5:5" x14ac:dyDescent="0.25">
      <c r="E70" s="8">
        <v>45744</v>
      </c>
    </row>
    <row r="71" spans="5:5" x14ac:dyDescent="0.25">
      <c r="E71" s="8">
        <v>45751</v>
      </c>
    </row>
    <row r="72" spans="5:5" x14ac:dyDescent="0.25">
      <c r="E72" s="8">
        <v>45758</v>
      </c>
    </row>
    <row r="73" spans="5:5" x14ac:dyDescent="0.25">
      <c r="E73" s="8">
        <v>45765</v>
      </c>
    </row>
    <row r="74" spans="5:5" x14ac:dyDescent="0.25">
      <c r="E74" s="8">
        <v>45772</v>
      </c>
    </row>
    <row r="75" spans="5:5" x14ac:dyDescent="0.25">
      <c r="E75" s="8">
        <v>45779</v>
      </c>
    </row>
    <row r="76" spans="5:5" x14ac:dyDescent="0.25">
      <c r="E76" s="8">
        <v>45786</v>
      </c>
    </row>
    <row r="77" spans="5:5" x14ac:dyDescent="0.25">
      <c r="E77" s="8">
        <v>45793</v>
      </c>
    </row>
    <row r="78" spans="5:5" x14ac:dyDescent="0.25">
      <c r="E78" s="8">
        <v>45800</v>
      </c>
    </row>
    <row r="79" spans="5:5" x14ac:dyDescent="0.25">
      <c r="E79" s="8">
        <v>45807</v>
      </c>
    </row>
    <row r="80" spans="5:5" x14ac:dyDescent="0.25">
      <c r="E80" s="8">
        <v>45814</v>
      </c>
    </row>
    <row r="81" spans="5:5" x14ac:dyDescent="0.25">
      <c r="E81" s="8">
        <v>45821</v>
      </c>
    </row>
    <row r="82" spans="5:5" x14ac:dyDescent="0.25">
      <c r="E82" s="8">
        <v>45828</v>
      </c>
    </row>
    <row r="83" spans="5:5" x14ac:dyDescent="0.25">
      <c r="E83" s="8">
        <v>45835</v>
      </c>
    </row>
    <row r="84" spans="5:5" x14ac:dyDescent="0.25">
      <c r="E84" s="8">
        <v>45842</v>
      </c>
    </row>
    <row r="85" spans="5:5" x14ac:dyDescent="0.25">
      <c r="E85" s="8">
        <v>45849</v>
      </c>
    </row>
    <row r="86" spans="5:5" x14ac:dyDescent="0.25">
      <c r="E86" s="8">
        <v>45856</v>
      </c>
    </row>
    <row r="87" spans="5:5" x14ac:dyDescent="0.25">
      <c r="E87" s="8">
        <v>45863</v>
      </c>
    </row>
    <row r="88" spans="5:5" x14ac:dyDescent="0.25">
      <c r="E88" s="8">
        <v>45870</v>
      </c>
    </row>
    <row r="89" spans="5:5" x14ac:dyDescent="0.25">
      <c r="E89" s="8">
        <v>45877</v>
      </c>
    </row>
    <row r="90" spans="5:5" x14ac:dyDescent="0.25">
      <c r="E90" s="8">
        <v>45884</v>
      </c>
    </row>
    <row r="91" spans="5:5" x14ac:dyDescent="0.25">
      <c r="E91" s="8">
        <v>45891</v>
      </c>
    </row>
    <row r="92" spans="5:5" x14ac:dyDescent="0.25">
      <c r="E92" s="8">
        <v>45898</v>
      </c>
    </row>
    <row r="93" spans="5:5" x14ac:dyDescent="0.25">
      <c r="E93" s="8">
        <v>45905</v>
      </c>
    </row>
    <row r="94" spans="5:5" x14ac:dyDescent="0.25">
      <c r="E94" s="8">
        <v>45912</v>
      </c>
    </row>
    <row r="95" spans="5:5" x14ac:dyDescent="0.25">
      <c r="E95" s="8">
        <v>45919</v>
      </c>
    </row>
    <row r="96" spans="5:5" x14ac:dyDescent="0.25">
      <c r="E96" s="8">
        <v>45926</v>
      </c>
    </row>
    <row r="97" spans="5:5" x14ac:dyDescent="0.25">
      <c r="E97" s="8">
        <v>45933</v>
      </c>
    </row>
    <row r="98" spans="5:5" x14ac:dyDescent="0.25">
      <c r="E98" s="8">
        <v>45940</v>
      </c>
    </row>
    <row r="99" spans="5:5" x14ac:dyDescent="0.25">
      <c r="E99" s="8">
        <v>45947</v>
      </c>
    </row>
    <row r="100" spans="5:5" x14ac:dyDescent="0.25">
      <c r="E100" s="8">
        <v>45954</v>
      </c>
    </row>
    <row r="101" spans="5:5" x14ac:dyDescent="0.25">
      <c r="E101" s="8">
        <v>45961</v>
      </c>
    </row>
    <row r="102" spans="5:5" x14ac:dyDescent="0.25">
      <c r="E102" s="8">
        <v>45968</v>
      </c>
    </row>
    <row r="103" spans="5:5" x14ac:dyDescent="0.25">
      <c r="E103" s="8">
        <v>45975</v>
      </c>
    </row>
    <row r="104" spans="5:5" x14ac:dyDescent="0.25">
      <c r="E104" s="8">
        <v>45982</v>
      </c>
    </row>
    <row r="105" spans="5:5" x14ac:dyDescent="0.25">
      <c r="E105" s="8">
        <v>45989</v>
      </c>
    </row>
    <row r="106" spans="5:5" x14ac:dyDescent="0.25">
      <c r="E106" s="8">
        <v>45996</v>
      </c>
    </row>
    <row r="107" spans="5:5" x14ac:dyDescent="0.25">
      <c r="E107" s="8">
        <v>46003</v>
      </c>
    </row>
    <row r="108" spans="5:5" x14ac:dyDescent="0.25">
      <c r="E108" s="8">
        <v>46010</v>
      </c>
    </row>
    <row r="109" spans="5:5" x14ac:dyDescent="0.25">
      <c r="E109" s="8">
        <v>46017</v>
      </c>
    </row>
    <row r="110" spans="5:5" x14ac:dyDescent="0.25">
      <c r="E110" s="8">
        <v>46024</v>
      </c>
    </row>
    <row r="111" spans="5:5" x14ac:dyDescent="0.25">
      <c r="E111" s="8">
        <v>46031</v>
      </c>
    </row>
    <row r="112" spans="5:5" x14ac:dyDescent="0.25">
      <c r="E112" s="8">
        <v>46038</v>
      </c>
    </row>
    <row r="113" spans="5:5" x14ac:dyDescent="0.25">
      <c r="E113" s="8">
        <v>46045</v>
      </c>
    </row>
    <row r="114" spans="5:5" x14ac:dyDescent="0.25">
      <c r="E114" s="8">
        <v>46052</v>
      </c>
    </row>
    <row r="115" spans="5:5" x14ac:dyDescent="0.25">
      <c r="E115" s="8">
        <v>46059</v>
      </c>
    </row>
    <row r="116" spans="5:5" x14ac:dyDescent="0.25">
      <c r="E116" s="8">
        <v>46066</v>
      </c>
    </row>
    <row r="117" spans="5:5" x14ac:dyDescent="0.25">
      <c r="E117" s="8">
        <v>46073</v>
      </c>
    </row>
    <row r="118" spans="5:5" x14ac:dyDescent="0.25">
      <c r="E118" s="8">
        <v>46080</v>
      </c>
    </row>
    <row r="119" spans="5:5" x14ac:dyDescent="0.25">
      <c r="E119" s="8">
        <v>46087</v>
      </c>
    </row>
    <row r="120" spans="5:5" x14ac:dyDescent="0.25">
      <c r="E120" s="8">
        <v>46094</v>
      </c>
    </row>
    <row r="121" spans="5:5" x14ac:dyDescent="0.25">
      <c r="E121" s="8">
        <v>46101</v>
      </c>
    </row>
    <row r="122" spans="5:5" x14ac:dyDescent="0.25">
      <c r="E122" s="8">
        <v>46108</v>
      </c>
    </row>
    <row r="123" spans="5:5" x14ac:dyDescent="0.25">
      <c r="E123" s="8">
        <v>46115</v>
      </c>
    </row>
    <row r="124" spans="5:5" x14ac:dyDescent="0.25">
      <c r="E124" s="8">
        <v>46122</v>
      </c>
    </row>
    <row r="125" spans="5:5" x14ac:dyDescent="0.25">
      <c r="E125" s="8">
        <v>46129</v>
      </c>
    </row>
    <row r="126" spans="5:5" x14ac:dyDescent="0.25">
      <c r="E126" s="8">
        <v>46136</v>
      </c>
    </row>
    <row r="127" spans="5:5" x14ac:dyDescent="0.25">
      <c r="E127" s="8">
        <v>46143</v>
      </c>
    </row>
    <row r="128" spans="5:5" x14ac:dyDescent="0.25">
      <c r="E128" s="8">
        <v>46150</v>
      </c>
    </row>
    <row r="129" spans="5:5" x14ac:dyDescent="0.25">
      <c r="E129" s="8">
        <v>46157</v>
      </c>
    </row>
    <row r="130" spans="5:5" x14ac:dyDescent="0.25">
      <c r="E130" s="8">
        <v>46164</v>
      </c>
    </row>
    <row r="131" spans="5:5" x14ac:dyDescent="0.25">
      <c r="E131" s="8">
        <v>46171</v>
      </c>
    </row>
    <row r="132" spans="5:5" x14ac:dyDescent="0.25">
      <c r="E132" s="8">
        <v>46178</v>
      </c>
    </row>
    <row r="133" spans="5:5" x14ac:dyDescent="0.25">
      <c r="E133" s="8">
        <v>46185</v>
      </c>
    </row>
    <row r="134" spans="5:5" x14ac:dyDescent="0.25">
      <c r="E134" s="8">
        <v>46192</v>
      </c>
    </row>
    <row r="135" spans="5:5" x14ac:dyDescent="0.25">
      <c r="E135" s="8">
        <v>46199</v>
      </c>
    </row>
    <row r="136" spans="5:5" x14ac:dyDescent="0.25">
      <c r="E136" s="8">
        <v>46206</v>
      </c>
    </row>
    <row r="137" spans="5:5" x14ac:dyDescent="0.25">
      <c r="E137" s="8">
        <v>46213</v>
      </c>
    </row>
    <row r="138" spans="5:5" x14ac:dyDescent="0.25">
      <c r="E138" s="8">
        <v>46220</v>
      </c>
    </row>
    <row r="139" spans="5:5" x14ac:dyDescent="0.25">
      <c r="E139" s="8">
        <v>46227</v>
      </c>
    </row>
    <row r="140" spans="5:5" x14ac:dyDescent="0.25">
      <c r="E140" s="8">
        <v>46234</v>
      </c>
    </row>
    <row r="141" spans="5:5" x14ac:dyDescent="0.25">
      <c r="E141" s="8">
        <v>46241</v>
      </c>
    </row>
    <row r="142" spans="5:5" x14ac:dyDescent="0.25">
      <c r="E142" s="8">
        <v>46248</v>
      </c>
    </row>
    <row r="143" spans="5:5" x14ac:dyDescent="0.25">
      <c r="E143" s="8">
        <v>46255</v>
      </c>
    </row>
    <row r="144" spans="5:5" x14ac:dyDescent="0.25">
      <c r="E144" s="8">
        <v>46262</v>
      </c>
    </row>
    <row r="145" spans="5:5" x14ac:dyDescent="0.25">
      <c r="E145" s="8">
        <v>46269</v>
      </c>
    </row>
    <row r="146" spans="5:5" x14ac:dyDescent="0.25">
      <c r="E146" s="8">
        <v>46276</v>
      </c>
    </row>
    <row r="147" spans="5:5" x14ac:dyDescent="0.25">
      <c r="E147" s="8">
        <v>46283</v>
      </c>
    </row>
    <row r="148" spans="5:5" x14ac:dyDescent="0.25">
      <c r="E148" s="8">
        <v>46290</v>
      </c>
    </row>
    <row r="149" spans="5:5" x14ac:dyDescent="0.25">
      <c r="E149" s="8">
        <v>46297</v>
      </c>
    </row>
    <row r="150" spans="5:5" x14ac:dyDescent="0.25">
      <c r="E150" s="8">
        <v>46304</v>
      </c>
    </row>
    <row r="151" spans="5:5" x14ac:dyDescent="0.25">
      <c r="E151" s="8">
        <v>46311</v>
      </c>
    </row>
    <row r="152" spans="5:5" x14ac:dyDescent="0.25">
      <c r="E152" s="8">
        <v>46318</v>
      </c>
    </row>
    <row r="153" spans="5:5" x14ac:dyDescent="0.25">
      <c r="E153" s="8">
        <v>46325</v>
      </c>
    </row>
    <row r="154" spans="5:5" x14ac:dyDescent="0.25">
      <c r="E154" s="8">
        <v>46332</v>
      </c>
    </row>
    <row r="155" spans="5:5" x14ac:dyDescent="0.25">
      <c r="E155" s="8">
        <v>46339</v>
      </c>
    </row>
    <row r="156" spans="5:5" x14ac:dyDescent="0.25">
      <c r="E156" s="8">
        <v>46346</v>
      </c>
    </row>
    <row r="157" spans="5:5" x14ac:dyDescent="0.25">
      <c r="E157" s="8">
        <v>46353</v>
      </c>
    </row>
    <row r="158" spans="5:5" x14ac:dyDescent="0.25">
      <c r="E158" s="8">
        <v>46360</v>
      </c>
    </row>
    <row r="159" spans="5:5" x14ac:dyDescent="0.25">
      <c r="E159" s="8">
        <v>46367</v>
      </c>
    </row>
    <row r="160" spans="5:5" x14ac:dyDescent="0.25">
      <c r="E160" s="8">
        <v>46374</v>
      </c>
    </row>
    <row r="161" spans="5:5" x14ac:dyDescent="0.25">
      <c r="E161" s="8">
        <v>46381</v>
      </c>
    </row>
    <row r="162" spans="5:5" x14ac:dyDescent="0.25">
      <c r="E162" s="8">
        <v>46388</v>
      </c>
    </row>
    <row r="163" spans="5:5" x14ac:dyDescent="0.25">
      <c r="E163" s="8">
        <v>46395</v>
      </c>
    </row>
    <row r="164" spans="5:5" x14ac:dyDescent="0.25">
      <c r="E164" s="8">
        <v>46402</v>
      </c>
    </row>
    <row r="165" spans="5:5" x14ac:dyDescent="0.25">
      <c r="E165" s="8">
        <v>46409</v>
      </c>
    </row>
    <row r="166" spans="5:5" x14ac:dyDescent="0.25">
      <c r="E166" s="8">
        <v>46416</v>
      </c>
    </row>
    <row r="167" spans="5:5" x14ac:dyDescent="0.25">
      <c r="E167" s="8">
        <v>46423</v>
      </c>
    </row>
    <row r="168" spans="5:5" x14ac:dyDescent="0.25">
      <c r="E168" s="8">
        <v>46430</v>
      </c>
    </row>
    <row r="169" spans="5:5" x14ac:dyDescent="0.25">
      <c r="E169" s="8">
        <v>46437</v>
      </c>
    </row>
    <row r="170" spans="5:5" x14ac:dyDescent="0.25">
      <c r="E170" s="8">
        <v>46444</v>
      </c>
    </row>
    <row r="171" spans="5:5" x14ac:dyDescent="0.25">
      <c r="E171" s="8">
        <v>46451</v>
      </c>
    </row>
    <row r="172" spans="5:5" x14ac:dyDescent="0.25">
      <c r="E172" s="8">
        <v>46458</v>
      </c>
    </row>
    <row r="173" spans="5:5" x14ac:dyDescent="0.25">
      <c r="E173" s="8">
        <v>46465</v>
      </c>
    </row>
    <row r="174" spans="5:5" x14ac:dyDescent="0.25">
      <c r="E174" s="8">
        <v>46472</v>
      </c>
    </row>
    <row r="175" spans="5:5" x14ac:dyDescent="0.25">
      <c r="E175" s="8">
        <v>46479</v>
      </c>
    </row>
    <row r="176" spans="5:5" x14ac:dyDescent="0.25">
      <c r="E176" s="8">
        <v>46486</v>
      </c>
    </row>
    <row r="177" spans="5:5" x14ac:dyDescent="0.25">
      <c r="E177" s="8">
        <v>46493</v>
      </c>
    </row>
    <row r="178" spans="5:5" x14ac:dyDescent="0.25">
      <c r="E178" s="8">
        <v>46500</v>
      </c>
    </row>
    <row r="179" spans="5:5" x14ac:dyDescent="0.25">
      <c r="E179" s="8">
        <v>46507</v>
      </c>
    </row>
    <row r="180" spans="5:5" x14ac:dyDescent="0.25">
      <c r="E180" s="8">
        <v>46514</v>
      </c>
    </row>
    <row r="181" spans="5:5" x14ac:dyDescent="0.25">
      <c r="E181" s="8">
        <v>46521</v>
      </c>
    </row>
    <row r="182" spans="5:5" x14ac:dyDescent="0.25">
      <c r="E182" s="8">
        <v>46528</v>
      </c>
    </row>
    <row r="183" spans="5:5" x14ac:dyDescent="0.25">
      <c r="E183" s="8">
        <v>46535</v>
      </c>
    </row>
    <row r="184" spans="5:5" x14ac:dyDescent="0.25">
      <c r="E184" s="8">
        <v>46542</v>
      </c>
    </row>
    <row r="185" spans="5:5" x14ac:dyDescent="0.25">
      <c r="E185" s="8">
        <v>46549</v>
      </c>
    </row>
    <row r="186" spans="5:5" x14ac:dyDescent="0.25">
      <c r="E186" s="8">
        <v>46556</v>
      </c>
    </row>
    <row r="187" spans="5:5" x14ac:dyDescent="0.25">
      <c r="E187" s="8">
        <v>46563</v>
      </c>
    </row>
    <row r="188" spans="5:5" x14ac:dyDescent="0.25">
      <c r="E188" s="8">
        <v>46570</v>
      </c>
    </row>
    <row r="189" spans="5:5" x14ac:dyDescent="0.25">
      <c r="E189" s="8">
        <v>46577</v>
      </c>
    </row>
    <row r="190" spans="5:5" x14ac:dyDescent="0.25">
      <c r="E190" s="8">
        <v>46584</v>
      </c>
    </row>
    <row r="191" spans="5:5" x14ac:dyDescent="0.25">
      <c r="E191" s="8">
        <v>46591</v>
      </c>
    </row>
    <row r="192" spans="5:5" x14ac:dyDescent="0.25">
      <c r="E192" s="8">
        <v>46598</v>
      </c>
    </row>
    <row r="193" spans="5:5" x14ac:dyDescent="0.25">
      <c r="E193" s="8">
        <v>46605</v>
      </c>
    </row>
    <row r="194" spans="5:5" x14ac:dyDescent="0.25">
      <c r="E194" s="8">
        <v>46612</v>
      </c>
    </row>
    <row r="195" spans="5:5" x14ac:dyDescent="0.25">
      <c r="E195" s="8">
        <v>46619</v>
      </c>
    </row>
    <row r="196" spans="5:5" x14ac:dyDescent="0.25">
      <c r="E196" s="8">
        <v>46626</v>
      </c>
    </row>
    <row r="197" spans="5:5" x14ac:dyDescent="0.25">
      <c r="E197" s="8">
        <v>46633</v>
      </c>
    </row>
    <row r="198" spans="5:5" x14ac:dyDescent="0.25">
      <c r="E198" s="8">
        <v>46640</v>
      </c>
    </row>
    <row r="199" spans="5:5" x14ac:dyDescent="0.25">
      <c r="E199" s="8">
        <v>46647</v>
      </c>
    </row>
    <row r="200" spans="5:5" x14ac:dyDescent="0.25">
      <c r="E200" s="8">
        <v>46654</v>
      </c>
    </row>
    <row r="201" spans="5:5" x14ac:dyDescent="0.25">
      <c r="E201" s="8">
        <v>46661</v>
      </c>
    </row>
    <row r="202" spans="5:5" x14ac:dyDescent="0.25">
      <c r="E202" s="8">
        <v>46668</v>
      </c>
    </row>
    <row r="203" spans="5:5" x14ac:dyDescent="0.25">
      <c r="E203" s="8">
        <v>46675</v>
      </c>
    </row>
    <row r="204" spans="5:5" x14ac:dyDescent="0.25">
      <c r="E204" s="8">
        <v>46682</v>
      </c>
    </row>
    <row r="205" spans="5:5" x14ac:dyDescent="0.25">
      <c r="E205" s="8">
        <v>46689</v>
      </c>
    </row>
    <row r="206" spans="5:5" x14ac:dyDescent="0.25">
      <c r="E206" s="8">
        <v>46696</v>
      </c>
    </row>
    <row r="207" spans="5:5" x14ac:dyDescent="0.25">
      <c r="E207" s="8">
        <v>46703</v>
      </c>
    </row>
    <row r="208" spans="5:5" x14ac:dyDescent="0.25">
      <c r="E208" s="8">
        <v>46710</v>
      </c>
    </row>
    <row r="209" spans="5:5" x14ac:dyDescent="0.25">
      <c r="E209" s="8">
        <v>46717</v>
      </c>
    </row>
    <row r="210" spans="5:5" x14ac:dyDescent="0.25">
      <c r="E210" s="8">
        <v>46724</v>
      </c>
    </row>
    <row r="211" spans="5:5" x14ac:dyDescent="0.25">
      <c r="E211" s="8">
        <v>46731</v>
      </c>
    </row>
    <row r="212" spans="5:5" x14ac:dyDescent="0.25">
      <c r="E212" s="8">
        <v>46738</v>
      </c>
    </row>
    <row r="213" spans="5:5" x14ac:dyDescent="0.25">
      <c r="E213" s="8">
        <v>46745</v>
      </c>
    </row>
    <row r="214" spans="5:5" x14ac:dyDescent="0.25">
      <c r="E214" s="8">
        <v>46752</v>
      </c>
    </row>
    <row r="215" spans="5:5" x14ac:dyDescent="0.25">
      <c r="E215" s="8">
        <v>46759</v>
      </c>
    </row>
    <row r="216" spans="5:5" x14ac:dyDescent="0.25">
      <c r="E216" s="8">
        <v>46766</v>
      </c>
    </row>
    <row r="217" spans="5:5" x14ac:dyDescent="0.25">
      <c r="E217" s="8">
        <v>46773</v>
      </c>
    </row>
    <row r="218" spans="5:5" x14ac:dyDescent="0.25">
      <c r="E218" s="8">
        <v>46780</v>
      </c>
    </row>
    <row r="219" spans="5:5" x14ac:dyDescent="0.25">
      <c r="E219" s="8">
        <v>46787</v>
      </c>
    </row>
    <row r="220" spans="5:5" x14ac:dyDescent="0.25">
      <c r="E220" s="8">
        <v>46794</v>
      </c>
    </row>
    <row r="221" spans="5:5" x14ac:dyDescent="0.25">
      <c r="E221" s="8">
        <v>46801</v>
      </c>
    </row>
    <row r="222" spans="5:5" x14ac:dyDescent="0.25">
      <c r="E222" s="8">
        <v>46808</v>
      </c>
    </row>
    <row r="223" spans="5:5" x14ac:dyDescent="0.25">
      <c r="E223" s="8">
        <v>46815</v>
      </c>
    </row>
    <row r="224" spans="5:5" x14ac:dyDescent="0.25">
      <c r="E224" s="8">
        <v>46822</v>
      </c>
    </row>
    <row r="225" spans="5:5" x14ac:dyDescent="0.25">
      <c r="E225" s="8">
        <v>46829</v>
      </c>
    </row>
    <row r="226" spans="5:5" x14ac:dyDescent="0.25">
      <c r="E226" s="8">
        <v>46836</v>
      </c>
    </row>
    <row r="227" spans="5:5" x14ac:dyDescent="0.25">
      <c r="E227" s="8">
        <v>46843</v>
      </c>
    </row>
    <row r="228" spans="5:5" x14ac:dyDescent="0.25">
      <c r="E228" s="8">
        <v>46850</v>
      </c>
    </row>
    <row r="229" spans="5:5" x14ac:dyDescent="0.25">
      <c r="E229" s="8">
        <v>46857</v>
      </c>
    </row>
    <row r="230" spans="5:5" x14ac:dyDescent="0.25">
      <c r="E230" s="8">
        <v>46864</v>
      </c>
    </row>
    <row r="231" spans="5:5" x14ac:dyDescent="0.25">
      <c r="E231" s="8">
        <v>46871</v>
      </c>
    </row>
    <row r="232" spans="5:5" x14ac:dyDescent="0.25">
      <c r="E232" s="8">
        <v>46878</v>
      </c>
    </row>
    <row r="233" spans="5:5" x14ac:dyDescent="0.25">
      <c r="E233" s="8">
        <v>46885</v>
      </c>
    </row>
    <row r="234" spans="5:5" x14ac:dyDescent="0.25">
      <c r="E234" s="8">
        <v>46892</v>
      </c>
    </row>
    <row r="235" spans="5:5" x14ac:dyDescent="0.25">
      <c r="E235" s="8">
        <v>46899</v>
      </c>
    </row>
    <row r="236" spans="5:5" x14ac:dyDescent="0.25">
      <c r="E236" s="8">
        <v>46906</v>
      </c>
    </row>
    <row r="237" spans="5:5" x14ac:dyDescent="0.25">
      <c r="E237" s="8">
        <v>46913</v>
      </c>
    </row>
    <row r="238" spans="5:5" x14ac:dyDescent="0.25">
      <c r="E238" s="8">
        <v>46920</v>
      </c>
    </row>
    <row r="239" spans="5:5" x14ac:dyDescent="0.25">
      <c r="E239" s="8">
        <v>46927</v>
      </c>
    </row>
    <row r="240" spans="5:5" x14ac:dyDescent="0.25">
      <c r="E240" s="8">
        <v>46934</v>
      </c>
    </row>
    <row r="241" spans="5:5" x14ac:dyDescent="0.25">
      <c r="E241" s="8">
        <v>46941</v>
      </c>
    </row>
    <row r="242" spans="5:5" x14ac:dyDescent="0.25">
      <c r="E242" s="8">
        <v>46948</v>
      </c>
    </row>
    <row r="243" spans="5:5" x14ac:dyDescent="0.25">
      <c r="E243" s="8">
        <v>46955</v>
      </c>
    </row>
    <row r="244" spans="5:5" x14ac:dyDescent="0.25">
      <c r="E244" s="8">
        <v>46962</v>
      </c>
    </row>
    <row r="245" spans="5:5" x14ac:dyDescent="0.25">
      <c r="E245" s="8">
        <v>46969</v>
      </c>
    </row>
    <row r="246" spans="5:5" x14ac:dyDescent="0.25">
      <c r="E246" s="8">
        <v>46976</v>
      </c>
    </row>
    <row r="247" spans="5:5" x14ac:dyDescent="0.25">
      <c r="E247" s="8">
        <v>46983</v>
      </c>
    </row>
    <row r="248" spans="5:5" x14ac:dyDescent="0.25">
      <c r="E248" s="8">
        <v>46990</v>
      </c>
    </row>
    <row r="249" spans="5:5" x14ac:dyDescent="0.25">
      <c r="E249" s="8">
        <v>46997</v>
      </c>
    </row>
    <row r="250" spans="5:5" x14ac:dyDescent="0.25">
      <c r="E250" s="8">
        <v>47004</v>
      </c>
    </row>
    <row r="251" spans="5:5" x14ac:dyDescent="0.25">
      <c r="E251" s="8">
        <v>47011</v>
      </c>
    </row>
    <row r="252" spans="5:5" x14ac:dyDescent="0.25">
      <c r="E252" s="8">
        <v>47018</v>
      </c>
    </row>
    <row r="253" spans="5:5" x14ac:dyDescent="0.25">
      <c r="E253" s="8">
        <v>47025</v>
      </c>
    </row>
    <row r="254" spans="5:5" x14ac:dyDescent="0.25">
      <c r="E254" s="8">
        <v>47032</v>
      </c>
    </row>
    <row r="255" spans="5:5" x14ac:dyDescent="0.25">
      <c r="E255" s="8">
        <v>47039</v>
      </c>
    </row>
    <row r="256" spans="5:5" x14ac:dyDescent="0.25">
      <c r="E256" s="8">
        <v>47046</v>
      </c>
    </row>
    <row r="257" spans="5:5" x14ac:dyDescent="0.25">
      <c r="E257" s="8">
        <v>47053</v>
      </c>
    </row>
    <row r="258" spans="5:5" x14ac:dyDescent="0.25">
      <c r="E258" s="8">
        <v>47060</v>
      </c>
    </row>
    <row r="259" spans="5:5" x14ac:dyDescent="0.25">
      <c r="E259" s="8">
        <v>47067</v>
      </c>
    </row>
    <row r="260" spans="5:5" x14ac:dyDescent="0.25">
      <c r="E260" s="8">
        <v>47074</v>
      </c>
    </row>
    <row r="261" spans="5:5" x14ac:dyDescent="0.25">
      <c r="E261" s="8">
        <v>47081</v>
      </c>
    </row>
    <row r="262" spans="5:5" x14ac:dyDescent="0.25">
      <c r="E262" s="8">
        <v>47088</v>
      </c>
    </row>
    <row r="263" spans="5:5" x14ac:dyDescent="0.25">
      <c r="E263" s="8">
        <v>47095</v>
      </c>
    </row>
    <row r="264" spans="5:5" x14ac:dyDescent="0.25">
      <c r="E264" s="8">
        <v>47102</v>
      </c>
    </row>
    <row r="265" spans="5:5" x14ac:dyDescent="0.25">
      <c r="E265" s="8">
        <v>47109</v>
      </c>
    </row>
    <row r="266" spans="5:5" x14ac:dyDescent="0.25">
      <c r="E266" s="8">
        <v>47116</v>
      </c>
    </row>
    <row r="267" spans="5:5" x14ac:dyDescent="0.25">
      <c r="E267" s="8">
        <v>47123</v>
      </c>
    </row>
    <row r="268" spans="5:5" x14ac:dyDescent="0.25">
      <c r="E268" s="8">
        <v>47130</v>
      </c>
    </row>
    <row r="269" spans="5:5" x14ac:dyDescent="0.25">
      <c r="E269" s="8">
        <v>47137</v>
      </c>
    </row>
    <row r="270" spans="5:5" x14ac:dyDescent="0.25">
      <c r="E270" s="8">
        <v>47144</v>
      </c>
    </row>
    <row r="271" spans="5:5" x14ac:dyDescent="0.25">
      <c r="E271" s="8">
        <v>47151</v>
      </c>
    </row>
    <row r="272" spans="5:5" x14ac:dyDescent="0.25">
      <c r="E272" s="8">
        <v>47158</v>
      </c>
    </row>
    <row r="273" spans="5:5" x14ac:dyDescent="0.25">
      <c r="E273" s="8">
        <v>47165</v>
      </c>
    </row>
    <row r="274" spans="5:5" x14ac:dyDescent="0.25">
      <c r="E274" s="8">
        <v>47172</v>
      </c>
    </row>
    <row r="275" spans="5:5" x14ac:dyDescent="0.25">
      <c r="E275" s="8">
        <v>47179</v>
      </c>
    </row>
    <row r="276" spans="5:5" x14ac:dyDescent="0.25">
      <c r="E276" s="8">
        <v>47186</v>
      </c>
    </row>
    <row r="277" spans="5:5" x14ac:dyDescent="0.25">
      <c r="E277" s="8">
        <v>47193</v>
      </c>
    </row>
    <row r="278" spans="5:5" x14ac:dyDescent="0.25">
      <c r="E278" s="8">
        <v>47200</v>
      </c>
    </row>
    <row r="279" spans="5:5" x14ac:dyDescent="0.25">
      <c r="E279" s="8">
        <v>47207</v>
      </c>
    </row>
    <row r="280" spans="5:5" x14ac:dyDescent="0.25">
      <c r="E280" s="8">
        <v>47214</v>
      </c>
    </row>
    <row r="281" spans="5:5" x14ac:dyDescent="0.25">
      <c r="E281" s="8">
        <v>47221</v>
      </c>
    </row>
    <row r="282" spans="5:5" x14ac:dyDescent="0.25">
      <c r="E282" s="8">
        <v>47228</v>
      </c>
    </row>
    <row r="283" spans="5:5" x14ac:dyDescent="0.25">
      <c r="E283" s="8">
        <v>47235</v>
      </c>
    </row>
    <row r="284" spans="5:5" x14ac:dyDescent="0.25">
      <c r="E284" s="8">
        <v>47242</v>
      </c>
    </row>
    <row r="285" spans="5:5" x14ac:dyDescent="0.25">
      <c r="E285" s="8">
        <v>47249</v>
      </c>
    </row>
    <row r="286" spans="5:5" x14ac:dyDescent="0.25">
      <c r="E286" s="8">
        <v>47256</v>
      </c>
    </row>
    <row r="287" spans="5:5" x14ac:dyDescent="0.25">
      <c r="E287" s="8">
        <v>47263</v>
      </c>
    </row>
    <row r="288" spans="5:5" x14ac:dyDescent="0.25">
      <c r="E288" s="8">
        <v>47270</v>
      </c>
    </row>
    <row r="289" spans="5:5" x14ac:dyDescent="0.25">
      <c r="E289" s="8">
        <v>47277</v>
      </c>
    </row>
    <row r="290" spans="5:5" x14ac:dyDescent="0.25">
      <c r="E290" s="8">
        <v>47284</v>
      </c>
    </row>
    <row r="291" spans="5:5" x14ac:dyDescent="0.25">
      <c r="E291" s="8">
        <v>47291</v>
      </c>
    </row>
    <row r="292" spans="5:5" x14ac:dyDescent="0.25">
      <c r="E292" s="8">
        <v>47298</v>
      </c>
    </row>
    <row r="293" spans="5:5" x14ac:dyDescent="0.25">
      <c r="E293" s="8">
        <v>47305</v>
      </c>
    </row>
    <row r="294" spans="5:5" x14ac:dyDescent="0.25">
      <c r="E294" s="8">
        <v>47312</v>
      </c>
    </row>
    <row r="295" spans="5:5" x14ac:dyDescent="0.25">
      <c r="E295" s="8">
        <v>47319</v>
      </c>
    </row>
    <row r="296" spans="5:5" x14ac:dyDescent="0.25">
      <c r="E296" s="8">
        <v>47326</v>
      </c>
    </row>
    <row r="297" spans="5:5" x14ac:dyDescent="0.25">
      <c r="E297" s="8">
        <v>47333</v>
      </c>
    </row>
    <row r="298" spans="5:5" x14ac:dyDescent="0.25">
      <c r="E298" s="8">
        <v>47340</v>
      </c>
    </row>
    <row r="299" spans="5:5" x14ac:dyDescent="0.25">
      <c r="E299" s="8">
        <v>47347</v>
      </c>
    </row>
    <row r="300" spans="5:5" x14ac:dyDescent="0.25">
      <c r="E300" s="8">
        <v>47354</v>
      </c>
    </row>
    <row r="301" spans="5:5" x14ac:dyDescent="0.25">
      <c r="E301" s="8">
        <v>47361</v>
      </c>
    </row>
    <row r="302" spans="5:5" x14ac:dyDescent="0.25">
      <c r="E302" s="8">
        <v>47368</v>
      </c>
    </row>
    <row r="303" spans="5:5" x14ac:dyDescent="0.25">
      <c r="E303" s="8">
        <v>47375</v>
      </c>
    </row>
    <row r="304" spans="5:5" x14ac:dyDescent="0.25">
      <c r="E304" s="8">
        <v>47382</v>
      </c>
    </row>
    <row r="305" spans="5:5" x14ac:dyDescent="0.25">
      <c r="E305" s="8">
        <v>47389</v>
      </c>
    </row>
    <row r="306" spans="5:5" x14ac:dyDescent="0.25">
      <c r="E306" s="8">
        <v>47396</v>
      </c>
    </row>
    <row r="307" spans="5:5" x14ac:dyDescent="0.25">
      <c r="E307" s="8">
        <v>47403</v>
      </c>
    </row>
    <row r="308" spans="5:5" x14ac:dyDescent="0.25">
      <c r="E308" s="8">
        <v>47410</v>
      </c>
    </row>
    <row r="309" spans="5:5" x14ac:dyDescent="0.25">
      <c r="E309" s="8">
        <v>47417</v>
      </c>
    </row>
    <row r="310" spans="5:5" x14ac:dyDescent="0.25">
      <c r="E310" s="8">
        <v>47424</v>
      </c>
    </row>
    <row r="311" spans="5:5" x14ac:dyDescent="0.25">
      <c r="E311" s="8">
        <v>47431</v>
      </c>
    </row>
    <row r="312" spans="5:5" x14ac:dyDescent="0.25">
      <c r="E312" s="8">
        <v>47438</v>
      </c>
    </row>
    <row r="313" spans="5:5" x14ac:dyDescent="0.25">
      <c r="E313" s="8">
        <v>47445</v>
      </c>
    </row>
    <row r="314" spans="5:5" x14ac:dyDescent="0.25">
      <c r="E314" s="8">
        <v>47452</v>
      </c>
    </row>
    <row r="315" spans="5:5" x14ac:dyDescent="0.25">
      <c r="E315" s="8">
        <v>47459</v>
      </c>
    </row>
    <row r="316" spans="5:5" x14ac:dyDescent="0.25">
      <c r="E316" s="8">
        <v>47466</v>
      </c>
    </row>
    <row r="317" spans="5:5" x14ac:dyDescent="0.25">
      <c r="E317" s="8">
        <v>47473</v>
      </c>
    </row>
    <row r="318" spans="5:5" x14ac:dyDescent="0.25">
      <c r="E318" s="8">
        <v>47480</v>
      </c>
    </row>
    <row r="319" spans="5:5" x14ac:dyDescent="0.25">
      <c r="E319" s="8">
        <v>47487</v>
      </c>
    </row>
    <row r="320" spans="5:5" x14ac:dyDescent="0.25">
      <c r="E320" s="8">
        <v>47494</v>
      </c>
    </row>
    <row r="321" spans="5:5" x14ac:dyDescent="0.25">
      <c r="E321" s="8">
        <v>47501</v>
      </c>
    </row>
    <row r="322" spans="5:5" x14ac:dyDescent="0.25">
      <c r="E322" s="8">
        <v>47508</v>
      </c>
    </row>
    <row r="323" spans="5:5" x14ac:dyDescent="0.25">
      <c r="E323" s="8">
        <v>47515</v>
      </c>
    </row>
    <row r="324" spans="5:5" x14ac:dyDescent="0.25">
      <c r="E324" s="8">
        <v>47522</v>
      </c>
    </row>
    <row r="325" spans="5:5" x14ac:dyDescent="0.25">
      <c r="E325" s="8">
        <v>47529</v>
      </c>
    </row>
    <row r="326" spans="5:5" x14ac:dyDescent="0.25">
      <c r="E326" s="8">
        <v>47536</v>
      </c>
    </row>
    <row r="327" spans="5:5" x14ac:dyDescent="0.25">
      <c r="E327" s="8">
        <v>47543</v>
      </c>
    </row>
    <row r="328" spans="5:5" x14ac:dyDescent="0.25">
      <c r="E328" s="8">
        <v>47550</v>
      </c>
    </row>
    <row r="329" spans="5:5" x14ac:dyDescent="0.25">
      <c r="E329" s="8">
        <v>47557</v>
      </c>
    </row>
    <row r="330" spans="5:5" x14ac:dyDescent="0.25">
      <c r="E330" s="8">
        <v>47564</v>
      </c>
    </row>
    <row r="331" spans="5:5" x14ac:dyDescent="0.25">
      <c r="E331" s="8">
        <v>47571</v>
      </c>
    </row>
    <row r="332" spans="5:5" x14ac:dyDescent="0.25">
      <c r="E332" s="8">
        <v>47578</v>
      </c>
    </row>
    <row r="333" spans="5:5" x14ac:dyDescent="0.25">
      <c r="E333" s="8">
        <v>47585</v>
      </c>
    </row>
    <row r="334" spans="5:5" x14ac:dyDescent="0.25">
      <c r="E334" s="8">
        <v>47592</v>
      </c>
    </row>
    <row r="335" spans="5:5" x14ac:dyDescent="0.25">
      <c r="E335" s="8">
        <v>47599</v>
      </c>
    </row>
    <row r="336" spans="5:5" x14ac:dyDescent="0.25">
      <c r="E336" s="8">
        <v>47606</v>
      </c>
    </row>
    <row r="337" spans="5:5" x14ac:dyDescent="0.25">
      <c r="E337" s="8">
        <v>47613</v>
      </c>
    </row>
    <row r="338" spans="5:5" x14ac:dyDescent="0.25">
      <c r="E338" s="8">
        <v>47620</v>
      </c>
    </row>
    <row r="339" spans="5:5" x14ac:dyDescent="0.25">
      <c r="E339" s="8">
        <v>47627</v>
      </c>
    </row>
    <row r="340" spans="5:5" x14ac:dyDescent="0.25">
      <c r="E340" s="8">
        <v>47634</v>
      </c>
    </row>
    <row r="341" spans="5:5" x14ac:dyDescent="0.25">
      <c r="E341" s="8">
        <v>47641</v>
      </c>
    </row>
    <row r="342" spans="5:5" x14ac:dyDescent="0.25">
      <c r="E342" s="8">
        <v>47648</v>
      </c>
    </row>
    <row r="343" spans="5:5" x14ac:dyDescent="0.25">
      <c r="E343" s="8">
        <v>47655</v>
      </c>
    </row>
    <row r="344" spans="5:5" x14ac:dyDescent="0.25">
      <c r="E344" s="8">
        <v>47662</v>
      </c>
    </row>
    <row r="345" spans="5:5" x14ac:dyDescent="0.25">
      <c r="E345" s="8">
        <v>47669</v>
      </c>
    </row>
    <row r="346" spans="5:5" x14ac:dyDescent="0.25">
      <c r="E346" s="8">
        <v>47676</v>
      </c>
    </row>
    <row r="347" spans="5:5" x14ac:dyDescent="0.25">
      <c r="E347" s="8">
        <v>47683</v>
      </c>
    </row>
    <row r="348" spans="5:5" x14ac:dyDescent="0.25">
      <c r="E348" s="8">
        <v>47690</v>
      </c>
    </row>
    <row r="349" spans="5:5" x14ac:dyDescent="0.25">
      <c r="E349" s="8">
        <v>47697</v>
      </c>
    </row>
    <row r="350" spans="5:5" x14ac:dyDescent="0.25">
      <c r="E350" s="8">
        <v>47704</v>
      </c>
    </row>
    <row r="351" spans="5:5" x14ac:dyDescent="0.25">
      <c r="E351" s="8">
        <v>47711</v>
      </c>
    </row>
    <row r="352" spans="5:5" x14ac:dyDescent="0.25">
      <c r="E352" s="8">
        <v>47718</v>
      </c>
    </row>
    <row r="353" spans="5:5" x14ac:dyDescent="0.25">
      <c r="E353" s="8">
        <v>47725</v>
      </c>
    </row>
    <row r="354" spans="5:5" x14ac:dyDescent="0.25">
      <c r="E354" s="8">
        <v>47732</v>
      </c>
    </row>
    <row r="355" spans="5:5" x14ac:dyDescent="0.25">
      <c r="E355" s="8">
        <v>47739</v>
      </c>
    </row>
    <row r="356" spans="5:5" x14ac:dyDescent="0.25">
      <c r="E356" s="8">
        <v>47746</v>
      </c>
    </row>
    <row r="357" spans="5:5" x14ac:dyDescent="0.25">
      <c r="E357" s="8">
        <v>47753</v>
      </c>
    </row>
    <row r="358" spans="5:5" x14ac:dyDescent="0.25">
      <c r="E358" s="8">
        <v>47760</v>
      </c>
    </row>
    <row r="359" spans="5:5" x14ac:dyDescent="0.25">
      <c r="E359" s="8">
        <v>47767</v>
      </c>
    </row>
    <row r="360" spans="5:5" x14ac:dyDescent="0.25">
      <c r="E360" s="8">
        <v>47774</v>
      </c>
    </row>
    <row r="361" spans="5:5" x14ac:dyDescent="0.25">
      <c r="E361" s="8">
        <v>47781</v>
      </c>
    </row>
    <row r="362" spans="5:5" x14ac:dyDescent="0.25">
      <c r="E362" s="8">
        <v>47788</v>
      </c>
    </row>
    <row r="363" spans="5:5" x14ac:dyDescent="0.25">
      <c r="E363" s="8">
        <v>47795</v>
      </c>
    </row>
    <row r="364" spans="5:5" x14ac:dyDescent="0.25">
      <c r="E364" s="8">
        <v>47802</v>
      </c>
    </row>
    <row r="365" spans="5:5" x14ac:dyDescent="0.25">
      <c r="E365" s="8">
        <v>47809</v>
      </c>
    </row>
    <row r="366" spans="5:5" x14ac:dyDescent="0.25">
      <c r="E366" s="8">
        <v>47816</v>
      </c>
    </row>
    <row r="367" spans="5:5" x14ac:dyDescent="0.25">
      <c r="E367" s="8">
        <v>47823</v>
      </c>
    </row>
    <row r="368" spans="5:5" x14ac:dyDescent="0.25">
      <c r="E368" s="8">
        <v>47830</v>
      </c>
    </row>
    <row r="369" spans="5:5" x14ac:dyDescent="0.25">
      <c r="E369" s="8">
        <v>47837</v>
      </c>
    </row>
    <row r="370" spans="5:5" x14ac:dyDescent="0.25">
      <c r="E370" s="8">
        <v>47844</v>
      </c>
    </row>
    <row r="371" spans="5:5" x14ac:dyDescent="0.25">
      <c r="E371" s="8">
        <v>47851</v>
      </c>
    </row>
    <row r="372" spans="5:5" x14ac:dyDescent="0.25">
      <c r="E372" s="8">
        <v>47858</v>
      </c>
    </row>
    <row r="373" spans="5:5" x14ac:dyDescent="0.25">
      <c r="E373" s="8">
        <v>47865</v>
      </c>
    </row>
    <row r="374" spans="5:5" x14ac:dyDescent="0.25">
      <c r="E374" s="8">
        <v>47872</v>
      </c>
    </row>
    <row r="375" spans="5:5" x14ac:dyDescent="0.25">
      <c r="E375" s="8">
        <v>47879</v>
      </c>
    </row>
    <row r="376" spans="5:5" x14ac:dyDescent="0.25">
      <c r="E376" s="8">
        <v>47886</v>
      </c>
    </row>
    <row r="377" spans="5:5" x14ac:dyDescent="0.25">
      <c r="E377" s="8">
        <v>47893</v>
      </c>
    </row>
    <row r="378" spans="5:5" x14ac:dyDescent="0.25">
      <c r="E378" s="8">
        <v>47900</v>
      </c>
    </row>
    <row r="379" spans="5:5" x14ac:dyDescent="0.25">
      <c r="E379" s="8">
        <v>47907</v>
      </c>
    </row>
    <row r="380" spans="5:5" x14ac:dyDescent="0.25">
      <c r="E380" s="8">
        <v>47914</v>
      </c>
    </row>
    <row r="381" spans="5:5" x14ac:dyDescent="0.25">
      <c r="E381" s="8">
        <v>47921</v>
      </c>
    </row>
    <row r="382" spans="5:5" x14ac:dyDescent="0.25">
      <c r="E382" s="8">
        <v>47928</v>
      </c>
    </row>
    <row r="383" spans="5:5" x14ac:dyDescent="0.25">
      <c r="E383" s="8">
        <v>47935</v>
      </c>
    </row>
    <row r="384" spans="5:5" x14ac:dyDescent="0.25">
      <c r="E384" s="8">
        <v>47942</v>
      </c>
    </row>
    <row r="385" spans="5:5" x14ac:dyDescent="0.25">
      <c r="E385" s="8">
        <v>47949</v>
      </c>
    </row>
    <row r="386" spans="5:5" x14ac:dyDescent="0.25">
      <c r="E386" s="8">
        <v>47956</v>
      </c>
    </row>
    <row r="387" spans="5:5" x14ac:dyDescent="0.25">
      <c r="E387" s="8">
        <v>47963</v>
      </c>
    </row>
    <row r="388" spans="5:5" x14ac:dyDescent="0.25">
      <c r="E388" s="8">
        <v>47970</v>
      </c>
    </row>
    <row r="389" spans="5:5" x14ac:dyDescent="0.25">
      <c r="E389" s="8">
        <v>47977</v>
      </c>
    </row>
    <row r="390" spans="5:5" x14ac:dyDescent="0.25">
      <c r="E390" s="8">
        <v>47984</v>
      </c>
    </row>
    <row r="391" spans="5:5" x14ac:dyDescent="0.25">
      <c r="E391" s="8">
        <v>47991</v>
      </c>
    </row>
    <row r="392" spans="5:5" x14ac:dyDescent="0.25">
      <c r="E392" s="8">
        <v>47998</v>
      </c>
    </row>
    <row r="393" spans="5:5" x14ac:dyDescent="0.25">
      <c r="E393" s="8">
        <v>48005</v>
      </c>
    </row>
    <row r="394" spans="5:5" x14ac:dyDescent="0.25">
      <c r="E394" s="8">
        <v>48012</v>
      </c>
    </row>
    <row r="395" spans="5:5" x14ac:dyDescent="0.25">
      <c r="E395" s="8">
        <v>48019</v>
      </c>
    </row>
    <row r="396" spans="5:5" x14ac:dyDescent="0.25">
      <c r="E396" s="8">
        <v>48026</v>
      </c>
    </row>
    <row r="397" spans="5:5" x14ac:dyDescent="0.25">
      <c r="E397" s="8">
        <v>48033</v>
      </c>
    </row>
    <row r="398" spans="5:5" x14ac:dyDescent="0.25">
      <c r="E398" s="8">
        <v>48040</v>
      </c>
    </row>
    <row r="399" spans="5:5" x14ac:dyDescent="0.25">
      <c r="E399" s="8">
        <v>48047</v>
      </c>
    </row>
    <row r="400" spans="5:5" x14ac:dyDescent="0.25">
      <c r="E400" s="8">
        <v>48054</v>
      </c>
    </row>
    <row r="401" spans="5:5" x14ac:dyDescent="0.25">
      <c r="E401" s="8">
        <v>48061</v>
      </c>
    </row>
    <row r="402" spans="5:5" x14ac:dyDescent="0.25">
      <c r="E402" s="8">
        <v>48068</v>
      </c>
    </row>
    <row r="403" spans="5:5" x14ac:dyDescent="0.25">
      <c r="E403" s="8">
        <v>48075</v>
      </c>
    </row>
    <row r="404" spans="5:5" x14ac:dyDescent="0.25">
      <c r="E404" s="8">
        <v>48082</v>
      </c>
    </row>
    <row r="405" spans="5:5" x14ac:dyDescent="0.25">
      <c r="E405" s="8">
        <v>48089</v>
      </c>
    </row>
    <row r="406" spans="5:5" x14ac:dyDescent="0.25">
      <c r="E406" s="8">
        <v>48096</v>
      </c>
    </row>
    <row r="407" spans="5:5" x14ac:dyDescent="0.25">
      <c r="E407" s="8">
        <v>48103</v>
      </c>
    </row>
    <row r="408" spans="5:5" x14ac:dyDescent="0.25">
      <c r="E408" s="8">
        <v>48110</v>
      </c>
    </row>
    <row r="409" spans="5:5" x14ac:dyDescent="0.25">
      <c r="E409" s="8">
        <v>48117</v>
      </c>
    </row>
    <row r="410" spans="5:5" x14ac:dyDescent="0.25">
      <c r="E410" s="8">
        <v>48124</v>
      </c>
    </row>
    <row r="411" spans="5:5" x14ac:dyDescent="0.25">
      <c r="E411" s="8">
        <v>48131</v>
      </c>
    </row>
    <row r="412" spans="5:5" x14ac:dyDescent="0.25">
      <c r="E412" s="8">
        <v>48138</v>
      </c>
    </row>
    <row r="413" spans="5:5" x14ac:dyDescent="0.25">
      <c r="E413" s="8">
        <v>48145</v>
      </c>
    </row>
    <row r="414" spans="5:5" x14ac:dyDescent="0.25">
      <c r="E414" s="8">
        <v>48152</v>
      </c>
    </row>
    <row r="415" spans="5:5" x14ac:dyDescent="0.25">
      <c r="E415" s="8">
        <v>48159</v>
      </c>
    </row>
    <row r="416" spans="5:5" x14ac:dyDescent="0.25">
      <c r="E416" s="8">
        <v>48166</v>
      </c>
    </row>
    <row r="417" spans="5:5" x14ac:dyDescent="0.25">
      <c r="E417" s="8">
        <v>48173</v>
      </c>
    </row>
    <row r="418" spans="5:5" x14ac:dyDescent="0.25">
      <c r="E418" s="8">
        <v>48180</v>
      </c>
    </row>
    <row r="419" spans="5:5" x14ac:dyDescent="0.25">
      <c r="E419" s="8">
        <v>48187</v>
      </c>
    </row>
    <row r="420" spans="5:5" x14ac:dyDescent="0.25">
      <c r="E420" s="8">
        <v>48194</v>
      </c>
    </row>
    <row r="421" spans="5:5" x14ac:dyDescent="0.25">
      <c r="E421" s="8">
        <v>48201</v>
      </c>
    </row>
    <row r="422" spans="5:5" x14ac:dyDescent="0.25">
      <c r="E422" s="8">
        <v>48208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Поправки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2024-10-08T06:43:22Z</dcterms:created>
  <dcterms:modified xsi:type="dcterms:W3CDTF">2024-10-15T01:48:50Z</dcterms:modified>
</cp:coreProperties>
</file>