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F7D3D10-94A3-4C0F-B523-3289A3E1CAD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выходные" sheetId="1" r:id="rId1"/>
  </sheets>
  <definedNames>
    <definedName name="_xlnm._FilterDatabase" localSheetId="0" hidden="1">выходные!$B$2:$G$30</definedName>
    <definedName name="Е209" localSheetId="0">выходные!#REF!</definedName>
    <definedName name="Е209">#REF!</definedName>
    <definedName name="_xlnm.Print_Area" localSheetId="0">выходные!$A$1:$G$30</definedName>
    <definedName name="рр">#REF!</definedName>
    <definedName name="Штатное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4" i="1" a="1"/>
  <c r="I4" i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22" i="1" s="1" a="1"/>
  <c r="I22" i="1" s="1"/>
  <c r="I11" i="1" a="1"/>
  <c r="I11" i="1" s="1"/>
  <c r="I13" i="1" s="1" a="1"/>
  <c r="I13" i="1" s="1"/>
  <c r="I12" i="1" a="1"/>
  <c r="I12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3" i="1" a="1"/>
  <c r="I23" i="1" s="1"/>
  <c r="I3" i="1" a="1"/>
  <c r="I3" i="1" s="1"/>
  <c r="O17" i="1" l="1" a="1"/>
  <c r="O17" i="1" s="1"/>
  <c r="O3" i="1" a="1"/>
  <c r="O3" i="1" s="1"/>
  <c r="O7" i="1" a="1"/>
  <c r="O7" i="1" s="1"/>
  <c r="O12" i="1" a="1"/>
  <c r="O12" i="1" s="1"/>
  <c r="O18" i="1" a="1"/>
  <c r="O18" i="1" s="1"/>
  <c r="O13" i="1" a="1"/>
  <c r="O13" i="1" s="1"/>
  <c r="O6" i="1" a="1"/>
  <c r="O6" i="1" s="1"/>
  <c r="O8" i="1" a="1"/>
  <c r="O8" i="1" s="1"/>
  <c r="O10" i="1" a="1"/>
  <c r="O10" i="1" s="1"/>
  <c r="O5" i="1" a="1"/>
  <c r="O5" i="1" s="1"/>
  <c r="O11" i="1" a="1"/>
  <c r="O11" i="1" s="1"/>
  <c r="O15" i="1" a="1"/>
  <c r="O15" i="1" s="1"/>
  <c r="O9" i="1" a="1"/>
  <c r="O9" i="1" s="1"/>
  <c r="O16" i="1" a="1"/>
  <c r="O16" i="1" s="1"/>
  <c r="O4" i="1" a="1"/>
  <c r="O4" i="1" s="1"/>
  <c r="O14" i="1" a="1"/>
  <c r="O14" i="1" s="1"/>
  <c r="A24" i="1"/>
  <c r="A25" i="1"/>
  <c r="A26" i="1"/>
  <c r="A27" i="1"/>
  <c r="A28" i="1"/>
  <c r="A29" i="1"/>
  <c r="A30" i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3" i="1" a="1"/>
  <c r="K3" i="1" s="1"/>
  <c r="K18" i="1" a="1"/>
  <c r="K18" i="1" s="1"/>
  <c r="A3" i="1" l="1"/>
  <c r="A4" i="1" l="1"/>
  <c r="A5" i="1" l="1"/>
  <c r="A6" i="1" l="1"/>
  <c r="A7" i="1" l="1"/>
  <c r="A8" i="1" s="1"/>
  <c r="A9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C220035</author>
  </authors>
  <commentList>
    <comment ref="M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1.Как посчитать произв.раб на определённое число?
(Производственный рабочий с таб№ 900-980)категория 1
ответственный категория 6
2.Почему в столбце </t>
        </r>
        <r>
          <rPr>
            <b/>
            <sz val="9"/>
            <color indexed="81"/>
            <rFont val="Tahoma"/>
            <family val="2"/>
            <charset val="204"/>
          </rPr>
          <t>"L"</t>
        </r>
        <r>
          <rPr>
            <sz val="9"/>
            <color indexed="81"/>
            <rFont val="Tahoma"/>
            <family val="2"/>
            <charset val="204"/>
          </rPr>
          <t xml:space="preserve"> считает пустые строки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<sst xmlns="http://schemas.openxmlformats.org/spreadsheetml/2006/main" count="82" uniqueCount="43">
  <si>
    <t>a</t>
  </si>
  <si>
    <t xml:space="preserve">№  п/п </t>
  </si>
  <si>
    <t>Фамилия И.О.</t>
  </si>
  <si>
    <t>Таб. №</t>
  </si>
  <si>
    <t>Профессия (должность)</t>
  </si>
  <si>
    <t xml:space="preserve">Дата работы </t>
  </si>
  <si>
    <t>Время работы</t>
  </si>
  <si>
    <t>Место работы (заказ)</t>
  </si>
  <si>
    <t>Всего
работает</t>
  </si>
  <si>
    <t>Производственных
рабочих</t>
  </si>
  <si>
    <t>08-17.00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</si>
  <si>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</si>
  <si>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</si>
  <si>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</si>
  <si>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</si>
  <si>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</si>
  <si>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</si>
  <si>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</si>
  <si>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</si>
  <si>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</si>
  <si>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</si>
  <si>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</si>
  <si>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</si>
  <si>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</si>
  <si>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Стасюк И.И.</t>
  </si>
  <si>
    <t>Кузьмина И.В.</t>
  </si>
  <si>
    <t>Смеречанский М.О.</t>
  </si>
  <si>
    <t>Смирнов А.С.</t>
  </si>
  <si>
    <t>Смоленский А.Н.</t>
  </si>
  <si>
    <t>Соболев А.В.</t>
  </si>
  <si>
    <t>Соболев В.В.</t>
  </si>
  <si>
    <t>Соболев Д.В.</t>
  </si>
  <si>
    <t>Стрижак В.Ю.</t>
  </si>
  <si>
    <t>Суслов С.В.</t>
  </si>
  <si>
    <t>Суханов О.В.</t>
  </si>
  <si>
    <t>Сухарев В.Н.</t>
  </si>
  <si>
    <t>Самылов А.Г.</t>
  </si>
  <si>
    <t>Гундаков А.А.</t>
  </si>
  <si>
    <t>02111</t>
  </si>
  <si>
    <t>Иванов Г.Е.</t>
  </si>
  <si>
    <t>Сидоров Г.М.</t>
  </si>
  <si>
    <t>доп.</t>
  </si>
  <si>
    <t>Ответственный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</si>
</sst>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1"/>
      <name val="Marlett"/>
      <charset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Arial CYR"/>
      <charset val="204"/>
    </font>
    <font>
      <b/>
      <sz val="10"/>
      <color rgb="FFFFFF00"/>
      <name val="Arial CYR"/>
      <charset val="204"/>
    </font>
    <font>
      <b/>
      <sz val="10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6" fillId="2" borderId="0" xfId="0" applyFont="1" applyFill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4" fillId="8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11" fillId="0" borderId="5" xfId="0" applyFont="1" applyBorder="1" applyAlignment="1">
      <alignment horizontal="center"/>
    </xf>
    <xf numFmtId="0" fontId="9" fillId="0" borderId="6" xfId="0" applyFont="1" applyBorder="1"/>
    <xf numFmtId="0" fontId="11" fillId="0" borderId="7" xfId="0" applyFont="1" applyBorder="1" applyAlignment="1">
      <alignment horizontal="center"/>
    </xf>
    <xf numFmtId="0" fontId="9" fillId="0" borderId="8" xfId="0" applyFont="1" applyBorder="1"/>
    <xf numFmtId="0" fontId="0" fillId="0" borderId="1" xfId="0" applyBorder="1"/>
  </cellXfs>
  <cellStyles count="2">
    <cellStyle name="Обычный" xfId="0" builtinId="0"/>
    <cellStyle name="Обычный 2" xfId="1" xr:uid="{00000000-0005-0000-0000-000001000000}"/>
  </cellStyles>
  <dxfs count="66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FF0000"/>
  </sheetPr>
  <dimension ref="A1:O30"/>
  <sheetViews>
    <sheetView showGridLines="0" showZeros="0" tabSelected="1" view="pageBreakPreview" zoomScaleNormal="100" zoomScaleSheetLayoutView="100" workbookViewId="0">
      <pane ySplit="2" topLeftCell="A3" activePane="bottomLeft" state="frozen"/>
      <selection pane="bottomLeft" activeCell="D13" sqref="D13"/>
    </sheetView>
  </sheetViews>
  <sheetFormatPr defaultRowHeight="15" x14ac:dyDescent="0.25"/>
  <cols>
    <col min="1" max="1" width="3.5703125" style="19" customWidth="1"/>
    <col min="2" max="2" width="18.85546875" style="19" customWidth="1"/>
    <col min="3" max="3" width="5.28515625" style="20" customWidth="1"/>
    <col min="4" max="4" width="11.42578125" style="20" customWidth="1"/>
    <col min="5" max="5" width="10.28515625" style="19" customWidth="1"/>
    <col min="6" max="6" width="9.5703125" style="19" customWidth="1"/>
    <col min="7" max="7" width="7.28515625" style="21" customWidth="1"/>
    <col min="8" max="8" width="4.42578125" customWidth="1"/>
    <col min="9" max="9" width="11.28515625" customWidth="1"/>
    <col min="10" max="10" width="4.42578125" customWidth="1"/>
    <col min="11" max="11" width="15.42578125" customWidth="1"/>
    <col min="12" max="12" width="8.5703125" style="3" customWidth="1"/>
    <col min="13" max="13" width="17.140625" style="3" customWidth="1"/>
    <col min="14" max="14" width="14.5703125" style="3" customWidth="1"/>
    <col min="15" max="15" width="33.42578125" customWidth="1"/>
  </cols>
  <sheetData>
    <row r="1" spans="1:15" ht="3.75" customHeight="1" thickBot="1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0</v>
      </c>
    </row>
    <row r="2" spans="1:15" ht="39.75" customHeight="1" x14ac:dyDescent="0.2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7" t="s">
        <v>6</v>
      </c>
      <c r="G2" s="8" t="s">
        <v>7</v>
      </c>
      <c r="I2" t="s">
        <v>41</v>
      </c>
      <c r="K2" s="7" t="s">
        <v>5</v>
      </c>
      <c r="L2" s="9" t="s">
        <v>8</v>
      </c>
      <c r="M2" s="32" t="s">
        <v>9</v>
      </c>
      <c r="N2" s="34" t="s">
        <v>42</v>
      </c>
      <c r="O2" s="35"/>
    </row>
    <row r="3" spans="1:15" ht="15" customHeight="1" x14ac:dyDescent="0.25">
      <c r="A3" s="10">
        <f>IF($C3="","",MAX($A$2:A2)+1)</f>
        <v>1</v>
      </c>
      <c r="B3" s="11" t="s">
        <v>39</v>
      </c>
      <c r="C3" s="12">
        <v>900</v>
      </c>
      <c r="D3" s="31">
        <v>1</v>
      </c>
      <c r="E3" s="26">
        <v>45504</v>
      </c>
      <c r="F3" s="14" t="s">
        <v>10</v>
      </c>
      <c r="G3" s="15" t="s">
        <v>38</v>
      </c>
      <c r="H3" s="16"/>
      <c r="I3" s="40" t="str" cm="1">
        <f t="array" ref="I3">IF(D3=6,IFERROR(LOOKUP(,-1/($E$2:E2=E3)/($D$2:D2=6),$I$2:I2)&amp;";","")&amp;B3,"")</f>
        <v/>
      </c>
      <c r="K3" s="17">
        <f t="array" ref="K3">IFERROR(INDEX(E$3:E$30,MATCH(SMALL(COUNTIF(E$3:E$30,"&lt;"&amp;IF(MATCH(E$3:E$30&amp;"",E$3:E$30&amp;"",)=ROW(E$1:E$29)*(E$3:E$30&lt;&gt;""),E$3:E$30,9^9)),ROW(K2)),IF(E$3:E$30="",-1,COUNTIF(E$2:E$29,"&lt;"&amp;E$3:E$30)),0)),"")</f>
        <v>45503</v>
      </c>
      <c r="L3" s="28">
        <f t="shared" ref="L3:L18" si="0">IF(K3&lt;&gt;"",COUNTIF($E$3:$E$30,K3),"")</f>
        <v>3</v>
      </c>
      <c r="M3" s="33">
        <f t="shared" ref="M3:M18" si="1">COUNTIFS($E$3:$E$30,K3,$E$3:$E$30,"&gt;0",$D$3:$D$30,1)</f>
        <v>2</v>
      </c>
      <c r="N3" s="36">
        <f t="shared" ref="N3:N18" si="2">COUNTIFS($E$3:$E$30,K3,$E$3:$E$30,"&gt;0",$D$3:$D$30,6)</f>
        <v>0</v>
      </c>
      <c r="O3" s="37" t="str" cm="1">
        <f t="array" ref="O3">IFERROR(LOOKUP(,-1/($E$3:$E$30=K3)/($I$3:$I$30&lt;&gt;""),$I$3:$I$30),"")</f>
        <v/>
      </c>
    </row>
    <row r="4" spans="1:15" ht="15" customHeight="1" x14ac:dyDescent="0.25">
      <c r="A4" s="10">
        <f>IF($C4="","",MAX($A$2:A3)+1)</f>
        <v>2</v>
      </c>
      <c r="B4" s="11" t="s">
        <v>40</v>
      </c>
      <c r="C4" s="12">
        <v>901</v>
      </c>
      <c r="D4" s="31">
        <v>1</v>
      </c>
      <c r="E4" s="23">
        <v>45505</v>
      </c>
      <c r="F4" s="14" t="s">
        <v>10</v>
      </c>
      <c r="G4" s="15" t="s">
        <v>11</v>
      </c>
      <c r="H4" s="16"/>
      <c r="I4" s="40" t="str" cm="1">
        <f t="array" ref="I4">IF(D4=6,IFERROR(LOOKUP(,-1/($E$2:E3=E4)/($D$2:D3=6),$I$2:I3)&amp;";","")&amp;B4,"")</f>
        <v/>
      </c>
      <c r="J4" s="22"/>
      <c r="K4" s="17">
        <f t="array" ref="K4">IFERROR(INDEX(E$3:E$30,MATCH(SMALL(COUNTIF(E$3:E$30,"&lt;"&amp;IF(MATCH(E$3:E$30&amp;"",E$3:E$30&amp;"",)=ROW(E$1:E$29)*(E$3:E$30&lt;&gt;""),E$3:E$30,9^9)),ROW(K3)),IF(E$3:E$30="",-1,COUNTIF(E$2:E$29,"&lt;"&amp;E$3:E$30)),0)),"")</f>
        <v>45504</v>
      </c>
      <c r="L4" s="28">
        <f t="shared" si="0"/>
        <v>1</v>
      </c>
      <c r="M4" s="33">
        <f t="shared" si="1"/>
        <v>1</v>
      </c>
      <c r="N4" s="36">
        <f t="shared" si="2"/>
        <v>0</v>
      </c>
      <c r="O4" s="37" t="str" cm="1">
        <f t="array" ref="O4">IFERROR(LOOKUP(,-1/($E$3:$E$30=K4)/($I$3:$I$30&lt;&gt;""),$I$3:$I$30),"")</f>
        <v/>
      </c>
    </row>
    <row r="5" spans="1:15" ht="15" customHeight="1" x14ac:dyDescent="0.25">
      <c r="A5" s="10">
        <f>IF($C5="","",MAX($A$2:A4)+1)</f>
        <v>3</v>
      </c>
      <c r="B5" s="11" t="s">
        <v>24</v>
      </c>
      <c r="C5" s="12">
        <v>905</v>
      </c>
      <c r="D5" s="31">
        <v>1</v>
      </c>
      <c r="E5" s="25">
        <v>45506</v>
      </c>
      <c r="F5" s="14" t="s">
        <v>10</v>
      </c>
      <c r="G5" s="15" t="s">
        <v>12</v>
      </c>
      <c r="H5" s="16"/>
      <c r="I5" s="40" t="str" cm="1">
        <f t="array" ref="I5">IF(D5=6,IFERROR(LOOKUP(,-1/($E$2:E4=E5)/($D$2:D4=6),$I$2:I4)&amp;";","")&amp;B5,"")</f>
        <v/>
      </c>
      <c r="K5" s="17">
        <f t="array" ref="K5">IFERROR(INDEX(E$3:E$30,MATCH(SMALL(COUNTIF(E$3:E$30,"&lt;"&amp;IF(MATCH(E$3:E$30&amp;"",E$3:E$30&amp;"",)=ROW(E$1:E$29)*(E$3:E$30&lt;&gt;""),E$3:E$30,9^9)),ROW(K4)),IF(E$3:E$30="",-1,COUNTIF(E$2:E$29,"&lt;"&amp;E$3:E$30)),0)),"")</f>
        <v>45505</v>
      </c>
      <c r="L5" s="28">
        <f t="shared" si="0"/>
        <v>5</v>
      </c>
      <c r="M5" s="33">
        <f t="shared" si="1"/>
        <v>3</v>
      </c>
      <c r="N5" s="36">
        <f t="shared" si="2"/>
        <v>0</v>
      </c>
      <c r="O5" s="37" t="str" cm="1">
        <f t="array" ref="O5">IFERROR(LOOKUP(,-1/($E$3:$E$30=K5)/($I$3:$I$30&lt;&gt;""),$I$3:$I$30),"")</f>
        <v/>
      </c>
    </row>
    <row r="6" spans="1:15" ht="15" customHeight="1" x14ac:dyDescent="0.25">
      <c r="A6" s="10">
        <f>IF($C6="","",MAX($A$2:A5)+1)</f>
        <v>4</v>
      </c>
      <c r="B6" s="11" t="s">
        <v>25</v>
      </c>
      <c r="C6" s="12">
        <v>906</v>
      </c>
      <c r="D6" s="31">
        <v>1</v>
      </c>
      <c r="E6" s="27">
        <v>45507</v>
      </c>
      <c r="F6" s="14" t="s">
        <v>10</v>
      </c>
      <c r="G6" s="15" t="s">
        <v>13</v>
      </c>
      <c r="H6" s="16"/>
      <c r="I6" s="40" t="str" cm="1">
        <f t="array" ref="I6">IF(D6=6,IFERROR(LOOKUP(,-1/($E$2:E5=E6)/($D$2:D5=6),$I$2:I5)&amp;";","")&amp;B6,"")</f>
        <v/>
      </c>
      <c r="K6" s="17">
        <f t="array" ref="K6">IFERROR(INDEX(E$3:E$30,MATCH(SMALL(COUNTIF(E$3:E$30,"&lt;"&amp;IF(MATCH(E$3:E$30&amp;"",E$3:E$30&amp;"",)=ROW(E$1:E$29)*(E$3:E$30&lt;&gt;""),E$3:E$30,9^9)),ROW(K5)),IF(E$3:E$30="",-1,COUNTIF(E$2:E$29,"&lt;"&amp;E$3:E$30)),0)),"")</f>
        <v>45506</v>
      </c>
      <c r="L6" s="28">
        <f t="shared" si="0"/>
        <v>1</v>
      </c>
      <c r="M6" s="33">
        <f t="shared" si="1"/>
        <v>1</v>
      </c>
      <c r="N6" s="36">
        <f t="shared" si="2"/>
        <v>0</v>
      </c>
      <c r="O6" s="37" t="str" cm="1">
        <f t="array" ref="O6">IFERROR(LOOKUP(,-1/($E$3:$E$30=K6)/($I$3:$I$30&lt;&gt;""),$I$3:$I$30),"")</f>
        <v/>
      </c>
    </row>
    <row r="7" spans="1:15" ht="15" customHeight="1" x14ac:dyDescent="0.25">
      <c r="A7" s="10">
        <f>IF($C7="","",MAX($A$2:A6)+1)</f>
        <v>5</v>
      </c>
      <c r="B7" s="11" t="s">
        <v>26</v>
      </c>
      <c r="C7" s="12">
        <v>337</v>
      </c>
      <c r="D7" s="31">
        <v>6</v>
      </c>
      <c r="E7" s="13">
        <v>45508</v>
      </c>
      <c r="F7" s="14" t="s">
        <v>10</v>
      </c>
      <c r="G7" s="15" t="s">
        <v>14</v>
      </c>
      <c r="I7" s="40" t="str" cm="1">
        <f t="array" ref="I7">IF(D7=6,IFERROR(LOOKUP(,-1/($E$2:E6=E7)/($D$2:D6=6),$I$2:I6)&amp;";","")&amp;B7,"")</f>
        <v>Смеречанский М.О.</v>
      </c>
      <c r="K7" s="17">
        <f t="array" ref="K7">IFERROR(INDEX(E$3:E$30,MATCH(SMALL(COUNTIF(E$3:E$30,"&lt;"&amp;IF(MATCH(E$3:E$30&amp;"",E$3:E$30&amp;"",)=ROW(E$1:E$29)*(E$3:E$30&lt;&gt;""),E$3:E$30,9^9)),ROW(K6)),IF(E$3:E$30="",-1,COUNTIF(E$2:E$29,"&lt;"&amp;E$3:E$30)),0)),"")</f>
        <v>45507</v>
      </c>
      <c r="L7" s="28">
        <f t="shared" si="0"/>
        <v>1</v>
      </c>
      <c r="M7" s="33">
        <f t="shared" si="1"/>
        <v>1</v>
      </c>
      <c r="N7" s="36">
        <f t="shared" si="2"/>
        <v>0</v>
      </c>
      <c r="O7" s="37" t="str" cm="1">
        <f t="array" ref="O7">IFERROR(LOOKUP(,-1/($E$3:$E$30=K7)/($I$3:$I$30&lt;&gt;""),$I$3:$I$30),"")</f>
        <v/>
      </c>
    </row>
    <row r="8" spans="1:15" ht="15" customHeight="1" x14ac:dyDescent="0.25">
      <c r="A8" s="10">
        <f>IF($C8="","",MAX($A$2:A7)+1)</f>
        <v>6</v>
      </c>
      <c r="B8" s="11" t="s">
        <v>27</v>
      </c>
      <c r="C8" s="12">
        <v>512</v>
      </c>
      <c r="D8" s="31"/>
      <c r="E8" s="13">
        <v>45509</v>
      </c>
      <c r="F8" s="14" t="s">
        <v>10</v>
      </c>
      <c r="G8" s="15" t="s">
        <v>15</v>
      </c>
      <c r="H8" s="16"/>
      <c r="I8" s="40" t="str" cm="1">
        <f t="array" ref="I8">IF(D8=6,IFERROR(LOOKUP(,-1/($E$2:E7=E8)/($D$2:D7=6),$I$2:I7)&amp;";","")&amp;B8,"")</f>
        <v/>
      </c>
      <c r="K8" s="17">
        <f t="array" ref="K8">IFERROR(INDEX(E$3:E$30,MATCH(SMALL(COUNTIF(E$3:E$30,"&lt;"&amp;IF(MATCH(E$3:E$30&amp;"",E$3:E$30&amp;"",)=ROW(E$1:E$29)*(E$3:E$30&lt;&gt;""),E$3:E$30,9^9)),ROW(K7)),IF(E$3:E$30="",-1,COUNTIF(E$2:E$29,"&lt;"&amp;E$3:E$30)),0)),"")</f>
        <v>45508</v>
      </c>
      <c r="L8" s="28">
        <f t="shared" si="0"/>
        <v>1</v>
      </c>
      <c r="M8" s="33">
        <f t="shared" si="1"/>
        <v>0</v>
      </c>
      <c r="N8" s="36">
        <f t="shared" si="2"/>
        <v>1</v>
      </c>
      <c r="O8" s="37" t="str" cm="1">
        <f t="array" ref="O8">IFERROR(LOOKUP(,-1/($E$3:$E$30=K8)/($I$3:$I$30&lt;&gt;""),$I$3:$I$30),"")</f>
        <v>Смеречанский М.О.</v>
      </c>
    </row>
    <row r="9" spans="1:15" ht="15" customHeight="1" x14ac:dyDescent="0.25">
      <c r="A9" s="10">
        <f>IF($C9="","",MAX($A$2:A8)+1)</f>
        <v>7</v>
      </c>
      <c r="B9" s="11" t="s">
        <v>28</v>
      </c>
      <c r="C9" s="12">
        <v>478</v>
      </c>
      <c r="D9" s="31"/>
      <c r="E9" s="24">
        <v>45503</v>
      </c>
      <c r="F9" s="14" t="s">
        <v>10</v>
      </c>
      <c r="G9" s="15" t="s">
        <v>16</v>
      </c>
      <c r="H9" s="16"/>
      <c r="I9" s="40" t="str" cm="1">
        <f t="array" ref="I9">IF(D9=6,IFERROR(LOOKUP(,-1/($E$2:E8=E9)/($D$2:D8=6),$I$2:I8)&amp;";","")&amp;B9,"")</f>
        <v/>
      </c>
      <c r="K9" s="17">
        <f t="array" ref="K9">IFERROR(INDEX(E$3:E$30,MATCH(SMALL(COUNTIF(E$3:E$30,"&lt;"&amp;IF(MATCH(E$3:E$30&amp;"",E$3:E$30&amp;"",)=ROW(E$1:E$29)*(E$3:E$30&lt;&gt;""),E$3:E$30,9^9)),ROW(K8)),IF(E$3:E$30="",-1,COUNTIF(E$2:E$29,"&lt;"&amp;E$3:E$30)),0)),"")</f>
        <v>45509</v>
      </c>
      <c r="L9" s="28">
        <f t="shared" si="0"/>
        <v>1</v>
      </c>
      <c r="M9" s="33">
        <f t="shared" si="1"/>
        <v>0</v>
      </c>
      <c r="N9" s="36">
        <f t="shared" si="2"/>
        <v>0</v>
      </c>
      <c r="O9" s="37" t="str" cm="1">
        <f t="array" ref="O9">IFERROR(LOOKUP(,-1/($E$3:$E$30=K9)/($I$3:$I$30&lt;&gt;""),$I$3:$I$30),"")</f>
        <v/>
      </c>
    </row>
    <row r="10" spans="1:15" ht="15" customHeight="1" x14ac:dyDescent="0.25">
      <c r="A10" s="10">
        <f>IF($C10="","",MAX($A$2:A9)+1)</f>
        <v>8</v>
      </c>
      <c r="B10" s="11" t="s">
        <v>29</v>
      </c>
      <c r="C10" s="12">
        <v>36</v>
      </c>
      <c r="D10" s="31">
        <v>6</v>
      </c>
      <c r="E10" s="13">
        <v>45511</v>
      </c>
      <c r="F10" s="14" t="s">
        <v>10</v>
      </c>
      <c r="G10" s="15" t="s">
        <v>17</v>
      </c>
      <c r="H10" s="16"/>
      <c r="I10" s="40" t="str" cm="1">
        <f t="array" ref="I10">IF(D10=6,IFERROR(LOOKUP(,-1/($E$2:E9=E10)/($D$2:D9=6),$I$2:I9)&amp;";","")&amp;B10,"")</f>
        <v>Соболев А.В.</v>
      </c>
      <c r="K10" s="17">
        <f t="array" ref="K10">IFERROR(INDEX(E$3:E$30,MATCH(SMALL(COUNTIF(E$3:E$30,"&lt;"&amp;IF(MATCH(E$3:E$30&amp;"",E$3:E$30&amp;"",)=ROW(E$1:E$29)*(E$3:E$30&lt;&gt;""),E$3:E$30,9^9)),ROW(K9)),IF(E$3:E$30="",-1,COUNTIF(E$2:E$29,"&lt;"&amp;E$3:E$30)),0)),"")</f>
        <v>45511</v>
      </c>
      <c r="L10" s="28">
        <f t="shared" si="0"/>
        <v>3</v>
      </c>
      <c r="M10" s="33">
        <f t="shared" si="1"/>
        <v>1</v>
      </c>
      <c r="N10" s="36">
        <f t="shared" si="2"/>
        <v>2</v>
      </c>
      <c r="O10" s="37" t="str" cm="1">
        <f t="array" ref="O10">IFERROR(LOOKUP(,-1/($E$3:$E$30=K10)/($I$3:$I$30&lt;&gt;""),$I$3:$I$30),"")</f>
        <v>Соболев А.В.;Смеречанский М.О.</v>
      </c>
    </row>
    <row r="11" spans="1:15" ht="15" customHeight="1" x14ac:dyDescent="0.25">
      <c r="A11" s="10">
        <f>IF($C11="","",MAX($A$2:A10)+1)</f>
        <v>9</v>
      </c>
      <c r="B11" s="11" t="s">
        <v>30</v>
      </c>
      <c r="C11" s="12">
        <v>327</v>
      </c>
      <c r="D11" s="31"/>
      <c r="E11" s="23">
        <v>45505</v>
      </c>
      <c r="F11" s="14" t="s">
        <v>10</v>
      </c>
      <c r="G11" s="15" t="s">
        <v>18</v>
      </c>
      <c r="H11" s="16"/>
      <c r="I11" s="40" t="str" cm="1">
        <f t="array" ref="I11">IF(D11=6,IFERROR(LOOKUP(,-1/($E$2:E10=E11)/($D$2:D10=6),$I$2:I10)&amp;";","")&amp;B11,"")</f>
        <v/>
      </c>
      <c r="K11" s="17">
        <f t="array" ref="K11">IFERROR(INDEX(E$3:E$30,MATCH(SMALL(COUNTIF(E$3:E$30,"&lt;"&amp;IF(MATCH(E$3:E$30&amp;"",E$3:E$30&amp;"",)=ROW(E$1:E$29)*(E$3:E$30&lt;&gt;""),E$3:E$30,9^9)),ROW(K10)),IF(E$3:E$30="",-1,COUNTIF(E$2:E$29,"&lt;"&amp;E$3:E$30)),0)),"")</f>
        <v>45513</v>
      </c>
      <c r="L11" s="28">
        <f t="shared" si="0"/>
        <v>1</v>
      </c>
      <c r="M11" s="33">
        <f t="shared" si="1"/>
        <v>0</v>
      </c>
      <c r="N11" s="36">
        <f t="shared" si="2"/>
        <v>0</v>
      </c>
      <c r="O11" s="37" t="str" cm="1">
        <f t="array" ref="O11">IFERROR(LOOKUP(,-1/($E$3:$E$30=K11)/($I$3:$I$30&lt;&gt;""),$I$3:$I$30),"")</f>
        <v/>
      </c>
    </row>
    <row r="12" spans="1:15" ht="15" customHeight="1" x14ac:dyDescent="0.25">
      <c r="A12" s="10">
        <f>IF($C12="","",MAX($A$2:A11)+1)</f>
        <v>10</v>
      </c>
      <c r="B12" s="11" t="s">
        <v>31</v>
      </c>
      <c r="C12" s="12">
        <v>678</v>
      </c>
      <c r="D12" s="31"/>
      <c r="E12" s="13">
        <v>45513</v>
      </c>
      <c r="F12" s="14" t="s">
        <v>10</v>
      </c>
      <c r="G12" s="15" t="s">
        <v>19</v>
      </c>
      <c r="I12" s="40" t="str" cm="1">
        <f t="array" ref="I12">IF(D12=6,IFERROR(LOOKUP(,-1/($E$2:E11=E12)/($D$2:D11=6),$I$2:I11)&amp;";","")&amp;B12,"")</f>
        <v/>
      </c>
      <c r="K12" s="17">
        <f t="array" ref="K12">IFERROR(INDEX(E$3:E$30,MATCH(SMALL(COUNTIF(E$3:E$30,"&lt;"&amp;IF(MATCH(E$3:E$30&amp;"",E$3:E$30&amp;"",)=ROW(E$1:E$29)*(E$3:E$30&lt;&gt;""),E$3:E$30,9^9)),ROW(K11)),IF(E$3:E$30="",-1,COUNTIF(E$2:E$29,"&lt;"&amp;E$3:E$30)),0)),"")</f>
        <v>45515</v>
      </c>
      <c r="L12" s="28">
        <f t="shared" si="0"/>
        <v>1</v>
      </c>
      <c r="M12" s="33">
        <f t="shared" si="1"/>
        <v>0</v>
      </c>
      <c r="N12" s="36">
        <f t="shared" si="2"/>
        <v>0</v>
      </c>
      <c r="O12" s="37" t="str" cm="1">
        <f t="array" ref="O12">IFERROR(LOOKUP(,-1/($E$3:$E$30=K12)/($I$3:$I$30&lt;&gt;""),$I$3:$I$30),"")</f>
        <v/>
      </c>
    </row>
    <row r="13" spans="1:15" ht="15" customHeight="1" x14ac:dyDescent="0.25">
      <c r="A13" s="10">
        <f>IF($C13="","",MAX($A$2:A12)+1)</f>
        <v>11</v>
      </c>
      <c r="B13" s="11" t="s">
        <v>32</v>
      </c>
      <c r="C13" s="12">
        <v>648</v>
      </c>
      <c r="D13" s="31"/>
      <c r="E13" s="23">
        <v>45505</v>
      </c>
      <c r="F13" s="14" t="s">
        <v>10</v>
      </c>
      <c r="G13" s="15" t="s">
        <v>20</v>
      </c>
      <c r="I13" s="40" t="str" cm="1">
        <f t="array" ref="I13">IF(D13=6,IFERROR(LOOKUP(,-1/($E$2:E12=E13)/($D$2:D12=6),$I$2:I12)&amp;";","")&amp;B13,"")</f>
        <v/>
      </c>
      <c r="K13" s="17">
        <f t="array" ref="K13">IFERROR(INDEX(E$3:E$30,MATCH(SMALL(COUNTIF(E$3:E$30,"&lt;"&amp;IF(MATCH(E$3:E$30&amp;"",E$3:E$30&amp;"",)=ROW(E$1:E$29)*(E$3:E$30&lt;&gt;""),E$3:E$30,9^9)),ROW(K12)),IF(E$3:E$30="",-1,COUNTIF(E$2:E$29,"&lt;"&amp;E$3:E$30)),0)),"")</f>
        <v>45516</v>
      </c>
      <c r="L13" s="28">
        <f t="shared" si="0"/>
        <v>1</v>
      </c>
      <c r="M13" s="33">
        <f t="shared" si="1"/>
        <v>0</v>
      </c>
      <c r="N13" s="36">
        <f t="shared" si="2"/>
        <v>0</v>
      </c>
      <c r="O13" s="37" t="str" cm="1">
        <f t="array" ref="O13">IFERROR(LOOKUP(,-1/($E$3:$E$30=K13)/($I$3:$I$30&lt;&gt;""),$I$3:$I$30),"")</f>
        <v/>
      </c>
    </row>
    <row r="14" spans="1:15" ht="15" customHeight="1" x14ac:dyDescent="0.25">
      <c r="A14" s="10">
        <f>IF($C14="","",MAX($A$2:A13)+1)</f>
        <v>12</v>
      </c>
      <c r="B14" s="11" t="s">
        <v>33</v>
      </c>
      <c r="C14" s="18">
        <v>488</v>
      </c>
      <c r="D14" s="31"/>
      <c r="E14" s="13">
        <v>45515</v>
      </c>
      <c r="F14" s="14" t="s">
        <v>10</v>
      </c>
      <c r="G14" s="15" t="s">
        <v>21</v>
      </c>
      <c r="I14" s="40" t="str" cm="1">
        <f t="array" ref="I14">IF(D14=6,IFERROR(LOOKUP(,-1/($E$2:E13=E14)/($D$2:D13=6),$I$2:I13)&amp;";","")&amp;B14,"")</f>
        <v/>
      </c>
      <c r="K14" s="17">
        <f t="array" ref="K14">IFERROR(INDEX(E$3:E$30,MATCH(SMALL(COUNTIF(E$3:E$30,"&lt;"&amp;IF(MATCH(E$3:E$30&amp;"",E$3:E$30&amp;"",)=ROW(E$1:E$29)*(E$3:E$30&lt;&gt;""),E$3:E$30,9^9)),ROW(K13)),IF(E$3:E$30="",-1,COUNTIF(E$2:E$29,"&lt;"&amp;E$3:E$30)),0)),"")</f>
        <v>45517</v>
      </c>
      <c r="L14" s="28">
        <f t="shared" si="0"/>
        <v>2</v>
      </c>
      <c r="M14" s="33">
        <f t="shared" si="1"/>
        <v>1</v>
      </c>
      <c r="N14" s="36">
        <f t="shared" si="2"/>
        <v>0</v>
      </c>
      <c r="O14" s="37" t="str" cm="1">
        <f t="array" ref="O14">IFERROR(LOOKUP(,-1/($E$3:$E$30=K14)/($I$3:$I$30&lt;&gt;""),$I$3:$I$30),"")</f>
        <v/>
      </c>
    </row>
    <row r="15" spans="1:15" ht="15" customHeight="1" x14ac:dyDescent="0.25">
      <c r="A15" s="10">
        <f>IF($C15="","",MAX($A$2:A14)+1)</f>
        <v>13</v>
      </c>
      <c r="B15" s="11" t="s">
        <v>34</v>
      </c>
      <c r="C15" s="18">
        <v>551</v>
      </c>
      <c r="D15" s="31"/>
      <c r="E15" s="13">
        <v>45516</v>
      </c>
      <c r="F15" s="14" t="s">
        <v>10</v>
      </c>
      <c r="G15" s="15" t="s">
        <v>22</v>
      </c>
      <c r="H15" s="16"/>
      <c r="I15" s="40" t="str" cm="1">
        <f t="array" ref="I15">IF(D15=6,IFERROR(LOOKUP(,-1/($E$2:E14=E15)/($D$2:D14=6),$I$2:I14)&amp;";","")&amp;B15,"")</f>
        <v/>
      </c>
      <c r="K15" s="17" t="str">
        <f t="array" ref="K15">IFERROR(INDEX(E$3:E$30,MATCH(SMALL(COUNTIF(E$3:E$30,"&lt;"&amp;IF(MATCH(E$3:E$30&amp;"",E$3:E$30&amp;"",)=ROW(E$1:E$29)*(E$3:E$30&lt;&gt;""),E$3:E$30,9^9)),ROW(K14)),IF(E$3:E$30="",-1,COUNTIF(E$2:E$29,"&lt;"&amp;E$3:E$30)),0)),"")</f>
        <v/>
      </c>
      <c r="L15" s="29" t="str">
        <f t="shared" si="0"/>
        <v/>
      </c>
      <c r="M15" s="33">
        <f t="shared" si="1"/>
        <v>0</v>
      </c>
      <c r="N15" s="36">
        <f t="shared" si="2"/>
        <v>0</v>
      </c>
      <c r="O15" s="37" t="str" cm="1">
        <f t="array" ref="O15">IFERROR(LOOKUP(,-1/($E$3:$E$30=K15)/($I$3:$I$30&lt;&gt;""),$I$3:$I$30),"")</f>
        <v/>
      </c>
    </row>
    <row r="16" spans="1:15" ht="15" customHeight="1" x14ac:dyDescent="0.25">
      <c r="A16" s="10">
        <f>IF($C16="","",MAX($A$2:A15)+1)</f>
        <v>14</v>
      </c>
      <c r="B16" s="11" t="s">
        <v>35</v>
      </c>
      <c r="C16" s="12">
        <v>516</v>
      </c>
      <c r="D16" s="31"/>
      <c r="E16" s="30">
        <v>45517</v>
      </c>
      <c r="F16" s="14" t="s">
        <v>10</v>
      </c>
      <c r="G16" s="15" t="s">
        <v>23</v>
      </c>
      <c r="H16" s="16"/>
      <c r="I16" s="40" t="str" cm="1">
        <f t="array" ref="I16">IF(D16=6,IFERROR(LOOKUP(,-1/($E$2:E15=E16)/($D$2:D15=6),$I$2:I15)&amp;";","")&amp;B16,"")</f>
        <v/>
      </c>
      <c r="K16" s="17" t="str">
        <f t="array" ref="K16">IFERROR(INDEX(E$3:E$30,MATCH(SMALL(COUNTIF(E$3:E$30,"&lt;"&amp;IF(MATCH(E$3:E$30&amp;"",E$3:E$30&amp;"",)=ROW(E$1:E$29)*(E$3:E$30&lt;&gt;""),E$3:E$30,9^9)),ROW(K15)),IF(E$3:E$30="",-1,COUNTIF(E$2:E$29,"&lt;"&amp;E$3:E$30)),0)),"")</f>
        <v/>
      </c>
      <c r="L16" s="29" t="str">
        <f t="shared" si="0"/>
        <v/>
      </c>
      <c r="M16" s="33">
        <f t="shared" si="1"/>
        <v>0</v>
      </c>
      <c r="N16" s="36">
        <f t="shared" si="2"/>
        <v>0</v>
      </c>
      <c r="O16" s="37" t="str" cm="1">
        <f t="array" ref="O16">IFERROR(LOOKUP(,-1/($E$3:$E$30=K16)/($I$3:$I$30&lt;&gt;""),$I$3:$I$30),"")</f>
        <v/>
      </c>
    </row>
    <row r="17" spans="1:15" ht="15" customHeight="1" x14ac:dyDescent="0.25">
      <c r="A17" s="10">
        <f>IF($C17="","",MAX($A$2:A16)+1)</f>
        <v>15</v>
      </c>
      <c r="B17" s="11" t="s">
        <v>36</v>
      </c>
      <c r="C17" s="12">
        <v>930</v>
      </c>
      <c r="D17" s="31">
        <v>1</v>
      </c>
      <c r="E17" s="24">
        <v>45503</v>
      </c>
      <c r="F17" s="14" t="s">
        <v>10</v>
      </c>
      <c r="G17" s="15" t="s">
        <v>16</v>
      </c>
      <c r="H17" s="16"/>
      <c r="I17" s="40" t="str" cm="1">
        <f t="array" ref="I17">IF(D17=6,IFERROR(LOOKUP(,-1/($E$2:E16=E17)/($D$2:D16=6),$I$2:I16)&amp;";","")&amp;B17,"")</f>
        <v/>
      </c>
      <c r="K17" s="17" t="str">
        <f t="array" ref="K17">IFERROR(INDEX(E$3:E$30,MATCH(SMALL(COUNTIF(E$3:E$30,"&lt;"&amp;IF(MATCH(E$3:E$30&amp;"",E$3:E$30&amp;"",)=ROW(E$1:E$29)*(E$3:E$30&lt;&gt;""),E$3:E$30,9^9)),ROW(K16)),IF(E$3:E$30="",-1,COUNTIF(E$2:E$29,"&lt;"&amp;E$3:E$30)),0)),"")</f>
        <v/>
      </c>
      <c r="L17" s="29" t="str">
        <f t="shared" si="0"/>
        <v/>
      </c>
      <c r="M17" s="33">
        <f t="shared" si="1"/>
        <v>0</v>
      </c>
      <c r="N17" s="36">
        <f t="shared" si="2"/>
        <v>0</v>
      </c>
      <c r="O17" s="37" t="str" cm="1">
        <f t="array" ref="O17">IFERROR(LOOKUP(,-1/($E$3:$E$30=K17)/($I$3:$I$30&lt;&gt;""),$I$3:$I$30),"")</f>
        <v/>
      </c>
    </row>
    <row r="18" spans="1:15" ht="15" customHeight="1" thickBot="1" x14ac:dyDescent="0.3">
      <c r="A18" s="10">
        <f>IF($C18="","",MAX($A$2:A17)+1)</f>
        <v>16</v>
      </c>
      <c r="B18" s="11" t="s">
        <v>24</v>
      </c>
      <c r="C18" s="12">
        <v>905</v>
      </c>
      <c r="D18" s="31">
        <v>1</v>
      </c>
      <c r="E18" s="23">
        <v>45505</v>
      </c>
      <c r="F18" s="14" t="s">
        <v>10</v>
      </c>
      <c r="G18" s="15" t="s">
        <v>11</v>
      </c>
      <c r="I18" s="40" t="str" cm="1">
        <f t="array" ref="I18">IF(D18=6,IFERROR(LOOKUP(,-1/($E$2:E17=E18)/($D$2:D17=6),$I$2:I17)&amp;";","")&amp;B18,"")</f>
        <v/>
      </c>
      <c r="K18" s="17" t="str">
        <f t="array" ref="K18">IFERROR(INDEX(E$3:E$30,MATCH(SMALL(COUNTIF(E$3:E$30,"&lt;"&amp;IF(MATCH(E$3:E$30&amp;"",E$3:E$30&amp;"",)=ROW(E$1:E$30)*(E$3:E$30&lt;&gt;""),E$3:E$30,9^9)),ROW(K17)),IF(E$3:E$30="",-1,COUNTIF(E$2:E$30,"&lt;"&amp;E$3:E$30)),0)),"")</f>
        <v/>
      </c>
      <c r="L18" s="29" t="str">
        <f t="shared" si="0"/>
        <v/>
      </c>
      <c r="M18" s="33">
        <f t="shared" si="1"/>
        <v>0</v>
      </c>
      <c r="N18" s="38">
        <f t="shared" si="2"/>
        <v>0</v>
      </c>
      <c r="O18" s="39" t="str" cm="1">
        <f t="array" ref="O18">IFERROR(LOOKUP(,-1/($E$3:$E$30=K18)/($I$3:$I$30&lt;&gt;""),$I$3:$I$30),"")</f>
        <v/>
      </c>
    </row>
    <row r="19" spans="1:15" ht="15" customHeight="1" x14ac:dyDescent="0.25">
      <c r="A19" s="10">
        <f>IF($C19="","",MAX($A$2:A18)+1)</f>
        <v>17</v>
      </c>
      <c r="B19" s="11" t="s">
        <v>37</v>
      </c>
      <c r="C19" s="12">
        <v>910</v>
      </c>
      <c r="D19" s="31">
        <v>1</v>
      </c>
      <c r="E19" s="23">
        <v>45505</v>
      </c>
      <c r="F19" s="14" t="s">
        <v>10</v>
      </c>
      <c r="G19" s="15" t="s">
        <v>11</v>
      </c>
      <c r="I19" s="40" t="str" cm="1">
        <f t="array" ref="I19">IF(D19=6,IFERROR(LOOKUP(,-1/($E$2:E18=E19)/($D$2:D18=6),$I$2:I18)&amp;";","")&amp;B19,"")</f>
        <v/>
      </c>
    </row>
    <row r="20" spans="1:15" ht="15" customHeight="1" x14ac:dyDescent="0.25">
      <c r="A20" s="10">
        <f>IF($C20="","",MAX($A$2:A19)+1)</f>
        <v>18</v>
      </c>
      <c r="B20" s="11" t="s">
        <v>40</v>
      </c>
      <c r="C20" s="12">
        <v>901</v>
      </c>
      <c r="D20" s="31">
        <v>1</v>
      </c>
      <c r="E20" s="24">
        <v>45503</v>
      </c>
      <c r="F20" s="14" t="s">
        <v>10</v>
      </c>
      <c r="G20" s="15" t="s">
        <v>16</v>
      </c>
      <c r="H20" s="16"/>
      <c r="I20" s="40" t="str" cm="1">
        <f t="array" ref="I20">IF(D20=6,IFERROR(LOOKUP(,-1/($E$2:E19=E20)/($D$2:D19=6),$I$2:I19)&amp;";","")&amp;B20,"")</f>
        <v/>
      </c>
    </row>
    <row r="21" spans="1:15" ht="15" customHeight="1" x14ac:dyDescent="0.25">
      <c r="A21" s="10">
        <f>IF($C21="","",MAX($A$2:A20)+1)</f>
        <v>19</v>
      </c>
      <c r="B21" s="11" t="s">
        <v>25</v>
      </c>
      <c r="C21" s="12">
        <v>906</v>
      </c>
      <c r="D21" s="31">
        <v>1</v>
      </c>
      <c r="E21" s="30">
        <v>45517</v>
      </c>
      <c r="F21" s="14" t="s">
        <v>10</v>
      </c>
      <c r="G21" s="15" t="s">
        <v>13</v>
      </c>
      <c r="H21" s="16"/>
      <c r="I21" s="40" t="str" cm="1">
        <f t="array" ref="I21">IF(D21=6,IFERROR(LOOKUP(,-1/($E$2:E20=E21)/($D$2:D20=6),$I$2:I20)&amp;";","")&amp;B21,"")</f>
        <v/>
      </c>
    </row>
    <row r="22" spans="1:15" ht="15" customHeight="1" x14ac:dyDescent="0.25">
      <c r="A22" s="10">
        <f>IF($C22="","",MAX($A$2:A21)+1)</f>
        <v>20</v>
      </c>
      <c r="B22" s="11" t="s">
        <v>26</v>
      </c>
      <c r="C22" s="12">
        <v>337</v>
      </c>
      <c r="D22" s="31">
        <v>6</v>
      </c>
      <c r="E22" s="13">
        <v>45511</v>
      </c>
      <c r="F22" s="14" t="s">
        <v>10</v>
      </c>
      <c r="G22" s="15" t="s">
        <v>14</v>
      </c>
      <c r="H22" s="16"/>
      <c r="I22" s="40" t="str" cm="1">
        <f t="array" ref="I22">IF(D22=6,IFERROR(LOOKUP(,-1/($E$2:E21=E22)/($D$2:D21=6),$I$2:I21)&amp;";","")&amp;B22,"")</f>
        <v>Соболев А.В.;Смеречанский М.О.</v>
      </c>
    </row>
    <row r="23" spans="1:15" ht="15" customHeight="1" x14ac:dyDescent="0.25">
      <c r="A23" s="10">
        <f>IF($C23="","",MAX($A$2:A22)+1)</f>
        <v>21</v>
      </c>
      <c r="B23" s="11" t="s">
        <v>24</v>
      </c>
      <c r="C23" s="12">
        <v>905</v>
      </c>
      <c r="D23" s="31">
        <v>1</v>
      </c>
      <c r="E23" s="13">
        <v>45511</v>
      </c>
      <c r="F23" s="14" t="s">
        <v>10</v>
      </c>
      <c r="G23" s="15" t="s">
        <v>12</v>
      </c>
      <c r="H23" s="16"/>
      <c r="I23" s="40" t="str" cm="1">
        <f t="array" ref="I23">IF(D23=6,IFERROR(LOOKUP(,-1/($E$2:E22=E23)/($D$2:D22=6),$I$2:I22)&amp;";","")&amp;B23,"")</f>
        <v/>
      </c>
    </row>
    <row r="24" spans="1:15" ht="15" customHeight="1" x14ac:dyDescent="0.25">
      <c r="A24" s="10" t="str">
        <f>IF($C24="","",MAX($A$2:A23)+1)</f>
        <v/>
      </c>
      <c r="B24" s="11"/>
      <c r="C24" s="12"/>
      <c r="D24" s="31"/>
      <c r="E24" s="13"/>
      <c r="F24" s="13"/>
      <c r="G24" s="15"/>
      <c r="I24" s="40" t="str" cm="1">
        <f t="array" ref="I24">IF(D24=6,IFERROR(LOOKUP(,-1/($E$2:E23=E24)/($D$2:D23=6),$I$2:I23)&amp;";","")&amp;B24,"")</f>
        <v/>
      </c>
    </row>
    <row r="25" spans="1:15" ht="15" customHeight="1" x14ac:dyDescent="0.25">
      <c r="A25" s="10" t="str">
        <f>IF($C25="","",MAX($A$2:A24)+1)</f>
        <v/>
      </c>
      <c r="B25" s="11"/>
      <c r="C25" s="12"/>
      <c r="D25" s="31"/>
      <c r="E25" s="13"/>
      <c r="F25" s="14"/>
      <c r="G25" s="15"/>
      <c r="H25" s="16"/>
      <c r="I25" s="40" t="str" cm="1">
        <f t="array" ref="I25">IF(D25=6,IFERROR(LOOKUP(,-1/($E$2:E24=E25)/($D$2:D24=6),$I$2:I24)&amp;";","")&amp;B25,"")</f>
        <v/>
      </c>
    </row>
    <row r="26" spans="1:15" ht="15" customHeight="1" x14ac:dyDescent="0.25">
      <c r="A26" s="10" t="str">
        <f>IF($C26="","",MAX($A$2:A25)+1)</f>
        <v/>
      </c>
      <c r="B26" s="11"/>
      <c r="C26" s="12"/>
      <c r="D26" s="31"/>
      <c r="E26" s="13"/>
      <c r="F26" s="14"/>
      <c r="G26" s="15"/>
      <c r="H26" s="16"/>
      <c r="I26" s="40" t="str" cm="1">
        <f t="array" ref="I26">IF(D26=6,IFERROR(LOOKUP(,-1/($E$2:E25=E26)/($D$2:D25=6),$I$2:I25)&amp;";","")&amp;B26,"")</f>
        <v/>
      </c>
    </row>
    <row r="27" spans="1:15" ht="15" customHeight="1" x14ac:dyDescent="0.25">
      <c r="A27" s="10" t="str">
        <f>IF($C27="","",MAX($A$2:A26)+1)</f>
        <v/>
      </c>
      <c r="B27" s="11"/>
      <c r="C27" s="12"/>
      <c r="D27" s="31"/>
      <c r="E27" s="13"/>
      <c r="F27" s="14"/>
      <c r="G27" s="15"/>
      <c r="H27" s="16"/>
      <c r="I27" s="40" t="str" cm="1">
        <f t="array" ref="I27">IF(D27=6,IFERROR(LOOKUP(,-1/($E$2:E26=E27)/($D$2:D26=6),$I$2:I26)&amp;";","")&amp;B27,"")</f>
        <v/>
      </c>
    </row>
    <row r="28" spans="1:15" ht="15" customHeight="1" x14ac:dyDescent="0.25">
      <c r="A28" s="10" t="str">
        <f>IF($C28="","",MAX($A$2:A27)+1)</f>
        <v/>
      </c>
      <c r="B28" s="11"/>
      <c r="C28" s="12"/>
      <c r="D28" s="31"/>
      <c r="E28" s="13"/>
      <c r="F28" s="14"/>
      <c r="G28" s="15"/>
      <c r="H28" s="16"/>
      <c r="I28" s="40" t="str" cm="1">
        <f t="array" ref="I28">IF(D28=6,IFERROR(LOOKUP(,-1/($E$2:E27=E28)/($D$2:D27=6),$I$2:I27)&amp;";","")&amp;B28,"")</f>
        <v/>
      </c>
    </row>
    <row r="29" spans="1:15" ht="15" customHeight="1" x14ac:dyDescent="0.25">
      <c r="A29" s="10" t="str">
        <f>IF($C29="","",MAX($A$2:A28)+1)</f>
        <v/>
      </c>
      <c r="B29" s="11"/>
      <c r="C29" s="12"/>
      <c r="D29" s="31"/>
      <c r="E29" s="13"/>
      <c r="F29" s="14"/>
      <c r="G29" s="15"/>
      <c r="H29" s="16"/>
      <c r="I29" s="40" t="str" cm="1">
        <f t="array" ref="I29">IF(D29=6,IFERROR(LOOKUP(,-1/($E$2:E28=E29)/($D$2:D28=6),$I$2:I28)&amp;";","")&amp;B29,"")</f>
        <v/>
      </c>
    </row>
    <row r="30" spans="1:15" ht="15" customHeight="1" x14ac:dyDescent="0.25">
      <c r="A30" s="10" t="str">
        <f>IF($C30="","",MAX($A$2:A29)+1)</f>
        <v/>
      </c>
      <c r="B30" s="11"/>
      <c r="C30" s="12"/>
      <c r="D30" s="31"/>
      <c r="E30" s="13"/>
      <c r="F30" s="14"/>
      <c r="G30" s="15"/>
      <c r="H30" s="16"/>
      <c r="I30" s="40" t="str" cm="1">
        <f t="array" ref="I30">IF(D30=6,IFERROR(LOOKUP(,-1/($E$2:E29=E30)/($D$2:D29=6),$I$2:I29)&amp;";","")&amp;B30,"")</f>
        <v/>
      </c>
    </row>
  </sheetData>
  <autoFilter ref="B2:G30" xr:uid="{00000000-0009-0000-0000-000000000000}"/>
  <conditionalFormatting sqref="C3">
    <cfRule type="duplicateValues" dxfId="664" priority="1200" stopIfTrue="1"/>
    <cfRule type="duplicateValues" dxfId="663" priority="819" stopIfTrue="1"/>
    <cfRule type="duplicateValues" dxfId="662" priority="818" stopIfTrue="1"/>
    <cfRule type="duplicateValues" dxfId="661" priority="817" stopIfTrue="1"/>
  </conditionalFormatting>
  <conditionalFormatting sqref="C3:C4">
    <cfRule type="containsErrors" dxfId="660" priority="135" stopIfTrue="1">
      <formula>ISERROR(C3)</formula>
    </cfRule>
    <cfRule type="duplicateValues" dxfId="659" priority="136" stopIfTrue="1"/>
  </conditionalFormatting>
  <conditionalFormatting sqref="C3:C5">
    <cfRule type="containsErrors" dxfId="658" priority="139" stopIfTrue="1">
      <formula>ISERROR(C3)</formula>
    </cfRule>
    <cfRule type="duplicateValues" dxfId="657" priority="140" stopIfTrue="1"/>
  </conditionalFormatting>
  <conditionalFormatting sqref="C3:C11">
    <cfRule type="duplicateValues" dxfId="656" priority="1211" stopIfTrue="1"/>
  </conditionalFormatting>
  <conditionalFormatting sqref="C3:C12">
    <cfRule type="duplicateValues" dxfId="655" priority="1206" stopIfTrue="1"/>
  </conditionalFormatting>
  <conditionalFormatting sqref="C3:C16">
    <cfRule type="duplicateValues" dxfId="654" priority="820" stopIfTrue="1"/>
  </conditionalFormatting>
  <conditionalFormatting sqref="C3:C19 C24:C30">
    <cfRule type="duplicateValues" dxfId="653" priority="1322" stopIfTrue="1"/>
  </conditionalFormatting>
  <conditionalFormatting sqref="C4">
    <cfRule type="duplicateValues" dxfId="652" priority="130" stopIfTrue="1"/>
    <cfRule type="duplicateValues" dxfId="651" priority="1171" stopIfTrue="1"/>
  </conditionalFormatting>
  <conditionalFormatting sqref="C4:C5">
    <cfRule type="duplicateValues" dxfId="650" priority="131" stopIfTrue="1"/>
  </conditionalFormatting>
  <conditionalFormatting sqref="C4:C14">
    <cfRule type="duplicateValues" dxfId="649" priority="1210" stopIfTrue="1"/>
  </conditionalFormatting>
  <conditionalFormatting sqref="C5">
    <cfRule type="duplicateValues" dxfId="648" priority="137" stopIfTrue="1"/>
    <cfRule type="duplicateValues" dxfId="647" priority="138" stopIfTrue="1"/>
    <cfRule type="duplicateValues" dxfId="646" priority="1142" stopIfTrue="1"/>
  </conditionalFormatting>
  <conditionalFormatting sqref="C5:C7">
    <cfRule type="duplicateValues" dxfId="645" priority="1165" stopIfTrue="1"/>
  </conditionalFormatting>
  <conditionalFormatting sqref="C6">
    <cfRule type="duplicateValues" dxfId="644" priority="1158" stopIfTrue="1"/>
  </conditionalFormatting>
  <conditionalFormatting sqref="C6:C14">
    <cfRule type="duplicateValues" dxfId="643" priority="1208" stopIfTrue="1"/>
  </conditionalFormatting>
  <conditionalFormatting sqref="C7">
    <cfRule type="duplicateValues" dxfId="642" priority="1159" stopIfTrue="1"/>
  </conditionalFormatting>
  <conditionalFormatting sqref="C7:C8">
    <cfRule type="duplicateValues" dxfId="641" priority="1207" stopIfTrue="1"/>
  </conditionalFormatting>
  <conditionalFormatting sqref="C7:C12">
    <cfRule type="duplicateValues" dxfId="640" priority="1209" stopIfTrue="1"/>
  </conditionalFormatting>
  <conditionalFormatting sqref="C8">
    <cfRule type="duplicateValues" dxfId="639" priority="105" stopIfTrue="1"/>
    <cfRule type="duplicateValues" dxfId="638" priority="106" stopIfTrue="1"/>
    <cfRule type="duplicateValues" dxfId="637" priority="107" stopIfTrue="1"/>
    <cfRule type="duplicateValues" dxfId="636" priority="108" stopIfTrue="1"/>
    <cfRule type="duplicateValues" dxfId="635" priority="109" stopIfTrue="1"/>
    <cfRule type="duplicateValues" dxfId="634" priority="111" stopIfTrue="1"/>
    <cfRule type="duplicateValues" dxfId="633" priority="112" stopIfTrue="1"/>
    <cfRule type="duplicateValues" dxfId="632" priority="113" stopIfTrue="1"/>
    <cfRule type="duplicateValues" dxfId="631" priority="114" stopIfTrue="1"/>
    <cfRule type="duplicateValues" dxfId="630" priority="115" stopIfTrue="1"/>
    <cfRule type="duplicateValues" dxfId="629" priority="116" stopIfTrue="1"/>
    <cfRule type="duplicateValues" dxfId="628" priority="117" stopIfTrue="1"/>
    <cfRule type="duplicateValues" dxfId="627" priority="118" stopIfTrue="1"/>
    <cfRule type="duplicateValues" dxfId="626" priority="119" stopIfTrue="1"/>
    <cfRule type="duplicateValues" dxfId="625" priority="120" stopIfTrue="1"/>
    <cfRule type="duplicateValues" dxfId="624" priority="121" stopIfTrue="1"/>
    <cfRule type="duplicateValues" dxfId="623" priority="122" stopIfTrue="1"/>
    <cfRule type="duplicateValues" dxfId="622" priority="123" stopIfTrue="1"/>
    <cfRule type="duplicateValues" dxfId="621" priority="124" stopIfTrue="1"/>
    <cfRule type="duplicateValues" dxfId="620" priority="125" stopIfTrue="1"/>
    <cfRule type="duplicateValues" dxfId="619" priority="126" stopIfTrue="1"/>
    <cfRule type="duplicateValues" dxfId="618" priority="127" stopIfTrue="1"/>
    <cfRule type="duplicateValues" dxfId="617" priority="128" stopIfTrue="1"/>
    <cfRule type="duplicateValues" dxfId="616" priority="85" stopIfTrue="1"/>
    <cfRule type="duplicateValues" dxfId="615" priority="110" stopIfTrue="1"/>
    <cfRule type="duplicateValues" dxfId="614" priority="1170" stopIfTrue="1"/>
    <cfRule type="duplicateValues" dxfId="613" priority="84" stopIfTrue="1"/>
    <cfRule type="duplicateValues" dxfId="612" priority="99" stopIfTrue="1"/>
    <cfRule type="duplicateValues" dxfId="611" priority="100" stopIfTrue="1"/>
    <cfRule type="duplicateValues" dxfId="610" priority="101" stopIfTrue="1"/>
    <cfRule type="duplicateValues" dxfId="609" priority="102" stopIfTrue="1"/>
    <cfRule type="duplicateValues" dxfId="608" priority="103" stopIfTrue="1"/>
    <cfRule type="duplicateValues" dxfId="607" priority="86" stopIfTrue="1"/>
    <cfRule type="duplicateValues" dxfId="606" priority="82" stopIfTrue="1"/>
    <cfRule type="duplicateValues" dxfId="605" priority="83" stopIfTrue="1"/>
    <cfRule type="duplicateValues" dxfId="604" priority="104" stopIfTrue="1"/>
    <cfRule type="duplicateValues" dxfId="603" priority="98" stopIfTrue="1"/>
    <cfRule type="duplicateValues" dxfId="602" priority="87" stopIfTrue="1"/>
    <cfRule type="duplicateValues" dxfId="601" priority="88" stopIfTrue="1"/>
    <cfRule type="duplicateValues" dxfId="600" priority="89" stopIfTrue="1"/>
    <cfRule type="duplicateValues" dxfId="599" priority="90" stopIfTrue="1"/>
    <cfRule type="duplicateValues" dxfId="598" priority="91" stopIfTrue="1"/>
    <cfRule type="duplicateValues" dxfId="597" priority="92" stopIfTrue="1"/>
    <cfRule type="duplicateValues" dxfId="596" priority="93" stopIfTrue="1"/>
    <cfRule type="duplicateValues" dxfId="595" priority="94" stopIfTrue="1"/>
    <cfRule type="duplicateValues" dxfId="594" priority="95" stopIfTrue="1"/>
    <cfRule type="duplicateValues" dxfId="593" priority="96" stopIfTrue="1"/>
    <cfRule type="duplicateValues" dxfId="592" priority="97" stopIfTrue="1"/>
  </conditionalFormatting>
  <conditionalFormatting sqref="C8:C9">
    <cfRule type="duplicateValues" dxfId="591" priority="129" stopIfTrue="1"/>
  </conditionalFormatting>
  <conditionalFormatting sqref="C8:C14">
    <cfRule type="duplicateValues" dxfId="590" priority="1139" stopIfTrue="1"/>
  </conditionalFormatting>
  <conditionalFormatting sqref="C9">
    <cfRule type="duplicateValues" dxfId="589" priority="75" stopIfTrue="1"/>
    <cfRule type="duplicateValues" dxfId="588" priority="76" stopIfTrue="1"/>
    <cfRule type="duplicateValues" dxfId="587" priority="77" stopIfTrue="1"/>
    <cfRule type="duplicateValues" dxfId="586" priority="78" stopIfTrue="1"/>
    <cfRule type="duplicateValues" dxfId="585" priority="79" stopIfTrue="1"/>
    <cfRule type="duplicateValues" dxfId="584" priority="80" stopIfTrue="1"/>
    <cfRule type="duplicateValues" dxfId="583" priority="81" stopIfTrue="1"/>
    <cfRule type="duplicateValues" dxfId="582" priority="1174" stopIfTrue="1"/>
    <cfRule type="duplicateValues" dxfId="581" priority="70" stopIfTrue="1"/>
    <cfRule type="duplicateValues" dxfId="580" priority="71" stopIfTrue="1"/>
    <cfRule type="duplicateValues" dxfId="579" priority="72" stopIfTrue="1"/>
    <cfRule type="duplicateValues" dxfId="578" priority="73" stopIfTrue="1"/>
    <cfRule type="duplicateValues" dxfId="577" priority="74" stopIfTrue="1"/>
  </conditionalFormatting>
  <conditionalFormatting sqref="C9:C11">
    <cfRule type="duplicateValues" dxfId="576" priority="1202" stopIfTrue="1"/>
  </conditionalFormatting>
  <conditionalFormatting sqref="C10">
    <cfRule type="duplicateValues" dxfId="575" priority="1172" stopIfTrue="1"/>
  </conditionalFormatting>
  <conditionalFormatting sqref="C11">
    <cfRule type="duplicateValues" dxfId="574" priority="1173" stopIfTrue="1"/>
    <cfRule type="duplicateValues" dxfId="573" priority="133" stopIfTrue="1"/>
  </conditionalFormatting>
  <conditionalFormatting sqref="C11:C13">
    <cfRule type="duplicateValues" dxfId="572" priority="134" stopIfTrue="1"/>
    <cfRule type="duplicateValues" dxfId="571" priority="69" stopIfTrue="1"/>
  </conditionalFormatting>
  <conditionalFormatting sqref="C11:C17">
    <cfRule type="duplicateValues" dxfId="570" priority="1157" stopIfTrue="1"/>
  </conditionalFormatting>
  <conditionalFormatting sqref="C12">
    <cfRule type="duplicateValues" dxfId="569" priority="1163" stopIfTrue="1"/>
  </conditionalFormatting>
  <conditionalFormatting sqref="C12:C13">
    <cfRule type="duplicateValues" dxfId="568" priority="1141" stopIfTrue="1"/>
  </conditionalFormatting>
  <conditionalFormatting sqref="C12:C15">
    <cfRule type="duplicateValues" dxfId="567" priority="1168" stopIfTrue="1"/>
  </conditionalFormatting>
  <conditionalFormatting sqref="C13">
    <cfRule type="duplicateValues" dxfId="566" priority="57" stopIfTrue="1"/>
    <cfRule type="duplicateValues" dxfId="565" priority="58" stopIfTrue="1"/>
    <cfRule type="duplicateValues" dxfId="564" priority="59" stopIfTrue="1"/>
    <cfRule type="duplicateValues" dxfId="563" priority="60" stopIfTrue="1"/>
    <cfRule type="duplicateValues" dxfId="562" priority="61" stopIfTrue="1"/>
    <cfRule type="duplicateValues" dxfId="561" priority="62" stopIfTrue="1"/>
    <cfRule type="duplicateValues" dxfId="560" priority="63" stopIfTrue="1"/>
    <cfRule type="duplicateValues" dxfId="559" priority="706" stopIfTrue="1"/>
    <cfRule type="duplicateValues" dxfId="558" priority="64" stopIfTrue="1"/>
    <cfRule type="duplicateValues" dxfId="557" priority="65" stopIfTrue="1"/>
    <cfRule type="duplicateValues" dxfId="556" priority="66" stopIfTrue="1"/>
    <cfRule type="duplicateValues" dxfId="555" priority="67" stopIfTrue="1"/>
    <cfRule type="duplicateValues" dxfId="554" priority="68" stopIfTrue="1"/>
    <cfRule type="duplicateValues" dxfId="553" priority="715" stopIfTrue="1"/>
    <cfRule type="duplicateValues" dxfId="552" priority="43" stopIfTrue="1"/>
    <cfRule type="duplicateValues" dxfId="551" priority="132" stopIfTrue="1"/>
    <cfRule type="duplicateValues" dxfId="550" priority="1164" stopIfTrue="1"/>
    <cfRule type="duplicateValues" dxfId="549" priority="813" stopIfTrue="1"/>
    <cfRule type="duplicateValues" dxfId="548" priority="812" stopIfTrue="1"/>
    <cfRule type="duplicateValues" dxfId="547" priority="810" stopIfTrue="1"/>
    <cfRule type="duplicateValues" dxfId="546" priority="809" stopIfTrue="1"/>
    <cfRule type="duplicateValues" dxfId="545" priority="807" stopIfTrue="1"/>
    <cfRule type="duplicateValues" dxfId="544" priority="801" stopIfTrue="1"/>
    <cfRule type="duplicateValues" dxfId="543" priority="800" stopIfTrue="1"/>
    <cfRule type="duplicateValues" dxfId="542" priority="799" stopIfTrue="1"/>
    <cfRule type="duplicateValues" dxfId="541" priority="796" stopIfTrue="1"/>
    <cfRule type="duplicateValues" dxfId="540" priority="789" stopIfTrue="1"/>
    <cfRule type="duplicateValues" dxfId="539" priority="788" stopIfTrue="1"/>
    <cfRule type="duplicateValues" dxfId="538" priority="785" stopIfTrue="1"/>
    <cfRule type="duplicateValues" dxfId="537" priority="784" stopIfTrue="1"/>
    <cfRule type="duplicateValues" dxfId="536" priority="779" stopIfTrue="1"/>
    <cfRule type="duplicateValues" dxfId="535" priority="772" stopIfTrue="1"/>
    <cfRule type="duplicateValues" dxfId="534" priority="771" stopIfTrue="1"/>
    <cfRule type="duplicateValues" dxfId="533" priority="768" stopIfTrue="1"/>
    <cfRule type="duplicateValues" dxfId="532" priority="767" stopIfTrue="1"/>
    <cfRule type="duplicateValues" dxfId="531" priority="749" stopIfTrue="1"/>
    <cfRule type="duplicateValues" dxfId="530" priority="742" stopIfTrue="1"/>
    <cfRule type="duplicateValues" dxfId="529" priority="741" stopIfTrue="1"/>
    <cfRule type="duplicateValues" dxfId="528" priority="738" stopIfTrue="1"/>
    <cfRule type="duplicateValues" dxfId="527" priority="737" stopIfTrue="1"/>
    <cfRule type="duplicateValues" dxfId="526" priority="718" stopIfTrue="1"/>
    <cfRule type="duplicateValues" dxfId="525" priority="44" stopIfTrue="1"/>
    <cfRule type="duplicateValues" dxfId="524" priority="45" stopIfTrue="1"/>
    <cfRule type="duplicateValues" dxfId="523" priority="46" stopIfTrue="1"/>
    <cfRule type="duplicateValues" dxfId="522" priority="47" stopIfTrue="1"/>
    <cfRule type="duplicateValues" dxfId="521" priority="48" stopIfTrue="1"/>
    <cfRule type="duplicateValues" dxfId="520" priority="49" stopIfTrue="1"/>
    <cfRule type="duplicateValues" dxfId="519" priority="50" stopIfTrue="1"/>
    <cfRule type="duplicateValues" dxfId="518" priority="51" stopIfTrue="1"/>
    <cfRule type="duplicateValues" dxfId="517" priority="52" stopIfTrue="1"/>
    <cfRule type="duplicateValues" dxfId="516" priority="53" stopIfTrue="1"/>
    <cfRule type="duplicateValues" dxfId="515" priority="54" stopIfTrue="1"/>
    <cfRule type="duplicateValues" dxfId="514" priority="55" stopIfTrue="1"/>
    <cfRule type="duplicateValues" dxfId="513" priority="56" stopIfTrue="1"/>
  </conditionalFormatting>
  <conditionalFormatting sqref="C13:C16">
    <cfRule type="duplicateValues" dxfId="512" priority="1143" stopIfTrue="1"/>
  </conditionalFormatting>
  <conditionalFormatting sqref="C14">
    <cfRule type="duplicateValues" dxfId="511" priority="782" stopIfTrue="1"/>
    <cfRule type="duplicateValues" dxfId="510" priority="736" stopIfTrue="1"/>
    <cfRule type="duplicateValues" dxfId="509" priority="783" stopIfTrue="1"/>
    <cfRule type="duplicateValues" dxfId="508" priority="734" stopIfTrue="1"/>
    <cfRule type="duplicateValues" dxfId="507" priority="791" stopIfTrue="1"/>
    <cfRule type="duplicateValues" dxfId="506" priority="739" stopIfTrue="1"/>
    <cfRule type="duplicateValues" dxfId="505" priority="740" stopIfTrue="1"/>
    <cfRule type="duplicateValues" dxfId="504" priority="792" stopIfTrue="1"/>
    <cfRule type="duplicateValues" dxfId="503" priority="709" stopIfTrue="1"/>
    <cfRule type="duplicateValues" dxfId="502" priority="794" stopIfTrue="1"/>
    <cfRule type="duplicateValues" dxfId="501" priority="1162" stopIfTrue="1"/>
    <cfRule type="duplicateValues" dxfId="500" priority="816" stopIfTrue="1"/>
    <cfRule type="duplicateValues" dxfId="499" priority="815" stopIfTrue="1"/>
    <cfRule type="duplicateValues" dxfId="498" priority="744" stopIfTrue="1"/>
    <cfRule type="duplicateValues" dxfId="497" priority="747" stopIfTrue="1"/>
    <cfRule type="duplicateValues" dxfId="496" priority="748" stopIfTrue="1"/>
    <cfRule type="duplicateValues" dxfId="495" priority="713" stopIfTrue="1"/>
    <cfRule type="duplicateValues" dxfId="494" priority="714" stopIfTrue="1"/>
    <cfRule type="duplicateValues" dxfId="493" priority="795" stopIfTrue="1"/>
    <cfRule type="duplicateValues" dxfId="492" priority="754" stopIfTrue="1"/>
    <cfRule type="duplicateValues" dxfId="491" priority="755" stopIfTrue="1"/>
    <cfRule type="duplicateValues" dxfId="490" priority="745" stopIfTrue="1"/>
    <cfRule type="duplicateValues" dxfId="489" priority="735" stopIfTrue="1"/>
    <cfRule type="duplicateValues" dxfId="488" priority="758" stopIfTrue="1"/>
    <cfRule type="duplicateValues" dxfId="487" priority="759" stopIfTrue="1"/>
    <cfRule type="duplicateValues" dxfId="486" priority="721" stopIfTrue="1"/>
    <cfRule type="duplicateValues" dxfId="485" priority="764" stopIfTrue="1"/>
    <cfRule type="duplicateValues" dxfId="484" priority="765" stopIfTrue="1"/>
    <cfRule type="duplicateValues" dxfId="483" priority="724" stopIfTrue="1"/>
    <cfRule type="duplicateValues" dxfId="482" priority="725" stopIfTrue="1"/>
    <cfRule type="duplicateValues" dxfId="481" priority="766" stopIfTrue="1"/>
    <cfRule type="duplicateValues" dxfId="480" priority="769" stopIfTrue="1"/>
    <cfRule type="duplicateValues" dxfId="479" priority="728" stopIfTrue="1"/>
    <cfRule type="duplicateValues" dxfId="478" priority="729" stopIfTrue="1"/>
    <cfRule type="duplicateValues" dxfId="477" priority="774" stopIfTrue="1"/>
    <cfRule type="duplicateValues" dxfId="476" priority="770" stopIfTrue="1"/>
    <cfRule type="duplicateValues" dxfId="475" priority="710" stopIfTrue="1"/>
    <cfRule type="duplicateValues" dxfId="474" priority="775" stopIfTrue="1"/>
    <cfRule type="duplicateValues" dxfId="473" priority="777" stopIfTrue="1"/>
    <cfRule type="duplicateValues" dxfId="472" priority="778" stopIfTrue="1"/>
    <cfRule type="duplicateValues" dxfId="471" priority="787" stopIfTrue="1"/>
    <cfRule type="duplicateValues" dxfId="470" priority="786" stopIfTrue="1"/>
    <cfRule type="duplicateValues" dxfId="469" priority="811" stopIfTrue="1"/>
    <cfRule type="duplicateValues" dxfId="468" priority="808" stopIfTrue="1"/>
  </conditionalFormatting>
  <conditionalFormatting sqref="C14:C15">
    <cfRule type="duplicateValues" dxfId="467" priority="1138" stopIfTrue="1"/>
  </conditionalFormatting>
  <conditionalFormatting sqref="C14:C17">
    <cfRule type="duplicateValues" dxfId="466" priority="1140" stopIfTrue="1"/>
  </conditionalFormatting>
  <conditionalFormatting sqref="C15">
    <cfRule type="duplicateValues" dxfId="465" priority="702" stopIfTrue="1"/>
    <cfRule type="duplicateValues" dxfId="464" priority="780" stopIfTrue="1"/>
    <cfRule type="duplicateValues" dxfId="463" priority="802" stopIfTrue="1"/>
    <cfRule type="duplicateValues" dxfId="462" priority="793" stopIfTrue="1"/>
    <cfRule type="duplicateValues" dxfId="461" priority="733" stopIfTrue="1"/>
    <cfRule type="duplicateValues" dxfId="460" priority="776" stopIfTrue="1"/>
    <cfRule type="duplicateValues" dxfId="459" priority="732" stopIfTrue="1"/>
    <cfRule type="duplicateValues" dxfId="458" priority="730" stopIfTrue="1"/>
    <cfRule type="duplicateValues" dxfId="457" priority="773" stopIfTrue="1"/>
    <cfRule type="duplicateValues" dxfId="456" priority="806" stopIfTrue="1"/>
    <cfRule type="duplicateValues" dxfId="455" priority="798" stopIfTrue="1"/>
    <cfRule type="duplicateValues" dxfId="454" priority="781" stopIfTrue="1"/>
    <cfRule type="duplicateValues" dxfId="453" priority="727" stopIfTrue="1"/>
    <cfRule type="duplicateValues" dxfId="452" priority="797" stopIfTrue="1"/>
    <cfRule type="duplicateValues" dxfId="451" priority="805" stopIfTrue="1"/>
    <cfRule type="duplicateValues" dxfId="450" priority="726" stopIfTrue="1"/>
    <cfRule type="duplicateValues" dxfId="449" priority="723" stopIfTrue="1"/>
    <cfRule type="duplicateValues" dxfId="448" priority="722" stopIfTrue="1"/>
    <cfRule type="duplicateValues" dxfId="447" priority="763" stopIfTrue="1"/>
    <cfRule type="duplicateValues" dxfId="446" priority="762" stopIfTrue="1"/>
    <cfRule type="duplicateValues" dxfId="445" priority="761" stopIfTrue="1"/>
    <cfRule type="duplicateValues" dxfId="444" priority="760" stopIfTrue="1"/>
    <cfRule type="duplicateValues" dxfId="443" priority="720" stopIfTrue="1"/>
    <cfRule type="duplicateValues" dxfId="442" priority="719" stopIfTrue="1"/>
    <cfRule type="duplicateValues" dxfId="441" priority="757" stopIfTrue="1"/>
    <cfRule type="duplicateValues" dxfId="440" priority="804" stopIfTrue="1"/>
    <cfRule type="duplicateValues" dxfId="439" priority="717" stopIfTrue="1"/>
    <cfRule type="duplicateValues" dxfId="438" priority="716" stopIfTrue="1"/>
    <cfRule type="duplicateValues" dxfId="437" priority="753" stopIfTrue="1"/>
    <cfRule type="duplicateValues" dxfId="436" priority="752" stopIfTrue="1"/>
    <cfRule type="duplicateValues" dxfId="435" priority="751" stopIfTrue="1"/>
    <cfRule type="duplicateValues" dxfId="434" priority="750" stopIfTrue="1"/>
    <cfRule type="duplicateValues" dxfId="433" priority="803" stopIfTrue="1"/>
    <cfRule type="duplicateValues" dxfId="432" priority="712" stopIfTrue="1"/>
    <cfRule type="duplicateValues" dxfId="431" priority="711" stopIfTrue="1"/>
    <cfRule type="duplicateValues" dxfId="430" priority="746" stopIfTrue="1"/>
    <cfRule type="duplicateValues" dxfId="429" priority="731" stopIfTrue="1"/>
    <cfRule type="duplicateValues" dxfId="428" priority="814" stopIfTrue="1"/>
    <cfRule type="duplicateValues" dxfId="427" priority="743" stopIfTrue="1"/>
    <cfRule type="duplicateValues" dxfId="426" priority="701" stopIfTrue="1"/>
    <cfRule type="duplicateValues" dxfId="425" priority="708" stopIfTrue="1"/>
    <cfRule type="duplicateValues" dxfId="424" priority="707" stopIfTrue="1"/>
    <cfRule type="duplicateValues" dxfId="423" priority="705" stopIfTrue="1"/>
    <cfRule type="duplicateValues" dxfId="422" priority="704" stopIfTrue="1"/>
    <cfRule type="duplicateValues" dxfId="421" priority="790" stopIfTrue="1"/>
    <cfRule type="duplicateValues" dxfId="420" priority="703" stopIfTrue="1"/>
    <cfRule type="duplicateValues" dxfId="419" priority="1161" stopIfTrue="1"/>
    <cfRule type="duplicateValues" dxfId="418" priority="756" stopIfTrue="1"/>
  </conditionalFormatting>
  <conditionalFormatting sqref="C16">
    <cfRule type="duplicateValues" dxfId="417" priority="689" stopIfTrue="1"/>
    <cfRule type="duplicateValues" dxfId="416" priority="690" stopIfTrue="1"/>
    <cfRule type="duplicateValues" dxfId="415" priority="691" stopIfTrue="1"/>
    <cfRule type="duplicateValues" dxfId="414" priority="693" stopIfTrue="1"/>
    <cfRule type="duplicateValues" dxfId="413" priority="694" stopIfTrue="1"/>
    <cfRule type="duplicateValues" dxfId="412" priority="695" stopIfTrue="1"/>
    <cfRule type="duplicateValues" dxfId="411" priority="696" stopIfTrue="1"/>
    <cfRule type="duplicateValues" dxfId="410" priority="697" stopIfTrue="1"/>
    <cfRule type="duplicateValues" dxfId="409" priority="698" stopIfTrue="1"/>
    <cfRule type="duplicateValues" dxfId="408" priority="700" stopIfTrue="1"/>
    <cfRule type="duplicateValues" dxfId="407" priority="699" stopIfTrue="1"/>
    <cfRule type="duplicateValues" dxfId="406" priority="692" stopIfTrue="1"/>
    <cfRule type="duplicateValues" dxfId="405" priority="1169" stopIfTrue="1"/>
  </conditionalFormatting>
  <conditionalFormatting sqref="C16:C17">
    <cfRule type="duplicateValues" dxfId="404" priority="1212" stopIfTrue="1"/>
  </conditionalFormatting>
  <conditionalFormatting sqref="C17">
    <cfRule type="duplicateValues" dxfId="403" priority="603" stopIfTrue="1"/>
    <cfRule type="duplicateValues" dxfId="402" priority="607" stopIfTrue="1"/>
    <cfRule type="duplicateValues" dxfId="401" priority="608" stopIfTrue="1"/>
    <cfRule type="duplicateValues" dxfId="400" priority="600" stopIfTrue="1"/>
    <cfRule type="duplicateValues" dxfId="399" priority="601" stopIfTrue="1"/>
    <cfRule type="duplicateValues" dxfId="398" priority="615" stopIfTrue="1"/>
    <cfRule type="duplicateValues" dxfId="397" priority="602" stopIfTrue="1"/>
    <cfRule type="duplicateValues" dxfId="396" priority="609" stopIfTrue="1"/>
    <cfRule type="duplicateValues" dxfId="395" priority="604" stopIfTrue="1"/>
    <cfRule type="duplicateValues" dxfId="394" priority="605" stopIfTrue="1"/>
    <cfRule type="duplicateValues" dxfId="393" priority="606" stopIfTrue="1"/>
    <cfRule type="duplicateValues" dxfId="392" priority="610" stopIfTrue="1"/>
    <cfRule type="duplicateValues" dxfId="391" priority="611" stopIfTrue="1"/>
    <cfRule type="duplicateValues" dxfId="390" priority="612" stopIfTrue="1"/>
    <cfRule type="duplicateValues" dxfId="389" priority="613" stopIfTrue="1"/>
    <cfRule type="duplicateValues" dxfId="388" priority="614" stopIfTrue="1"/>
    <cfRule type="duplicateValues" dxfId="387" priority="617" stopIfTrue="1"/>
    <cfRule type="duplicateValues" dxfId="386" priority="618" stopIfTrue="1"/>
    <cfRule type="duplicateValues" dxfId="385" priority="616" stopIfTrue="1"/>
    <cfRule type="duplicateValues" dxfId="384" priority="1198" stopIfTrue="1"/>
  </conditionalFormatting>
  <conditionalFormatting sqref="C17:C19">
    <cfRule type="duplicateValues" dxfId="383" priority="688" stopIfTrue="1"/>
  </conditionalFormatting>
  <conditionalFormatting sqref="C18">
    <cfRule type="duplicateValues" dxfId="382" priority="677" stopIfTrue="1"/>
    <cfRule type="duplicateValues" dxfId="381" priority="621" stopIfTrue="1"/>
    <cfRule type="duplicateValues" dxfId="380" priority="622" stopIfTrue="1"/>
    <cfRule type="duplicateValues" dxfId="379" priority="676" stopIfTrue="1"/>
  </conditionalFormatting>
  <conditionalFormatting sqref="C19">
    <cfRule type="duplicateValues" dxfId="378" priority="686" stopIfTrue="1"/>
    <cfRule type="duplicateValues" dxfId="377" priority="685" stopIfTrue="1"/>
    <cfRule type="duplicateValues" dxfId="376" priority="684" stopIfTrue="1"/>
    <cfRule type="duplicateValues" dxfId="375" priority="682" stopIfTrue="1"/>
    <cfRule type="duplicateValues" dxfId="374" priority="679" stopIfTrue="1"/>
    <cfRule type="duplicateValues" dxfId="373" priority="678" stopIfTrue="1"/>
    <cfRule type="duplicateValues" dxfId="372" priority="681" stopIfTrue="1"/>
    <cfRule type="duplicateValues" dxfId="371" priority="680" stopIfTrue="1"/>
    <cfRule type="duplicateValues" dxfId="370" priority="619" stopIfTrue="1"/>
    <cfRule type="duplicateValues" dxfId="369" priority="560" stopIfTrue="1"/>
    <cfRule type="duplicateValues" dxfId="368" priority="561" stopIfTrue="1"/>
    <cfRule type="duplicateValues" dxfId="367" priority="588" stopIfTrue="1"/>
    <cfRule type="duplicateValues" dxfId="366" priority="589" stopIfTrue="1"/>
    <cfRule type="duplicateValues" dxfId="365" priority="683" stopIfTrue="1"/>
    <cfRule type="duplicateValues" dxfId="364" priority="1309" stopIfTrue="1"/>
    <cfRule type="duplicateValues" dxfId="363" priority="620" stopIfTrue="1"/>
    <cfRule type="duplicateValues" dxfId="362" priority="1188" stopIfTrue="1"/>
    <cfRule type="duplicateValues" dxfId="361" priority="687" stopIfTrue="1"/>
    <cfRule type="duplicateValues" dxfId="360" priority="143" stopIfTrue="1"/>
    <cfRule type="duplicateValues" dxfId="359" priority="142" stopIfTrue="1"/>
    <cfRule type="duplicateValues" dxfId="358" priority="141" stopIfTrue="1"/>
    <cfRule type="duplicateValues" dxfId="357" priority="1137" stopIfTrue="1"/>
  </conditionalFormatting>
  <conditionalFormatting sqref="C20">
    <cfRule type="duplicateValues" dxfId="356" priority="42" stopIfTrue="1"/>
    <cfRule type="duplicateValues" dxfId="355" priority="34" stopIfTrue="1"/>
    <cfRule type="duplicateValues" dxfId="354" priority="41" stopIfTrue="1"/>
    <cfRule type="duplicateValues" dxfId="353" priority="40" stopIfTrue="1"/>
    <cfRule type="containsErrors" dxfId="352" priority="35" stopIfTrue="1">
      <formula>ISERROR(C20)</formula>
    </cfRule>
    <cfRule type="containsErrors" dxfId="351" priority="33" stopIfTrue="1">
      <formula>ISERROR(C20)</formula>
    </cfRule>
    <cfRule type="duplicateValues" dxfId="350" priority="32" stopIfTrue="1"/>
    <cfRule type="duplicateValues" dxfId="349" priority="31" stopIfTrue="1"/>
    <cfRule type="duplicateValues" dxfId="348" priority="39" stopIfTrue="1"/>
    <cfRule type="duplicateValues" dxfId="347" priority="38" stopIfTrue="1"/>
    <cfRule type="duplicateValues" dxfId="346" priority="37" stopIfTrue="1"/>
    <cfRule type="duplicateValues" dxfId="345" priority="36" stopIfTrue="1"/>
  </conditionalFormatting>
  <conditionalFormatting sqref="C21">
    <cfRule type="duplicateValues" dxfId="344" priority="27" stopIfTrue="1"/>
    <cfRule type="duplicateValues" dxfId="343" priority="28" stopIfTrue="1"/>
    <cfRule type="duplicateValues" dxfId="342" priority="26" stopIfTrue="1"/>
    <cfRule type="duplicateValues" dxfId="341" priority="29" stopIfTrue="1"/>
    <cfRule type="duplicateValues" dxfId="340" priority="30" stopIfTrue="1"/>
    <cfRule type="duplicateValues" dxfId="339" priority="23" stopIfTrue="1"/>
    <cfRule type="duplicateValues" dxfId="338" priority="24" stopIfTrue="1"/>
    <cfRule type="duplicateValues" dxfId="337" priority="25" stopIfTrue="1"/>
  </conditionalFormatting>
  <conditionalFormatting sqref="C22">
    <cfRule type="duplicateValues" dxfId="336" priority="17" stopIfTrue="1"/>
    <cfRule type="duplicateValues" dxfId="335" priority="16" stopIfTrue="1"/>
    <cfRule type="duplicateValues" dxfId="334" priority="15" stopIfTrue="1"/>
    <cfRule type="duplicateValues" dxfId="333" priority="14" stopIfTrue="1"/>
    <cfRule type="duplicateValues" dxfId="332" priority="19" stopIfTrue="1"/>
    <cfRule type="duplicateValues" dxfId="331" priority="18" stopIfTrue="1"/>
    <cfRule type="duplicateValues" dxfId="330" priority="20" stopIfTrue="1"/>
    <cfRule type="duplicateValues" dxfId="329" priority="21" stopIfTrue="1"/>
    <cfRule type="duplicateValues" dxfId="328" priority="22" stopIfTrue="1"/>
    <cfRule type="duplicateValues" dxfId="327" priority="13" stopIfTrue="1"/>
  </conditionalFormatting>
  <conditionalFormatting sqref="C23">
    <cfRule type="duplicateValues" dxfId="326" priority="7" stopIfTrue="1"/>
    <cfRule type="duplicateValues" dxfId="325" priority="8" stopIfTrue="1"/>
    <cfRule type="duplicateValues" dxfId="324" priority="9" stopIfTrue="1"/>
    <cfRule type="duplicateValues" dxfId="323" priority="10" stopIfTrue="1"/>
    <cfRule type="duplicateValues" dxfId="322" priority="11" stopIfTrue="1"/>
    <cfRule type="duplicateValues" dxfId="321" priority="12" stopIfTrue="1"/>
    <cfRule type="duplicateValues" dxfId="320" priority="1" stopIfTrue="1"/>
    <cfRule type="duplicateValues" dxfId="319" priority="2" stopIfTrue="1"/>
    <cfRule type="duplicateValues" dxfId="318" priority="3" stopIfTrue="1"/>
    <cfRule type="containsErrors" dxfId="317" priority="4" stopIfTrue="1">
      <formula>ISERROR(C23)</formula>
    </cfRule>
    <cfRule type="duplicateValues" dxfId="316" priority="5" stopIfTrue="1"/>
    <cfRule type="duplicateValues" dxfId="315" priority="6" stopIfTrue="1"/>
  </conditionalFormatting>
  <conditionalFormatting sqref="C24 C26:C27">
    <cfRule type="duplicateValues" dxfId="314" priority="1134" stopIfTrue="1"/>
  </conditionalFormatting>
  <conditionalFormatting sqref="C24">
    <cfRule type="duplicateValues" dxfId="313" priority="182" stopIfTrue="1"/>
    <cfRule type="duplicateValues" dxfId="312" priority="195" stopIfTrue="1"/>
    <cfRule type="duplicateValues" dxfId="311" priority="1234" stopIfTrue="1"/>
    <cfRule type="duplicateValues" dxfId="310" priority="1175" stopIfTrue="1"/>
    <cfRule type="duplicateValues" dxfId="309" priority="183" stopIfTrue="1"/>
    <cfRule type="duplicateValues" dxfId="308" priority="194" stopIfTrue="1"/>
  </conditionalFormatting>
  <conditionalFormatting sqref="C24:C25">
    <cfRule type="duplicateValues" dxfId="307" priority="1238" stopIfTrue="1"/>
    <cfRule type="duplicateValues" dxfId="306" priority="1235" stopIfTrue="1"/>
  </conditionalFormatting>
  <conditionalFormatting sqref="C24:C26">
    <cfRule type="duplicateValues" dxfId="305" priority="206" stopIfTrue="1"/>
    <cfRule type="duplicateValues" dxfId="304" priority="1125" stopIfTrue="1"/>
  </conditionalFormatting>
  <conditionalFormatting sqref="C24:C27">
    <cfRule type="duplicateValues" dxfId="303" priority="1252" stopIfTrue="1"/>
  </conditionalFormatting>
  <conditionalFormatting sqref="C24:C28">
    <cfRule type="containsErrors" dxfId="302" priority="1316" stopIfTrue="1">
      <formula>ISERROR(C24)</formula>
    </cfRule>
    <cfRule type="duplicateValues" dxfId="301" priority="1302" stopIfTrue="1"/>
    <cfRule type="duplicateValues" dxfId="300" priority="1317" stopIfTrue="1"/>
  </conditionalFormatting>
  <conditionalFormatting sqref="C24:C30">
    <cfRule type="duplicateValues" dxfId="299" priority="1300" stopIfTrue="1"/>
  </conditionalFormatting>
  <conditionalFormatting sqref="C25">
    <cfRule type="duplicateValues" dxfId="298" priority="147" stopIfTrue="1"/>
    <cfRule type="duplicateValues" dxfId="297" priority="181" stopIfTrue="1"/>
    <cfRule type="duplicateValues" dxfId="296" priority="148" stopIfTrue="1"/>
    <cfRule type="duplicateValues" dxfId="295" priority="196" stopIfTrue="1"/>
    <cfRule type="duplicateValues" dxfId="294" priority="201" stopIfTrue="1"/>
    <cfRule type="duplicateValues" dxfId="293" priority="149" stopIfTrue="1"/>
    <cfRule type="duplicateValues" dxfId="292" priority="205" stopIfTrue="1"/>
    <cfRule type="duplicateValues" dxfId="291" priority="200" stopIfTrue="1"/>
    <cfRule type="duplicateValues" dxfId="290" priority="199" stopIfTrue="1"/>
    <cfRule type="duplicateValues" dxfId="289" priority="180" stopIfTrue="1"/>
    <cfRule type="duplicateValues" dxfId="288" priority="204" stopIfTrue="1"/>
    <cfRule type="duplicateValues" dxfId="287" priority="150" stopIfTrue="1"/>
    <cfRule type="duplicateValues" dxfId="286" priority="1133" stopIfTrue="1"/>
    <cfRule type="duplicateValues" dxfId="285" priority="203" stopIfTrue="1"/>
    <cfRule type="duplicateValues" dxfId="284" priority="202" stopIfTrue="1"/>
    <cfRule type="duplicateValues" dxfId="283" priority="198" stopIfTrue="1"/>
    <cfRule type="duplicateValues" dxfId="282" priority="1231" stopIfTrue="1"/>
    <cfRule type="duplicateValues" dxfId="281" priority="197" stopIfTrue="1"/>
  </conditionalFormatting>
  <conditionalFormatting sqref="C25:C28">
    <cfRule type="duplicateValues" dxfId="280" priority="1126" stopIfTrue="1"/>
  </conditionalFormatting>
  <conditionalFormatting sqref="C26">
    <cfRule type="duplicateValues" dxfId="279" priority="188" stopIfTrue="1"/>
    <cfRule type="duplicateValues" dxfId="278" priority="187" stopIfTrue="1"/>
    <cfRule type="duplicateValues" dxfId="277" priority="186" stopIfTrue="1"/>
    <cfRule type="duplicateValues" dxfId="276" priority="185" stopIfTrue="1"/>
    <cfRule type="duplicateValues" dxfId="275" priority="1075" stopIfTrue="1"/>
    <cfRule type="duplicateValues" dxfId="274" priority="184" stopIfTrue="1"/>
    <cfRule type="duplicateValues" dxfId="273" priority="1074" stopIfTrue="1"/>
    <cfRule type="duplicateValues" dxfId="272" priority="1091" stopIfTrue="1"/>
    <cfRule type="duplicateValues" dxfId="271" priority="1092" stopIfTrue="1"/>
    <cfRule type="duplicateValues" dxfId="270" priority="1041" stopIfTrue="1"/>
    <cfRule type="duplicateValues" dxfId="269" priority="1097" stopIfTrue="1"/>
    <cfRule type="duplicateValues" dxfId="268" priority="1098" stopIfTrue="1"/>
    <cfRule type="duplicateValues" dxfId="267" priority="1099" stopIfTrue="1"/>
    <cfRule type="duplicateValues" dxfId="266" priority="1100" stopIfTrue="1"/>
    <cfRule type="duplicateValues" dxfId="265" priority="1101" stopIfTrue="1"/>
    <cfRule type="duplicateValues" dxfId="264" priority="1046" stopIfTrue="1"/>
    <cfRule type="duplicateValues" dxfId="263" priority="1103" stopIfTrue="1"/>
    <cfRule type="duplicateValues" dxfId="262" priority="1104" stopIfTrue="1"/>
    <cfRule type="duplicateValues" dxfId="261" priority="1106" stopIfTrue="1"/>
    <cfRule type="duplicateValues" dxfId="260" priority="1107" stopIfTrue="1"/>
    <cfRule type="duplicateValues" dxfId="259" priority="159" stopIfTrue="1"/>
    <cfRule type="duplicateValues" dxfId="258" priority="158" stopIfTrue="1"/>
    <cfRule type="duplicateValues" dxfId="257" priority="1066" stopIfTrue="1"/>
    <cfRule type="duplicateValues" dxfId="256" priority="157" stopIfTrue="1"/>
    <cfRule type="duplicateValues" dxfId="255" priority="156" stopIfTrue="1"/>
    <cfRule type="duplicateValues" dxfId="254" priority="155" stopIfTrue="1"/>
    <cfRule type="duplicateValues" dxfId="253" priority="154" stopIfTrue="1"/>
    <cfRule type="duplicateValues" dxfId="252" priority="153" stopIfTrue="1"/>
    <cfRule type="duplicateValues" dxfId="251" priority="152" stopIfTrue="1"/>
    <cfRule type="duplicateValues" dxfId="250" priority="151" stopIfTrue="1"/>
    <cfRule type="duplicateValues" dxfId="249" priority="146" stopIfTrue="1"/>
    <cfRule type="duplicateValues" dxfId="248" priority="145" stopIfTrue="1"/>
    <cfRule type="duplicateValues" dxfId="247" priority="1084" stopIfTrue="1"/>
    <cfRule type="duplicateValues" dxfId="246" priority="1181" stopIfTrue="1"/>
    <cfRule type="duplicateValues" dxfId="245" priority="1061" stopIfTrue="1"/>
    <cfRule type="duplicateValues" dxfId="244" priority="160" stopIfTrue="1"/>
    <cfRule type="duplicateValues" dxfId="243" priority="1057" stopIfTrue="1"/>
    <cfRule type="duplicateValues" dxfId="242" priority="1056" stopIfTrue="1"/>
    <cfRule type="duplicateValues" dxfId="241" priority="1047" stopIfTrue="1"/>
    <cfRule type="duplicateValues" dxfId="240" priority="1088" stopIfTrue="1"/>
    <cfRule type="duplicateValues" dxfId="239" priority="1087" stopIfTrue="1"/>
    <cfRule type="duplicateValues" dxfId="238" priority="1079" stopIfTrue="1"/>
    <cfRule type="duplicateValues" dxfId="237" priority="1078" stopIfTrue="1"/>
    <cfRule type="duplicateValues" dxfId="236" priority="1060" stopIfTrue="1"/>
    <cfRule type="duplicateValues" dxfId="235" priority="193" stopIfTrue="1"/>
    <cfRule type="duplicateValues" dxfId="234" priority="192" stopIfTrue="1"/>
    <cfRule type="duplicateValues" dxfId="233" priority="191" stopIfTrue="1"/>
    <cfRule type="duplicateValues" dxfId="232" priority="190" stopIfTrue="1"/>
    <cfRule type="duplicateValues" dxfId="231" priority="189" stopIfTrue="1"/>
  </conditionalFormatting>
  <conditionalFormatting sqref="C26:C28">
    <cfRule type="duplicateValues" dxfId="230" priority="1204" stopIfTrue="1"/>
  </conditionalFormatting>
  <conditionalFormatting sqref="C27">
    <cfRule type="duplicateValues" dxfId="229" priority="1089" stopIfTrue="1"/>
    <cfRule type="duplicateValues" dxfId="228" priority="1108" stopIfTrue="1"/>
    <cfRule type="duplicateValues" dxfId="227" priority="1109" stopIfTrue="1"/>
    <cfRule type="duplicateValues" dxfId="226" priority="1076" stopIfTrue="1"/>
    <cfRule type="duplicateValues" dxfId="225" priority="1043" stopIfTrue="1"/>
    <cfRule type="duplicateValues" dxfId="224" priority="1073" stopIfTrue="1"/>
    <cfRule type="duplicateValues" dxfId="223" priority="1180" stopIfTrue="1"/>
    <cfRule type="duplicateValues" dxfId="222" priority="1081" stopIfTrue="1"/>
    <cfRule type="duplicateValues" dxfId="221" priority="1058" stopIfTrue="1"/>
    <cfRule type="duplicateValues" dxfId="220" priority="1077" stopIfTrue="1"/>
    <cfRule type="duplicateValues" dxfId="219" priority="1072" stopIfTrue="1"/>
    <cfRule type="duplicateValues" dxfId="218" priority="1071" stopIfTrue="1"/>
    <cfRule type="duplicateValues" dxfId="217" priority="1070" stopIfTrue="1"/>
    <cfRule type="duplicateValues" dxfId="216" priority="1053" stopIfTrue="1"/>
    <cfRule type="duplicateValues" dxfId="215" priority="1068" stopIfTrue="1"/>
    <cfRule type="duplicateValues" dxfId="214" priority="1045" stopIfTrue="1"/>
    <cfRule type="duplicateValues" dxfId="213" priority="1044" stopIfTrue="1"/>
    <cfRule type="duplicateValues" dxfId="212" priority="1067" stopIfTrue="1"/>
    <cfRule type="duplicateValues" dxfId="211" priority="1059" stopIfTrue="1"/>
    <cfRule type="duplicateValues" dxfId="210" priority="1065" stopIfTrue="1"/>
    <cfRule type="duplicateValues" dxfId="209" priority="1054" stopIfTrue="1"/>
    <cfRule type="duplicateValues" dxfId="208" priority="1049" stopIfTrue="1"/>
    <cfRule type="duplicateValues" dxfId="207" priority="1094" stopIfTrue="1"/>
    <cfRule type="duplicateValues" dxfId="206" priority="1064" stopIfTrue="1"/>
    <cfRule type="duplicateValues" dxfId="205" priority="1052" stopIfTrue="1"/>
    <cfRule type="duplicateValues" dxfId="204" priority="1063" stopIfTrue="1"/>
    <cfRule type="duplicateValues" dxfId="203" priority="1062" stopIfTrue="1"/>
    <cfRule type="duplicateValues" dxfId="202" priority="1051" stopIfTrue="1"/>
    <cfRule type="duplicateValues" dxfId="201" priority="1050" stopIfTrue="1"/>
    <cfRule type="duplicateValues" dxfId="200" priority="1069" stopIfTrue="1"/>
    <cfRule type="duplicateValues" dxfId="199" priority="1083" stopIfTrue="1"/>
    <cfRule type="duplicateValues" dxfId="198" priority="1085" stopIfTrue="1"/>
    <cfRule type="duplicateValues" dxfId="197" priority="1086" stopIfTrue="1"/>
    <cfRule type="duplicateValues" dxfId="196" priority="1055" stopIfTrue="1"/>
    <cfRule type="duplicateValues" dxfId="195" priority="1090" stopIfTrue="1"/>
    <cfRule type="duplicateValues" dxfId="194" priority="1082" stopIfTrue="1"/>
    <cfRule type="duplicateValues" dxfId="193" priority="1093" stopIfTrue="1"/>
    <cfRule type="duplicateValues" dxfId="192" priority="1102" stopIfTrue="1"/>
    <cfRule type="duplicateValues" dxfId="191" priority="1080" stopIfTrue="1"/>
    <cfRule type="duplicateValues" dxfId="190" priority="1095" stopIfTrue="1"/>
    <cfRule type="duplicateValues" dxfId="189" priority="1105" stopIfTrue="1"/>
    <cfRule type="duplicateValues" dxfId="188" priority="1096" stopIfTrue="1"/>
    <cfRule type="duplicateValues" dxfId="187" priority="1042" stopIfTrue="1"/>
    <cfRule type="duplicateValues" dxfId="186" priority="1048" stopIfTrue="1"/>
  </conditionalFormatting>
  <conditionalFormatting sqref="C27:C28">
    <cfRule type="duplicateValues" dxfId="185" priority="1203" stopIfTrue="1"/>
  </conditionalFormatting>
  <conditionalFormatting sqref="C28">
    <cfRule type="duplicateValues" dxfId="184" priority="535" stopIfTrue="1"/>
    <cfRule type="duplicateValues" dxfId="183" priority="534" stopIfTrue="1"/>
    <cfRule type="duplicateValues" dxfId="182" priority="532" stopIfTrue="1"/>
    <cfRule type="duplicateValues" dxfId="181" priority="529" stopIfTrue="1"/>
    <cfRule type="duplicateValues" dxfId="180" priority="526" stopIfTrue="1"/>
    <cfRule type="duplicateValues" dxfId="179" priority="525" stopIfTrue="1"/>
    <cfRule type="duplicateValues" dxfId="178" priority="524" stopIfTrue="1"/>
    <cfRule type="duplicateValues" dxfId="177" priority="512" stopIfTrue="1"/>
    <cfRule type="duplicateValues" dxfId="176" priority="509" stopIfTrue="1"/>
    <cfRule type="duplicateValues" dxfId="175" priority="508" stopIfTrue="1"/>
    <cfRule type="duplicateValues" dxfId="174" priority="507" stopIfTrue="1"/>
    <cfRule type="duplicateValues" dxfId="173" priority="552" stopIfTrue="1"/>
    <cfRule type="duplicateValues" dxfId="172" priority="549" stopIfTrue="1"/>
    <cfRule type="duplicateValues" dxfId="171" priority="506" stopIfTrue="1"/>
    <cfRule type="duplicateValues" dxfId="170" priority="543" stopIfTrue="1"/>
    <cfRule type="duplicateValues" dxfId="169" priority="542" stopIfTrue="1"/>
    <cfRule type="duplicateValues" dxfId="168" priority="541" stopIfTrue="1"/>
    <cfRule type="duplicateValues" dxfId="167" priority="523" stopIfTrue="1"/>
    <cfRule type="duplicateValues" dxfId="166" priority="551" stopIfTrue="1"/>
    <cfRule type="duplicateValues" dxfId="165" priority="492" stopIfTrue="1"/>
    <cfRule type="duplicateValues" dxfId="164" priority="550" stopIfTrue="1"/>
    <cfRule type="duplicateValues" dxfId="163" priority="533" stopIfTrue="1"/>
    <cfRule type="duplicateValues" dxfId="162" priority="495" stopIfTrue="1"/>
    <cfRule type="duplicateValues" dxfId="161" priority="487" stopIfTrue="1"/>
    <cfRule type="duplicateValues" dxfId="160" priority="538" stopIfTrue="1"/>
    <cfRule type="duplicateValues" dxfId="159" priority="553" stopIfTrue="1"/>
    <cfRule type="duplicateValues" dxfId="158" priority="1179" stopIfTrue="1"/>
  </conditionalFormatting>
  <conditionalFormatting sqref="C29">
    <cfRule type="duplicateValues" dxfId="157" priority="537" stopIfTrue="1"/>
    <cfRule type="duplicateValues" dxfId="156" priority="944" stopIfTrue="1"/>
    <cfRule type="duplicateValues" dxfId="155" priority="947" stopIfTrue="1"/>
    <cfRule type="duplicateValues" dxfId="154" priority="948" stopIfTrue="1"/>
    <cfRule type="duplicateValues" dxfId="153" priority="949" stopIfTrue="1"/>
    <cfRule type="duplicateValues" dxfId="152" priority="950" stopIfTrue="1"/>
    <cfRule type="duplicateValues" dxfId="151" priority="952" stopIfTrue="1"/>
    <cfRule type="duplicateValues" dxfId="150" priority="953" stopIfTrue="1"/>
    <cfRule type="duplicateValues" dxfId="149" priority="955" stopIfTrue="1"/>
    <cfRule type="duplicateValues" dxfId="148" priority="956" stopIfTrue="1"/>
    <cfRule type="duplicateValues" dxfId="147" priority="964" stopIfTrue="1"/>
    <cfRule type="duplicateValues" dxfId="146" priority="965" stopIfTrue="1"/>
    <cfRule type="duplicateValues" dxfId="145" priority="967" stopIfTrue="1"/>
    <cfRule type="duplicateValues" dxfId="144" priority="968" stopIfTrue="1"/>
    <cfRule type="duplicateValues" dxfId="143" priority="943" stopIfTrue="1"/>
    <cfRule type="duplicateValues" dxfId="142" priority="536" stopIfTrue="1"/>
    <cfRule type="duplicateValues" dxfId="141" priority="531" stopIfTrue="1"/>
    <cfRule type="duplicateValues" dxfId="140" priority="530" stopIfTrue="1"/>
    <cfRule type="duplicateValues" dxfId="139" priority="528" stopIfTrue="1"/>
    <cfRule type="duplicateValues" dxfId="138" priority="527" stopIfTrue="1"/>
    <cfRule type="duplicateValues" dxfId="137" priority="522" stopIfTrue="1"/>
    <cfRule type="duplicateValues" dxfId="136" priority="521" stopIfTrue="1"/>
    <cfRule type="duplicateValues" dxfId="135" priority="520" stopIfTrue="1"/>
    <cfRule type="duplicateValues" dxfId="134" priority="519" stopIfTrue="1"/>
    <cfRule type="duplicateValues" dxfId="133" priority="518" stopIfTrue="1"/>
    <cfRule type="duplicateValues" dxfId="132" priority="517" stopIfTrue="1"/>
    <cfRule type="duplicateValues" dxfId="131" priority="516" stopIfTrue="1"/>
    <cfRule type="duplicateValues" dxfId="130" priority="515" stopIfTrue="1"/>
    <cfRule type="duplicateValues" dxfId="129" priority="514" stopIfTrue="1"/>
    <cfRule type="duplicateValues" dxfId="128" priority="513" stopIfTrue="1"/>
    <cfRule type="duplicateValues" dxfId="127" priority="511" stopIfTrue="1"/>
    <cfRule type="duplicateValues" dxfId="126" priority="510" stopIfTrue="1"/>
    <cfRule type="duplicateValues" dxfId="125" priority="505" stopIfTrue="1"/>
    <cfRule type="duplicateValues" dxfId="124" priority="504" stopIfTrue="1"/>
    <cfRule type="duplicateValues" dxfId="123" priority="503" stopIfTrue="1"/>
    <cfRule type="duplicateValues" dxfId="122" priority="502" stopIfTrue="1"/>
    <cfRule type="duplicateValues" dxfId="121" priority="1118" stopIfTrue="1"/>
    <cfRule type="duplicateValues" dxfId="120" priority="1119" stopIfTrue="1"/>
    <cfRule type="duplicateValues" dxfId="119" priority="1120" stopIfTrue="1"/>
    <cfRule type="duplicateValues" dxfId="118" priority="1121" stopIfTrue="1"/>
    <cfRule type="duplicateValues" dxfId="117" priority="501" stopIfTrue="1"/>
    <cfRule type="duplicateValues" dxfId="116" priority="500" stopIfTrue="1"/>
    <cfRule type="duplicateValues" dxfId="115" priority="499" stopIfTrue="1"/>
    <cfRule type="duplicateValues" dxfId="114" priority="498" stopIfTrue="1"/>
    <cfRule type="duplicateValues" dxfId="113" priority="496" stopIfTrue="1"/>
    <cfRule type="duplicateValues" dxfId="112" priority="494" stopIfTrue="1"/>
    <cfRule type="duplicateValues" dxfId="111" priority="493" stopIfTrue="1"/>
    <cfRule type="duplicateValues" dxfId="110" priority="491" stopIfTrue="1"/>
    <cfRule type="duplicateValues" dxfId="109" priority="490" stopIfTrue="1"/>
    <cfRule type="duplicateValues" dxfId="108" priority="489" stopIfTrue="1"/>
    <cfRule type="duplicateValues" dxfId="107" priority="488" stopIfTrue="1"/>
    <cfRule type="duplicateValues" dxfId="106" priority="486" stopIfTrue="1"/>
    <cfRule type="duplicateValues" dxfId="105" priority="485" stopIfTrue="1"/>
    <cfRule type="duplicateValues" dxfId="104" priority="484" stopIfTrue="1"/>
    <cfRule type="duplicateValues" dxfId="103" priority="483" stopIfTrue="1"/>
    <cfRule type="duplicateValues" dxfId="102" priority="904" stopIfTrue="1"/>
    <cfRule type="duplicateValues" dxfId="101" priority="482" stopIfTrue="1"/>
    <cfRule type="duplicateValues" dxfId="100" priority="497" stopIfTrue="1"/>
    <cfRule type="duplicateValues" dxfId="99" priority="886" stopIfTrue="1"/>
    <cfRule type="duplicateValues" dxfId="98" priority="887" stopIfTrue="1"/>
    <cfRule type="duplicateValues" dxfId="97" priority="890" stopIfTrue="1"/>
    <cfRule type="duplicateValues" dxfId="96" priority="554" stopIfTrue="1"/>
    <cfRule type="duplicateValues" dxfId="95" priority="891" stopIfTrue="1"/>
    <cfRule type="duplicateValues" dxfId="94" priority="896" stopIfTrue="1"/>
    <cfRule type="duplicateValues" dxfId="93" priority="899" stopIfTrue="1"/>
    <cfRule type="duplicateValues" dxfId="92" priority="900" stopIfTrue="1"/>
    <cfRule type="duplicateValues" dxfId="91" priority="903" stopIfTrue="1"/>
    <cfRule type="duplicateValues" dxfId="90" priority="909" stopIfTrue="1"/>
    <cfRule type="duplicateValues" dxfId="89" priority="910" stopIfTrue="1"/>
    <cfRule type="duplicateValues" dxfId="88" priority="911" stopIfTrue="1"/>
    <cfRule type="duplicateValues" dxfId="87" priority="912" stopIfTrue="1"/>
    <cfRule type="duplicateValues" dxfId="86" priority="548" stopIfTrue="1"/>
    <cfRule type="duplicateValues" dxfId="85" priority="547" stopIfTrue="1"/>
    <cfRule type="duplicateValues" dxfId="84" priority="546" stopIfTrue="1"/>
    <cfRule type="duplicateValues" dxfId="83" priority="913" stopIfTrue="1"/>
    <cfRule type="duplicateValues" dxfId="82" priority="915" stopIfTrue="1"/>
    <cfRule type="duplicateValues" dxfId="81" priority="545" stopIfTrue="1"/>
    <cfRule type="duplicateValues" dxfId="80" priority="544" stopIfTrue="1"/>
    <cfRule type="duplicateValues" dxfId="79" priority="916" stopIfTrue="1"/>
    <cfRule type="duplicateValues" dxfId="78" priority="918" stopIfTrue="1"/>
    <cfRule type="duplicateValues" dxfId="77" priority="919" stopIfTrue="1"/>
    <cfRule type="duplicateValues" dxfId="76" priority="540" stopIfTrue="1"/>
    <cfRule type="duplicateValues" dxfId="75" priority="539" stopIfTrue="1"/>
    <cfRule type="duplicateValues" dxfId="74" priority="924" stopIfTrue="1"/>
    <cfRule type="duplicateValues" dxfId="73" priority="925" stopIfTrue="1"/>
    <cfRule type="duplicateValues" dxfId="72" priority="928" stopIfTrue="1"/>
    <cfRule type="duplicateValues" dxfId="71" priority="929" stopIfTrue="1"/>
    <cfRule type="duplicateValues" dxfId="70" priority="935" stopIfTrue="1"/>
    <cfRule type="duplicateValues" dxfId="69" priority="936" stopIfTrue="1"/>
    <cfRule type="duplicateValues" dxfId="68" priority="937" stopIfTrue="1"/>
    <cfRule type="duplicateValues" dxfId="67" priority="938" stopIfTrue="1"/>
    <cfRule type="duplicateValues" dxfId="66" priority="940" stopIfTrue="1"/>
    <cfRule type="duplicateValues" dxfId="65" priority="941" stopIfTrue="1"/>
    <cfRule type="duplicateValues" dxfId="64" priority="934" stopIfTrue="1"/>
  </conditionalFormatting>
  <conditionalFormatting sqref="C29:C30">
    <cfRule type="duplicateValues" dxfId="63" priority="1227" stopIfTrue="1"/>
  </conditionalFormatting>
  <conditionalFormatting sqref="C30">
    <cfRule type="duplicateValues" dxfId="62" priority="1116" stopIfTrue="1"/>
    <cfRule type="duplicateValues" dxfId="61" priority="1117" stopIfTrue="1"/>
    <cfRule type="duplicateValues" dxfId="60" priority="921" stopIfTrue="1"/>
    <cfRule type="duplicateValues" dxfId="59" priority="920" stopIfTrue="1"/>
    <cfRule type="duplicateValues" dxfId="58" priority="917" stopIfTrue="1"/>
    <cfRule type="duplicateValues" dxfId="57" priority="957" stopIfTrue="1"/>
    <cfRule type="duplicateValues" dxfId="56" priority="1122" stopIfTrue="1"/>
    <cfRule type="duplicateValues" dxfId="55" priority="1123" stopIfTrue="1"/>
    <cfRule type="duplicateValues" dxfId="54" priority="914" stopIfTrue="1"/>
    <cfRule type="duplicateValues" dxfId="53" priority="908" stopIfTrue="1"/>
    <cfRule type="duplicateValues" dxfId="52" priority="907" stopIfTrue="1"/>
    <cfRule type="duplicateValues" dxfId="51" priority="906" stopIfTrue="1"/>
    <cfRule type="duplicateValues" dxfId="50" priority="905" stopIfTrue="1"/>
    <cfRule type="duplicateValues" dxfId="49" priority="902" stopIfTrue="1"/>
    <cfRule type="duplicateValues" dxfId="48" priority="901" stopIfTrue="1"/>
    <cfRule type="duplicateValues" dxfId="47" priority="898" stopIfTrue="1"/>
    <cfRule type="duplicateValues" dxfId="46" priority="897" stopIfTrue="1"/>
    <cfRule type="duplicateValues" dxfId="45" priority="895" stopIfTrue="1"/>
    <cfRule type="duplicateValues" dxfId="44" priority="894" stopIfTrue="1"/>
    <cfRule type="duplicateValues" dxfId="43" priority="893" stopIfTrue="1"/>
    <cfRule type="duplicateValues" dxfId="42" priority="892" stopIfTrue="1"/>
    <cfRule type="duplicateValues" dxfId="41" priority="889" stopIfTrue="1"/>
    <cfRule type="duplicateValues" dxfId="40" priority="888" stopIfTrue="1"/>
    <cfRule type="duplicateValues" dxfId="39" priority="885" stopIfTrue="1"/>
    <cfRule type="duplicateValues" dxfId="38" priority="884" stopIfTrue="1"/>
    <cfRule type="duplicateValues" dxfId="37" priority="883" stopIfTrue="1"/>
    <cfRule type="duplicateValues" dxfId="36" priority="882" stopIfTrue="1"/>
    <cfRule type="duplicateValues" dxfId="35" priority="881" stopIfTrue="1"/>
    <cfRule type="duplicateValues" dxfId="34" priority="880" stopIfTrue="1"/>
    <cfRule type="duplicateValues" dxfId="33" priority="879" stopIfTrue="1"/>
    <cfRule type="duplicateValues" dxfId="32" priority="470" stopIfTrue="1"/>
    <cfRule type="duplicateValues" dxfId="31" priority="471" stopIfTrue="1"/>
    <cfRule type="duplicateValues" dxfId="30" priority="472" stopIfTrue="1"/>
    <cfRule type="duplicateValues" dxfId="29" priority="473" stopIfTrue="1"/>
    <cfRule type="duplicateValues" dxfId="28" priority="474" stopIfTrue="1"/>
    <cfRule type="duplicateValues" dxfId="27" priority="475" stopIfTrue="1"/>
    <cfRule type="duplicateValues" dxfId="26" priority="476" stopIfTrue="1"/>
    <cfRule type="duplicateValues" dxfId="25" priority="477" stopIfTrue="1"/>
    <cfRule type="duplicateValues" dxfId="24" priority="478" stopIfTrue="1"/>
    <cfRule type="duplicateValues" dxfId="23" priority="479" stopIfTrue="1"/>
    <cfRule type="duplicateValues" dxfId="22" priority="480" stopIfTrue="1"/>
    <cfRule type="duplicateValues" dxfId="21" priority="481" stopIfTrue="1"/>
    <cfRule type="duplicateValues" dxfId="20" priority="958" stopIfTrue="1"/>
    <cfRule type="duplicateValues" dxfId="19" priority="959" stopIfTrue="1"/>
    <cfRule type="duplicateValues" dxfId="18" priority="960" stopIfTrue="1"/>
    <cfRule type="duplicateValues" dxfId="17" priority="961" stopIfTrue="1"/>
    <cfRule type="duplicateValues" dxfId="16" priority="962" stopIfTrue="1"/>
    <cfRule type="duplicateValues" dxfId="15" priority="963" stopIfTrue="1"/>
    <cfRule type="duplicateValues" dxfId="14" priority="946" stopIfTrue="1"/>
    <cfRule type="duplicateValues" dxfId="13" priority="954" stopIfTrue="1"/>
    <cfRule type="duplicateValues" dxfId="12" priority="966" stopIfTrue="1"/>
    <cfRule type="duplicateValues" dxfId="11" priority="922" stopIfTrue="1"/>
    <cfRule type="duplicateValues" dxfId="10" priority="951" stopIfTrue="1"/>
    <cfRule type="duplicateValues" dxfId="9" priority="945" stopIfTrue="1"/>
    <cfRule type="duplicateValues" dxfId="8" priority="942" stopIfTrue="1"/>
    <cfRule type="duplicateValues" dxfId="7" priority="939" stopIfTrue="1"/>
    <cfRule type="duplicateValues" dxfId="6" priority="933" stopIfTrue="1"/>
    <cfRule type="duplicateValues" dxfId="5" priority="932" stopIfTrue="1"/>
    <cfRule type="duplicateValues" dxfId="4" priority="931" stopIfTrue="1"/>
    <cfRule type="duplicateValues" dxfId="3" priority="930" stopIfTrue="1"/>
    <cfRule type="duplicateValues" dxfId="2" priority="927" stopIfTrue="1"/>
    <cfRule type="duplicateValues" dxfId="1" priority="926" stopIfTrue="1"/>
    <cfRule type="duplicateValues" dxfId="0" priority="923" stopIfTrue="1"/>
  </conditionalFormatting>
  <pageMargins left="0.31496062992125984" right="0.31496062992125984" top="0.27559055118110237" bottom="0.23622047244094491" header="0.27559055118110237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выходные</vt:lpstr>
      <vt:lpstr>выходные!Область_печати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Elena P</cp:lastModifiedBy>
  <dcterms:created xsi:type="dcterms:W3CDTF">2024-09-25T10:49:38Z</dcterms:created>
  <dcterms:modified xsi:type="dcterms:W3CDTF">2024-09-26T16:27:53Z</dcterms:modified>
</cp:coreProperties>
</file>