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bookViews>
    <workbookView xWindow="0" yWindow="0" windowWidth="26235" windowHeight="9315" activeTab="2"/>
  </bookViews>
  <sheets>
    <sheet name="АП" sheetId="1" r:id="rId1"/>
    <sheet name="остатки апт" sheetId="2" r:id="rId2"/>
    <sheet name="ост склада" sheetId="3" r:id="rId3"/>
  </sheets>
  <definedNames>
    <definedName name="_xlnm._FilterDatabase" localSheetId="0" hidden="1">АП!$A$1:$I$1000</definedName>
    <definedName name="_xlnm._FilterDatabase" localSheetId="2" hidden="1">'ост склада'!$A$1:$H$1440</definedName>
    <definedName name="_xlnm._FilterDatabase" localSheetId="1" hidden="1">'остатки апт'!$A$1:$J$1000</definedName>
  </definedNames>
  <calcPr calcId="162913"/>
</workbook>
</file>

<file path=xl/calcChain.xml><?xml version="1.0" encoding="utf-8"?>
<calcChain xmlns="http://schemas.openxmlformats.org/spreadsheetml/2006/main">
  <c r="L2" i="2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2" i="2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2" i="3"/>
  <c r="L1" i="2" l="1"/>
  <c r="K1" i="2" l="1"/>
  <c r="H1" i="3"/>
  <c r="H1440" i="3"/>
</calcChain>
</file>

<file path=xl/sharedStrings.xml><?xml version="1.0" encoding="utf-8"?>
<sst xmlns="http://schemas.openxmlformats.org/spreadsheetml/2006/main" count="10870" uniqueCount="1800">
  <si>
    <t>Отдел</t>
  </si>
  <si>
    <t>Код товара</t>
  </si>
  <si>
    <t>Товар</t>
  </si>
  <si>
    <t>Производитель</t>
  </si>
  <si>
    <t>Статус</t>
  </si>
  <si>
    <t>Продажи Кол-во шт</t>
  </si>
  <si>
    <t>Период продаж, дни</t>
  </si>
  <si>
    <t>Текущий запас шт</t>
  </si>
  <si>
    <t>Текущий запас сумма закуп</t>
  </si>
  <si>
    <t>Аптека-064 ЭА</t>
  </si>
  <si>
    <t>5-Гидрокситриптофан (5-HTP) капс 100мг №60</t>
  </si>
  <si>
    <t>Эвалар ЗАО</t>
  </si>
  <si>
    <t>Стоп</t>
  </si>
  <si>
    <t>Аптека-060 ЭА</t>
  </si>
  <si>
    <t>1. рассчитать оборачиваемость товарных запасов в днях в разрезе аптек</t>
  </si>
  <si>
    <t>8.1.8 Бьюти формула B.COLLAGEN Патчи гидрогелевые с гидролизованным морским коллагеном банка №60</t>
  </si>
  <si>
    <t>Geoorganics Limited</t>
  </si>
  <si>
    <t>(отделов) и отдельно в разрезе наименований товара, исходя из</t>
  </si>
  <si>
    <t>Аптека-124 ЭА</t>
  </si>
  <si>
    <t>8.1.8 Бьюти формула B.HYALURONIC Патчи гидрогелевые с гиалуроновой кислотой банка №60</t>
  </si>
  <si>
    <t>предложенных данных.</t>
  </si>
  <si>
    <t>8.1.8 Бьюти формула B.MOISTURE Патчи гидрогелевые c комплексом фосфолипидов и церамидов банка №60</t>
  </si>
  <si>
    <t>8.1.8 Бьюти формула B.PURE Патчи гидрогелевые c липосалициловой кислотой банка №60</t>
  </si>
  <si>
    <t>2. рассчитать в разрезе аптек (отделов), какую долю в структуре товарных</t>
  </si>
  <si>
    <t>8.1.8 Бьюти формула B.VITAMIN Патчи гидрогелевые с витамином Е,С,В банка №60</t>
  </si>
  <si>
    <t>запасов занимают партии товара старше 150 дней и имеющие статус "Стоп"</t>
  </si>
  <si>
    <t>8.1.8 Бьюти формула Бальзам восстанавливающий для волос фл. 200 мл</t>
  </si>
  <si>
    <t>8.1.8 Бьюти формула восстанавливающий себорегулирующий увлажняющий  крем для жирной и чувствительной кожи 50 мл</t>
  </si>
  <si>
    <t>3. рассчитать по отделам (включая склад) по-месячный прогноз списания</t>
  </si>
  <si>
    <t>8.1.8 Бьюти формула гиалур.крем увлажняющий 50мл д/чув/кожи</t>
  </si>
  <si>
    <t>товара с истекающим сроком годности на ближайшие 12мес.</t>
  </si>
  <si>
    <t>8.1.8 Бьюти формула гиалур.крем-уход д/кожи вокруг глаз и губ 15мл восст-щий</t>
  </si>
  <si>
    <t>8.1.8 Бьюти формула гиалуроновый тоник для чувствительной кожи фл 200мл</t>
  </si>
  <si>
    <t>8.1.8 Бьюти формула Дезодорант-антиперспирант для чувствительной кожи фл. 50 мл</t>
  </si>
  <si>
    <t>8.1.8 Бьюти Формула дневной увлажняющий крем против морщин для сухой и сверхчувствительной кожи фл 50мл</t>
  </si>
  <si>
    <t>8.1.8 Бьюти формула коллаген.крем дневн.защ.от у-ф 50мл</t>
  </si>
  <si>
    <t>8.1.8 Бьюти формула коллаген.крем-лифт. д/кожи в/глаз 15мл</t>
  </si>
  <si>
    <t>8.1.8 Бьюти формула коллаген.сыв-ка интенсив 30мл</t>
  </si>
  <si>
    <t>8.1.8 Бьюти формула корректирующее средство точечного нанесения для чувствительной кожи 15мл</t>
  </si>
  <si>
    <t>8.1.8 Бьюти формула мицелярная вода для жирной чувствительной  кожм 200 мл</t>
  </si>
  <si>
    <t>8.1.8 Бьюти формула мицелярная вода для сухой и сверхчувствительной кожи фл 200 мл</t>
  </si>
  <si>
    <t>8.1.8 Бьюти формула мицелярная пенка для сухой и сверхчувствительной кожи фл 160мл</t>
  </si>
  <si>
    <t>8.1.8 Бьюти формула пантенол спре-пена фл. 58мл</t>
  </si>
  <si>
    <t>8.1.8 Бьюти формула Сужающий поры очищающий лосьон 200 мл</t>
  </si>
  <si>
    <t>8.1.8 Бьюти формула Сыворотка для роста волос, фл. 50 мл</t>
  </si>
  <si>
    <t>8.1.8 Бьюти формула термальная минерализирующая вода чувствительной кожи 150мл</t>
  </si>
  <si>
    <t>8.1.8 Бьюти формула Ультраувл. успокаив. ночной крем интенсивного действия для сух. и сверхчувств. кожи фл 50 мл</t>
  </si>
  <si>
    <t>8.1.8 Бьюти формула Шампунь против выпадения и ломкости волос фл.200 мл</t>
  </si>
  <si>
    <t>9 Месяцев Фолиевая К-та таб ппо 400мкг №30</t>
  </si>
  <si>
    <t>Валента Фармацевтика ОАО</t>
  </si>
  <si>
    <t>Аптека-084 ЭА</t>
  </si>
  <si>
    <t>911 Бишофит гель-бальзам 100мл</t>
  </si>
  <si>
    <t>Твинс-Тэк ЗАО</t>
  </si>
  <si>
    <t>Аптека-121 ЭА</t>
  </si>
  <si>
    <t>Аптека-029 ЭА</t>
  </si>
  <si>
    <t>911 ваша служба спасения леденцы б/сахара корень солодки чабрец с Витамином С  2,5г 50г №1 пак</t>
  </si>
  <si>
    <t>Аптека-061 ЭА</t>
  </si>
  <si>
    <t>911 ваша служба спасения леденцы мед/масло лимона/имбирь с Витамином С  2,5г 50г №1 пак</t>
  </si>
  <si>
    <t>911 ваша служба спасения леденцы шалфей липа с Витамином С  2,5г 50г №1 пак</t>
  </si>
  <si>
    <t>911 Витамин F99 крем жирный 50мл</t>
  </si>
  <si>
    <t>911 Витамин F99 крем п/жирный 50мл</t>
  </si>
  <si>
    <t>911 Дегтярный шампунь 150мл</t>
  </si>
  <si>
    <t>Аптека-154 ЭА</t>
  </si>
  <si>
    <t>911 Живокост гель-бальзам д/суставов 100мл</t>
  </si>
  <si>
    <t>Аптека-120 ЭА</t>
  </si>
  <si>
    <t>911 Климафит капс №30</t>
  </si>
  <si>
    <t>Твинс Тэк ЗАО/Стрелец ЗАО</t>
  </si>
  <si>
    <t>911 Луковый бальзам д/волос фл 150мл</t>
  </si>
  <si>
    <t>Аптека-119 ЭА</t>
  </si>
  <si>
    <t>Аптека-152 ЭА</t>
  </si>
  <si>
    <t>911 Луковый шампунь фл 150мл красный перец</t>
  </si>
  <si>
    <t>911 Луковый шампунь фл 150мл от выпадения волос</t>
  </si>
  <si>
    <t>Мирролла Лаб</t>
  </si>
  <si>
    <t>911 Муравьиная К-та и Окопник гель-бальзам д/суставов 100мл</t>
  </si>
  <si>
    <t>911 Намозоль крем 100мл</t>
  </si>
  <si>
    <t>911 Окопник гель-бальзам д/тела при боли в мышцах, суставах 100мл</t>
  </si>
  <si>
    <t>911 Пчелиный Яд гель-бальзам 100мл</t>
  </si>
  <si>
    <t>Аптека-068 ЭА</t>
  </si>
  <si>
    <t>911 Ревмалгон гель д/тела 100мл</t>
  </si>
  <si>
    <t>911 Хондроитин гель-бальзам 100мл</t>
  </si>
  <si>
    <t>911 Экстракт Пиявки гель-бальзам д/ног 100мл</t>
  </si>
  <si>
    <t>ALENMAK крем д/рук с глицерином суперувлажняющий 50мл</t>
  </si>
  <si>
    <t>ВетПром АД</t>
  </si>
  <si>
    <t>Аптека-176 ЭА</t>
  </si>
  <si>
    <t>GLS Витамин Д3 д/детей паст жев №90 MIX клубника, вишня, лимон</t>
  </si>
  <si>
    <t>ООО КФ МАРМИ</t>
  </si>
  <si>
    <t>GLS Витамин С 900мг б/сахара таб шип массой 3,8г апельсин №20</t>
  </si>
  <si>
    <t xml:space="preserve"> Глобал Хэлфкеар ООО</t>
  </si>
  <si>
    <t>GLS Витамин С 900мг б/сахара таб шип массой 3,8г лимон №20</t>
  </si>
  <si>
    <t>GLS Витамин С 900мг б/сахара таб шип массой 3,8г цитрус №20</t>
  </si>
  <si>
    <t>GLS Коллаген+С б/сахара таб жев массой 2,4г клубника №25</t>
  </si>
  <si>
    <t>GLS Магний б/сахара таб шип массой 3,8г апельсин №20</t>
  </si>
  <si>
    <t>GLS Скинтра капс массой 400мг №60</t>
  </si>
  <si>
    <t>GLS Цинк б/сахара таб шип массой 3,8г лимон №20</t>
  </si>
  <si>
    <t>L-Лизина Эсцинат р-р д/ин 5мл №10</t>
  </si>
  <si>
    <t>Озон ООО</t>
  </si>
  <si>
    <t>Vision Forte комплекс с лютеином, зеаксантином и экстрактом черники таб. №30</t>
  </si>
  <si>
    <t>Квадрат-С ООО</t>
  </si>
  <si>
    <t>А-Церумен Плюс р-р 2мл №10</t>
  </si>
  <si>
    <t>Laboratoires Gilbert</t>
  </si>
  <si>
    <t>А-церумен плюс ср-во д/промыв ушного прох 40 мл спрей</t>
  </si>
  <si>
    <t>Абактал таб по 400мг №10</t>
  </si>
  <si>
    <t>Lek d.d.</t>
  </si>
  <si>
    <t>Авелокс таб ппо 400мг №5</t>
  </si>
  <si>
    <t>Bayer AG</t>
  </si>
  <si>
    <t>Авен вода терм 150мл</t>
  </si>
  <si>
    <t>Pierre Fabre</t>
  </si>
  <si>
    <t>Авиа-Море таб №20</t>
  </si>
  <si>
    <t>Материа Медика Холдинг НПФ ООО</t>
  </si>
  <si>
    <t>Аводарт капс 50мкг №30</t>
  </si>
  <si>
    <t>GlaxoSmithKline Pharmaceuticals S.A.</t>
  </si>
  <si>
    <t>Агри гран 10г №2 д/детей</t>
  </si>
  <si>
    <t>Агри таб №40</t>
  </si>
  <si>
    <t>Агри таб №40 д/детей</t>
  </si>
  <si>
    <t>АД Норма капс №60</t>
  </si>
  <si>
    <t>Вис ООО</t>
  </si>
  <si>
    <t>Адаптол таб 500мг №20</t>
  </si>
  <si>
    <t>Олайнфарм</t>
  </si>
  <si>
    <t>Адвантан мазь д/наруж примен 0,1% 50г</t>
  </si>
  <si>
    <t>Intendis Manufacturing S.p.A.</t>
  </si>
  <si>
    <t>Адвантан мазь д/наруж примен жирная 0,1% 15г</t>
  </si>
  <si>
    <t>Адвантан эмульс д/наружн примен 0,1% 20г</t>
  </si>
  <si>
    <t>Bayer HealthCare Manufacturing C.R.P.</t>
  </si>
  <si>
    <t>Аденурик таб ппо 120мг №28</t>
  </si>
  <si>
    <t>Patheon  France/Menarini Von Heyden GmbH</t>
  </si>
  <si>
    <t>Аденурик таб ппо 80мг №28</t>
  </si>
  <si>
    <t>Аджисепт пастилки №24 ананас</t>
  </si>
  <si>
    <t>Agio Pharmaceuticals Ltd</t>
  </si>
  <si>
    <t>Аджисепт пастилки №24 апельсин</t>
  </si>
  <si>
    <t>Аджисепт пастилки №24 классический</t>
  </si>
  <si>
    <t>Аджисепт пастилки №24 мед-лимон</t>
  </si>
  <si>
    <t>Адиарин пакет-саше №8</t>
  </si>
  <si>
    <t>Новинтетикал фарма</t>
  </si>
  <si>
    <t>Адов Корень гель д/тела 50г экстр индийского лука</t>
  </si>
  <si>
    <t>РеалКапс АО</t>
  </si>
  <si>
    <t>Адреналин-СОЛОфарм р-р д/инг 1мг/мл 1мл №5</t>
  </si>
  <si>
    <t>Гротекс ООО</t>
  </si>
  <si>
    <t>Адуцил таб 100мг №60</t>
  </si>
  <si>
    <t>Pabianice Pharmaceutical Works Polfa/Адамед Фарма</t>
  </si>
  <si>
    <t>Адуцил таб 50мг №60</t>
  </si>
  <si>
    <t>Pabianice Pharmaceutical Works Polfa</t>
  </si>
  <si>
    <t>Аевит капс №20</t>
  </si>
  <si>
    <t>Мелиген ЗАО</t>
  </si>
  <si>
    <t>Аевитамины-Форте капс 350мг №30</t>
  </si>
  <si>
    <t>Фармгрупп ООО</t>
  </si>
  <si>
    <t>Азелик гель д/наружн примен 15% 15г</t>
  </si>
  <si>
    <t>Акрихин ХФК ОАО</t>
  </si>
  <si>
    <t>Азитрал Макс капс 500мг №3</t>
  </si>
  <si>
    <t>Shreya Life Sciences Pvt. Ltd</t>
  </si>
  <si>
    <t>Азитрокс капс 250мг №6</t>
  </si>
  <si>
    <t>Фармстандарт-Лексредства ОАО</t>
  </si>
  <si>
    <t>Азитрокс капс 500мг №3</t>
  </si>
  <si>
    <t>Азитромицин Авексима таб по 500мг №3</t>
  </si>
  <si>
    <t>Ирбитский ХФЗ</t>
  </si>
  <si>
    <t>Азитромицин Вертекс капс 250мг №6</t>
  </si>
  <si>
    <t>Вертекс АО</t>
  </si>
  <si>
    <t>Азитромицин Вертекс таб ппо 500мг №3</t>
  </si>
  <si>
    <t>Азитромицин капс 250мг №6</t>
  </si>
  <si>
    <t>Азитромицин Реневал таб ппо 250мг №6</t>
  </si>
  <si>
    <t>Обновление ЗАО ПФК</t>
  </si>
  <si>
    <t>Азитромицин таб ппо 500мг №3</t>
  </si>
  <si>
    <t>Рафарма АО</t>
  </si>
  <si>
    <t>Азитромицин Форте таб по 500мг №3</t>
  </si>
  <si>
    <t>Оболенское Фармацевтическое Предприятие АО</t>
  </si>
  <si>
    <t>Азитромицин Экомед пор д/сусп д/внутр 100мг/5мл 16,5г</t>
  </si>
  <si>
    <t>ABBA РУС ООО</t>
  </si>
  <si>
    <t>Азитромицин Экомед пор д/сусп д/внутр 200мг/5мл 16,5г</t>
  </si>
  <si>
    <t>АВВА РУС ОАО</t>
  </si>
  <si>
    <t>Азитромицин Экомед таб ппо 500мг №3</t>
  </si>
  <si>
    <t>Азопт капли глазн 1% 5мл</t>
  </si>
  <si>
    <t>С.А. Алкон-Куврер Н.В.</t>
  </si>
  <si>
    <t>Азурикс таб ппо 120мг №30</t>
  </si>
  <si>
    <t>Алиум АО</t>
  </si>
  <si>
    <t>Азурикс таб ппо 80мг №30</t>
  </si>
  <si>
    <t>Аир корневища пач 75г</t>
  </si>
  <si>
    <t>Красногорсклексредства</t>
  </si>
  <si>
    <t>Айденто(iDento) з/щетка Soft набор №2</t>
  </si>
  <si>
    <t>Zhejiang JasmineOralcare Products</t>
  </si>
  <si>
    <t>Айденто(iDento) з/щетка Ultrasoft набор №3</t>
  </si>
  <si>
    <t>АйХерц МАГНИЙ + B комплекс шип таб №20</t>
  </si>
  <si>
    <t>FreiCare Swiss AG</t>
  </si>
  <si>
    <t>Айчек (ICHECK) тест-полоски N100</t>
  </si>
  <si>
    <t>Диамедикал ЛТД</t>
  </si>
  <si>
    <t>Айчек (ICHECK) тест-полоски №50+ланцеты №50</t>
  </si>
  <si>
    <t>Акатинол Мемантин таб ппо 10мг №30</t>
  </si>
  <si>
    <t>Merz Pharma GmbH &amp; Co. KGaA</t>
  </si>
  <si>
    <t>Акатинол Мемантин таб ппо 10мг №90</t>
  </si>
  <si>
    <t>Акатинол Мемантин таб ппо 20мг №56</t>
  </si>
  <si>
    <t>Акатинол Мемантин таб ппо 20мг №98</t>
  </si>
  <si>
    <t>Аква Бэби (AQA baby) спрей 150мл детс солнцезащитный SPF 30</t>
  </si>
  <si>
    <t>Mann&amp;Schroeder GmbH</t>
  </si>
  <si>
    <t>Аква ленз Ликосол-2000 р-р д/конт.линз 120мл</t>
  </si>
  <si>
    <t>Медстар НПФ ООО</t>
  </si>
  <si>
    <t>Аква Марис аспиратор наз +4 сменные насадки</t>
  </si>
  <si>
    <t>Jadran Galenski Lab.</t>
  </si>
  <si>
    <t>Аква Марис Беби Интенсивное промывание средство д/промывания/орошения носа 150мл</t>
  </si>
  <si>
    <t>Аква Марис Норм спрей д/промыв носа 50мл</t>
  </si>
  <si>
    <t>Аква Марис Стронг спрей д/горла 30мл</t>
  </si>
  <si>
    <t>Аква Марис устройство д/промыв носа пак-саше №30</t>
  </si>
  <si>
    <t>Аквадетрим капли д/внутр примен 15000МЕ/мл фл 15мл</t>
  </si>
  <si>
    <t>Polfa</t>
  </si>
  <si>
    <t>Аквадетрим таб раствор 1000МЕ №60</t>
  </si>
  <si>
    <t>Аквадетрим таб раствор 2000МЕ №30</t>
  </si>
  <si>
    <t>Аквадетрим таб раствор 2000МЕ №60</t>
  </si>
  <si>
    <t>Аквадетрим таб раствор 500МЕ №60</t>
  </si>
  <si>
    <t>Аквадетрим таб раствор 500МЕ №90</t>
  </si>
  <si>
    <t>Аквалор Беби аспиратор наз + 3 сменных фильтра</t>
  </si>
  <si>
    <t>YS Lab.</t>
  </si>
  <si>
    <t>Аквалор Беби спрей ср-во д/орошения и промывания полости носа 150мл мягкий душ</t>
  </si>
  <si>
    <t>Аквалор Беби фильтр д/наз аспират детс №10 +1 насадка</t>
  </si>
  <si>
    <t>Аквалор Софт Мини спрей д/промыв носа 50мл</t>
  </si>
  <si>
    <t>Акванормин Эксперт Био морская вода спрей гигиенич очищ /увлаж с алоэ 50мл</t>
  </si>
  <si>
    <t xml:space="preserve"> Эксперт Био ООО</t>
  </si>
  <si>
    <t>Акванормин Эксперт Био Морская вода спрей д/носа очищ/увлаж 50мл фл.</t>
  </si>
  <si>
    <t>АкваОптик р-р д/ухода за контактными линзами 120мл</t>
  </si>
  <si>
    <t>АкваОптик р-р д/ухода за контактными линзами 250мл</t>
  </si>
  <si>
    <t>АкваОптик р-р д/ухода за контактными линзами 450мл</t>
  </si>
  <si>
    <t>АкваОптик р-р д/ухода за контактными линзами 60мл</t>
  </si>
  <si>
    <t>Аквапилинг крем д/рук 75мл_Россия</t>
  </si>
  <si>
    <t>Зеленая Дубрава ЗАО</t>
  </si>
  <si>
    <t>Аквапилинг ср-во д/ног 150мл</t>
  </si>
  <si>
    <t>Акнеклин комплекс от прыщей ВИТАМИР таб. №30</t>
  </si>
  <si>
    <t>Акнекутан капс 8мг №30</t>
  </si>
  <si>
    <t>SMB Technology SA</t>
  </si>
  <si>
    <t>Акогриппин таб №60</t>
  </si>
  <si>
    <t>Мега Фарм ЗАО/Алкой ООО</t>
  </si>
  <si>
    <t>Акридерм мазь 0,05% 15г</t>
  </si>
  <si>
    <t>Акридерм СК мазь 15г</t>
  </si>
  <si>
    <t>Акриол Про крем д/мест и наруж примен 2,5%+2,5% 5г</t>
  </si>
  <si>
    <t>Аксамон р-р д/ин 5мг/мл 1мл №10</t>
  </si>
  <si>
    <t>Эллара  ООО</t>
  </si>
  <si>
    <t>Актитропил таб 100мг бл №30</t>
  </si>
  <si>
    <t>Актифрут Витамин С таб жев с сахаром 2,5г N10</t>
  </si>
  <si>
    <t>ОДО"Аматег"</t>
  </si>
  <si>
    <t>Актифрут Витамин С таб жев с сахаром апельсин 2,5г N10</t>
  </si>
  <si>
    <t>Актифрут Витамин С таб жев с сахаром клубника 2,5г N10</t>
  </si>
  <si>
    <t>Актовегин р-р д/ин 40мг/мл 2мл №25</t>
  </si>
  <si>
    <t>Takeda Pharmaceutical</t>
  </si>
  <si>
    <t>Акулий Жир крем д/тела 75мл барсучий жир</t>
  </si>
  <si>
    <t>Аламакс бальзам д/всех типов волос совершенная формула 200мл</t>
  </si>
  <si>
    <t>ОЛИМП ФАРМА</t>
  </si>
  <si>
    <t>Аламакс маска д/всех типов волос совершенная формула 200мл</t>
  </si>
  <si>
    <t>Албендазол-Алиум таб ппо 400мг №1</t>
  </si>
  <si>
    <t>Алгель ср-во против обильного потоотделения ролик фл 50мл</t>
  </si>
  <si>
    <t>Алезан крем д/суставов 100мл</t>
  </si>
  <si>
    <t>АВЗ С-П ООО</t>
  </si>
  <si>
    <t>Алендронат таб 70мг №4</t>
  </si>
  <si>
    <t>Канонфарма Продакшн ЗАО</t>
  </si>
  <si>
    <t>Аленталь пор д/сусп д/внутр 100мг 3г №20</t>
  </si>
  <si>
    <t>Аленталь таб по 100мг №20</t>
  </si>
  <si>
    <t>Аленталь таб по 100мг №60</t>
  </si>
  <si>
    <t>Алерана бальзам-ополаскиватель 200мл глубокое восстанов</t>
  </si>
  <si>
    <t>Алерана бальзам-ополаскиватель 200мл д/всех типов волос</t>
  </si>
  <si>
    <t>Алерана спрей д/наруж примен 2% 60мл</t>
  </si>
  <si>
    <t>Алерана спрей д/наруж примен 5% 60мл</t>
  </si>
  <si>
    <t>Алерана спрей д/наруж примен 5% 60мл №3</t>
  </si>
  <si>
    <t>Алерана формула таб витаминно-минеральный комплекс день + ночь №60</t>
  </si>
  <si>
    <t>Алерана шампунь 200мл д/жирн и комб волос</t>
  </si>
  <si>
    <t>Алерана шампунь 250мл д/окрашенных волос</t>
  </si>
  <si>
    <t>Алерана шампунь 250мл интенсивное питание</t>
  </si>
  <si>
    <t>Али Капс капс №30</t>
  </si>
  <si>
    <t>Али Капс капс №4_Россия</t>
  </si>
  <si>
    <t>Аллапинин таб 25мг №30</t>
  </si>
  <si>
    <t>Фармцентр Вилар ЗАО</t>
  </si>
  <si>
    <t>Аллегра таб по 180мг №10</t>
  </si>
  <si>
    <t>Sanofi-Winthrop Industrie</t>
  </si>
  <si>
    <t>Аллервэй таб ппо 5мг №30</t>
  </si>
  <si>
    <t>Dr. Reddys Laboratories</t>
  </si>
  <si>
    <t>Аллервэй Экспресс таб дисперг в полости рта 5мг №10</t>
  </si>
  <si>
    <t>Аллопуринол Авексима таб 300мг бл №30</t>
  </si>
  <si>
    <t>Аллопуринол таб 100мг №50</t>
  </si>
  <si>
    <t>Органика ОАО</t>
  </si>
  <si>
    <t>Аллопуринол таб 300мг №30</t>
  </si>
  <si>
    <t>Аллохол таб по №50</t>
  </si>
  <si>
    <t>Алоэ сок фл 100мл</t>
  </si>
  <si>
    <t>Алоэ сок фл 50мл</t>
  </si>
  <si>
    <t>Алпизарин мазь 2% туб 10г</t>
  </si>
  <si>
    <t>Алтей сироп 150мл</t>
  </si>
  <si>
    <t>Алфавит в Сезон Простуд таб жев д/детей №60</t>
  </si>
  <si>
    <t>Внешторг Фарма ООО</t>
  </si>
  <si>
    <t>Алфавит Диабет таб №60</t>
  </si>
  <si>
    <t>Алфавит Тинейджер таб жев №60</t>
  </si>
  <si>
    <t>Алфит-1 Чайный напиток иммуномодулирующий брикет 2г №60</t>
  </si>
  <si>
    <t>Гален Фармацевтический Завод Барнаул</t>
  </si>
  <si>
    <t>Алфит-14 Чайный напиток желудочно-кишечный брикет 2г №60</t>
  </si>
  <si>
    <t>Алфит-3 Чайный напиток печеночный брикет 2г №60</t>
  </si>
  <si>
    <t>Алфит-32 Чайный напиток гинекологический брикет 2г №60</t>
  </si>
  <si>
    <t>Алфит-6 Чайный напиток почечный брикет 2г №60</t>
  </si>
  <si>
    <t>Алфит-7 Чайный напиток для профилактики остеохондроза и заболеваний суставов брикет 2г №60</t>
  </si>
  <si>
    <t>Алфит-8 Чайный напиток противовоспалит, кровоостанавл брикет 2г №60</t>
  </si>
  <si>
    <t>Альба капс N60</t>
  </si>
  <si>
    <t>В-Мин+ ООО</t>
  </si>
  <si>
    <t>Альбадент освежитель д/полости рта 35мл мята</t>
  </si>
  <si>
    <t>Фирма Вита</t>
  </si>
  <si>
    <t>Альбадент освежитель д/полости рта мята 10мл</t>
  </si>
  <si>
    <t>Альфаган Р капли глазн 0,15% 5мл</t>
  </si>
  <si>
    <t>Allergan Sales LLC</t>
  </si>
  <si>
    <t>Альфадол Са капс №100</t>
  </si>
  <si>
    <t>Симпекс Фарма Пвт. Лтд</t>
  </si>
  <si>
    <t>Альфадол Са капс №30</t>
  </si>
  <si>
    <t>Panacea Biotec</t>
  </si>
  <si>
    <t>Альфаксим таб ппо 200мг №20</t>
  </si>
  <si>
    <t>Альфаксим таб ппо 200мг №40</t>
  </si>
  <si>
    <t>Амарил М таб ппо 2мг+500мг №30</t>
  </si>
  <si>
    <t>Хандок Инк</t>
  </si>
  <si>
    <t>Амарил таб 1мг №30</t>
  </si>
  <si>
    <t>Sanofi-Aventis S.p.A.</t>
  </si>
  <si>
    <t>Амарил таб 2мг №90</t>
  </si>
  <si>
    <t>Амарил таб 3мг №30</t>
  </si>
  <si>
    <t>Амарил таб 4мг №30</t>
  </si>
  <si>
    <t>Амарил таб 4мг №90</t>
  </si>
  <si>
    <t>Амбене Био р-р д/ин амп 1мл №10</t>
  </si>
  <si>
    <t>Деко Компания ООО</t>
  </si>
  <si>
    <t>Амбене Био р-р д/ин амп 2мл №5</t>
  </si>
  <si>
    <t>Амбробене р-р д/в/в введ 7,5мг/мл амп 2мл №5</t>
  </si>
  <si>
    <t>Меркле ГмбХ</t>
  </si>
  <si>
    <t>Амбробене р-р д/внутр и д/инг 7,5мг/мл 40мл</t>
  </si>
  <si>
    <t>Амбробене Стоптуссин капли д/внутр примен 4мг+100мг/мл  50мл</t>
  </si>
  <si>
    <t>Teva Czech Industries S.r.o.</t>
  </si>
  <si>
    <t>Амбробене Стоптуссин капли д/внутр примен 4мг+100мг/мл 25мл</t>
  </si>
  <si>
    <t>Амбробене таб 30мг №20</t>
  </si>
  <si>
    <t>Амброксол Велфарм таб 30мг №20</t>
  </si>
  <si>
    <t>Велфарм ООО</t>
  </si>
  <si>
    <t>Амброксол Велфарм таб 30мг №30</t>
  </si>
  <si>
    <t>Амброксол р-р д/внутр и д/инг 7,5мг/мл 100мл</t>
  </si>
  <si>
    <t>Амброксол р-р д/внутр примен 15мг/5мл фл 100мл</t>
  </si>
  <si>
    <t>Амброксол р-р д/внутр примен 7,5мг/мл фл 100мл</t>
  </si>
  <si>
    <t>Тульская Фармацевтическая Фабрика</t>
  </si>
  <si>
    <t>Амброксол Реневал таб 30мг №20</t>
  </si>
  <si>
    <t>Амброксол сироп 15мг/5мл 100мл</t>
  </si>
  <si>
    <t>Амброксол сироп 30мг/5мл 100мл</t>
  </si>
  <si>
    <t>Амброксол таб 30мг №20</t>
  </si>
  <si>
    <t>Амброксол-Алси таб 30мг №30</t>
  </si>
  <si>
    <t>АЛСИ Фарма ЗАО</t>
  </si>
  <si>
    <t>Амдоал таб 10мг №30</t>
  </si>
  <si>
    <t>Гедеон Рихтер-Рус ЗАО</t>
  </si>
  <si>
    <t>Амелотекс гель наруж 1% туб 30г</t>
  </si>
  <si>
    <t>Амелотекс р-р д/ин 10мг/мл 1,5мл №3</t>
  </si>
  <si>
    <t>Фармфирма Сотекс ЗАО</t>
  </si>
  <si>
    <t>Амелотекс р-р д/ин 10мг/мл 1,5мл №5</t>
  </si>
  <si>
    <t>Амелотекс супп рект 15мг №6</t>
  </si>
  <si>
    <t>Фармпроект АО</t>
  </si>
  <si>
    <t>Амелотекс супп рект 7,5мг №6</t>
  </si>
  <si>
    <t>Амелотекс таб 7,5мг №20</t>
  </si>
  <si>
    <t>Амигренин таб по 100мг №6</t>
  </si>
  <si>
    <t>Верофарм Белгородский ф-л</t>
  </si>
  <si>
    <t>Амигренин таб по 50мг №2</t>
  </si>
  <si>
    <t>Аминазин таб ппо 25мг №10</t>
  </si>
  <si>
    <t>Аминалон таб по 250мг №100</t>
  </si>
  <si>
    <t>Аминалон таб по 250мг №50</t>
  </si>
  <si>
    <t>Аминокапроновая кислота р-р д/инф 5% 100мл №35</t>
  </si>
  <si>
    <t>Дальхимфарм ОАО</t>
  </si>
  <si>
    <t>Аминокапроновая кислота р-р д/инф 5% 100мл_Россия</t>
  </si>
  <si>
    <t>Амиодарон таб 200мг №30</t>
  </si>
  <si>
    <t>Амлодипин Акос таб 5мг №60</t>
  </si>
  <si>
    <t>Синтез ОАО</t>
  </si>
  <si>
    <t>Амлодипин+Лизиноприл таб 5мг+10мг №30</t>
  </si>
  <si>
    <t>Амлодипин-Алси таб 10мг №30</t>
  </si>
  <si>
    <t>Амлодипин-Вертекс таб 10мг №30</t>
  </si>
  <si>
    <t>Амлодипин-Вертекс таб 5мг №30</t>
  </si>
  <si>
    <t>Амлодипин-Вертекс таб 5мг №60</t>
  </si>
  <si>
    <t>Амлодипин-Тева таб 5мг №30</t>
  </si>
  <si>
    <t>Teva</t>
  </si>
  <si>
    <t>Амоксиклав пор д/сусп д/внутр 600мг+42,9мг/5мг 33,1г 100мл</t>
  </si>
  <si>
    <t>Амоксициллин капс 500мг №20</t>
  </si>
  <si>
    <t>Амоксициллин Сандоз таб ппо 1000мг №12</t>
  </si>
  <si>
    <t>Sandoz GmbH</t>
  </si>
  <si>
    <t>Амоксициллин Сандоз таб ппо 500мг №12</t>
  </si>
  <si>
    <t>Амоксициллин таб 500мг №20</t>
  </si>
  <si>
    <t>Амоксициллин+Клавулановая Экспресс таб дисперг 125мг+31,25мг №14</t>
  </si>
  <si>
    <t>Лекко ФФ ЗАО</t>
  </si>
  <si>
    <t>Аморолфин лак 5% 2,5мл</t>
  </si>
  <si>
    <t>Аморолфин лак 5% 5мл</t>
  </si>
  <si>
    <t>Амосин таб 250мг №20</t>
  </si>
  <si>
    <t>Ампициллина Тригидрат таб 250мг №20</t>
  </si>
  <si>
    <t>Белмедпрепараты РУП</t>
  </si>
  <si>
    <t>Амприлан НД таб 5мг+25мг №30</t>
  </si>
  <si>
    <t>КРКА д.д.</t>
  </si>
  <si>
    <t>Амприлан таб 10мг №30</t>
  </si>
  <si>
    <t>Амприлан таб 5мг №30</t>
  </si>
  <si>
    <t>Амприлан таб 5мг №90</t>
  </si>
  <si>
    <t>Анальгин Авексима таб 500мг №10</t>
  </si>
  <si>
    <t>Анжеро-Судженский ХФЗ</t>
  </si>
  <si>
    <t>Анальгин Авексима таб 500мг №20</t>
  </si>
  <si>
    <t>Анальгин таб 500мг №10</t>
  </si>
  <si>
    <t>Анальгин таб 500мг №20</t>
  </si>
  <si>
    <t>Анальгин таб 500мг №30</t>
  </si>
  <si>
    <t>Анальгин Экстракап капс 500мг №10</t>
  </si>
  <si>
    <t>Анальгин-Renewall таб 500мг №10</t>
  </si>
  <si>
    <t>Анаприлин  Renewall таб 10мг №112</t>
  </si>
  <si>
    <t>Анаприлин таб 10мг №50</t>
  </si>
  <si>
    <t>Анастрозол таб ппо 1мг №30</t>
  </si>
  <si>
    <t>Анауран капли ушн 25мл</t>
  </si>
  <si>
    <t>Zambon Group S.p.A.</t>
  </si>
  <si>
    <t>Анафранил CP таб по пролонг  75мг №10</t>
  </si>
  <si>
    <t>Анвимакс капс №20</t>
  </si>
  <si>
    <t>Анвимакс пор д/р-ра д/внутр 5г №12 черная смородина</t>
  </si>
  <si>
    <t>ФармВилар НПО ООО</t>
  </si>
  <si>
    <t>Анвимакс пор д/р-ра д/внутр 5г №3 лимон</t>
  </si>
  <si>
    <t>Анвимакс пор д/р-ра д/внутр 5г №3 малина</t>
  </si>
  <si>
    <t>Анвимакс пор д/р-ра д/внутр 5г №3 мед-лимон</t>
  </si>
  <si>
    <t>Анвимакс пор д/р-ра д/внутр 5г №6 мед-лимон</t>
  </si>
  <si>
    <t>Анвимакс таб шип №10 малина</t>
  </si>
  <si>
    <t>Анвифен капс 250мг №20</t>
  </si>
  <si>
    <t>Анвифен капс 50мг №20</t>
  </si>
  <si>
    <t>Ангелина Нэппи простыни 60смX120см №5</t>
  </si>
  <si>
    <t>Медпол ООО</t>
  </si>
  <si>
    <t>Ангелина Нэппи простыни 60смX90см №20</t>
  </si>
  <si>
    <t>Ангидак Септ р-р д/местн примен 0,15% 150мл</t>
  </si>
  <si>
    <t>Ангиовит таб по №60</t>
  </si>
  <si>
    <t>Алтайвитамины ЗАО</t>
  </si>
  <si>
    <t>Ангиорус  таб ппо 100мг+900мг №60</t>
  </si>
  <si>
    <t>Ангиорус  таб ппо 50мг+450мг №60</t>
  </si>
  <si>
    <t>Ангиосепт р-р д/полоск 200мл календула</t>
  </si>
  <si>
    <t>Арт Лайф ООО</t>
  </si>
  <si>
    <t>Ангиосепт р-р д/полоск 200мл ромашка</t>
  </si>
  <si>
    <t>Ангиосепт р-р д/полоск 200мл шалфей</t>
  </si>
  <si>
    <t>АНД тонометр автоматический UA-780 (эконом)</t>
  </si>
  <si>
    <t>A&amp;D Compani Ltd</t>
  </si>
  <si>
    <t>АНД тонометр автоматический UA-888 AC с универсальной манжетой и адаптером</t>
  </si>
  <si>
    <t>АНД тонометр автоматический UA-888Е (эконом) станд манж</t>
  </si>
  <si>
    <t>АНД тонометр автоматический UB-202 на запястье</t>
  </si>
  <si>
    <t>Андипал таб №10</t>
  </si>
  <si>
    <t>Анжелик Микро таб ппо №28</t>
  </si>
  <si>
    <t>Schering GmbH &amp; Co.Produktions KG</t>
  </si>
  <si>
    <t>Анжелик таб ппо №28</t>
  </si>
  <si>
    <t>Анна прокладки д/груди N30</t>
  </si>
  <si>
    <t>Фармаком ООО</t>
  </si>
  <si>
    <t>Антарейт таб жев 800мг/40мг №12</t>
  </si>
  <si>
    <t>Аишвариа Селебрити Биофарма</t>
  </si>
  <si>
    <t>Анти-Ангин пастилки №12</t>
  </si>
  <si>
    <t>Natur Produkt</t>
  </si>
  <si>
    <t>Антибактериальный спрей для обработки рук и поверхностей Ромашка с курковым распылителем 500мл</t>
  </si>
  <si>
    <t>Маяк ОАО</t>
  </si>
  <si>
    <t>Антигриппин пор д/р-ра д/внутр №10 лимон</t>
  </si>
  <si>
    <t>Natur Produkt Europa</t>
  </si>
  <si>
    <t>Антигриппин пор д/р-ра д/внутр №3 мед-лимон</t>
  </si>
  <si>
    <t>Антигриппин таб шип №10</t>
  </si>
  <si>
    <t>Антигриппин таб шип №10 апельсин</t>
  </si>
  <si>
    <t>Natur Produkt Pharma Sp. Z.o.o.</t>
  </si>
  <si>
    <t>Антигриппин таб шип №10 малина</t>
  </si>
  <si>
    <t>Антигриппин-Экспресс черная смородина пор д/р-ра №9</t>
  </si>
  <si>
    <t>Фармфирма Сотекс</t>
  </si>
  <si>
    <t>Антиполицай карамель леденц №2</t>
  </si>
  <si>
    <t>БиоВид ООО</t>
  </si>
  <si>
    <t>Антихрап Доктор Храп спрей 60мл мята</t>
  </si>
  <si>
    <t>Мирролла ООО</t>
  </si>
  <si>
    <t>Апилак таб 10мг №25</t>
  </si>
  <si>
    <t>Grindex AO</t>
  </si>
  <si>
    <t>Апилак таб сублингв 10мг №30</t>
  </si>
  <si>
    <t>Вифитех ЗАО</t>
  </si>
  <si>
    <t>Апилак таб сублингв 10мг №50</t>
  </si>
  <si>
    <t>Апроваск таб 150мг+10мг №28</t>
  </si>
  <si>
    <t>Sanofi-Aventis</t>
  </si>
  <si>
    <t>Апроваск таб 150мг+5мг №28</t>
  </si>
  <si>
    <t>Апроваск таб 300мг+5мг №28</t>
  </si>
  <si>
    <t>Апровель таб ппо 150мг №28</t>
  </si>
  <si>
    <t>Sanofi Aventis</t>
  </si>
  <si>
    <t>Аптечка автомобильная</t>
  </si>
  <si>
    <t>Арава таб ппо 10мг №30</t>
  </si>
  <si>
    <t>Арава таб ппо 20мг №30</t>
  </si>
  <si>
    <t>Aventis Pharma</t>
  </si>
  <si>
    <t>Аралия Маньчжурская настойка 25мл</t>
  </si>
  <si>
    <t>Аралия Маньчжурская настойка фл 25мл</t>
  </si>
  <si>
    <t>Тверская ФФ ОАО</t>
  </si>
  <si>
    <t>Арбидол капс 100мг №40</t>
  </si>
  <si>
    <t>Арбидол таб по 50мг №10</t>
  </si>
  <si>
    <t>Фармстандарт-Томскхимфарм ОАО</t>
  </si>
  <si>
    <t>Аримидекс таб ппо 1мг №28</t>
  </si>
  <si>
    <t>AstraZeneca Pharm/LP-AstraZeneca UK Ltd</t>
  </si>
  <si>
    <t>Арипризол таб 15мг №30</t>
  </si>
  <si>
    <t>Belupo d.d.</t>
  </si>
  <si>
    <t>Арифам таб по с модиф высвоб 10мг+1,5мг №30</t>
  </si>
  <si>
    <t>Лаборатории Сервье Индастри</t>
  </si>
  <si>
    <t>Арифон таб по 2,5мг №30</t>
  </si>
  <si>
    <t>Аркоксиа таб ппо 120мг №7</t>
  </si>
  <si>
    <t>Merck Sharp&amp;Dohme</t>
  </si>
  <si>
    <t>Аркоксиа таб ппо 60мг №14</t>
  </si>
  <si>
    <t>ROVI PHARMA INDUSTRIAL SERVICES S.A./MERCK SHARP&amp;DOHME B.V</t>
  </si>
  <si>
    <t>Аркоксиа таб ппо 90мг №28</t>
  </si>
  <si>
    <t>Merck Sharp&amp;Dohme B.V.</t>
  </si>
  <si>
    <t>Арлеверт таб ппо 40мг+20мг №20</t>
  </si>
  <si>
    <t>Хенниг Арцнаймиттель Гмбх &amp; Ко.КГ</t>
  </si>
  <si>
    <t>Арлеверт таб ппо 40мг+20мг №50</t>
  </si>
  <si>
    <t>Армавискон МН ср-во 2мл №1 для внутрисуставного введения</t>
  </si>
  <si>
    <t>Армавискон Плюс ср-во 1,5% 2мл №1 для внутрисуставного введения</t>
  </si>
  <si>
    <t>Армавискон Форте ср-во 2,3% 3мл №1 для внутрисуставного введения</t>
  </si>
  <si>
    <t>Арника мазь 25г</t>
  </si>
  <si>
    <t>Арника мазь 30г</t>
  </si>
  <si>
    <t>Московская Фармацевтическая Фабрика</t>
  </si>
  <si>
    <t>Ароматика масло эфирное Пихтовое 10мл</t>
  </si>
  <si>
    <t>Ароматика ОАО</t>
  </si>
  <si>
    <t>Ароматика масло эфирное Эвкалипт 10мл</t>
  </si>
  <si>
    <t>Арпефлю таб 100мг №20</t>
  </si>
  <si>
    <t>Лекфарм</t>
  </si>
  <si>
    <t>Арпефлю таб 100мг №30</t>
  </si>
  <si>
    <t>Арпефлю таб ппо 50мг №30</t>
  </si>
  <si>
    <t>Артелак Баланс капли глазн 10мл</t>
  </si>
  <si>
    <t>Pharmaplast</t>
  </si>
  <si>
    <t>Артелак Ночной р-р офтальм увл 10мл</t>
  </si>
  <si>
    <t>Dr. Gerhard Mann Chem.-Pharm. Fabrik GMBH</t>
  </si>
  <si>
    <t>Артнео ARTNEO капс 585мг №30</t>
  </si>
  <si>
    <t>Артоксан гель для наружного применения 1 % туба 45 г</t>
  </si>
  <si>
    <t>Уорлд Медицин Илач Сан ве Тидж А.Ш</t>
  </si>
  <si>
    <t>Артра МСМ таб ппо №60</t>
  </si>
  <si>
    <t xml:space="preserve"> Eagle Nutritionals</t>
  </si>
  <si>
    <t>Артра таб ппо №120</t>
  </si>
  <si>
    <t>Unipharm Inc.</t>
  </si>
  <si>
    <t>Артра таб ппо №60</t>
  </si>
  <si>
    <t>Артроверон 5в1 капс №60</t>
  </si>
  <si>
    <t>Sole Pharmaceuticals Ltd.</t>
  </si>
  <si>
    <t>Артрозилен гель д/наружн примен 5% туб 50г</t>
  </si>
  <si>
    <t>Dompe Farmaceutici S.p.A.</t>
  </si>
  <si>
    <t>Артрозилен капс 320мг №10</t>
  </si>
  <si>
    <t>Артролонг капс 550мг №40</t>
  </si>
  <si>
    <t>В-Мин ООО</t>
  </si>
  <si>
    <t>Артрофлекс капс №30</t>
  </si>
  <si>
    <t>Ranbaxy Laboratories Ltd</t>
  </si>
  <si>
    <t>Артрофоон таб д/рассас гомеопат №100</t>
  </si>
  <si>
    <t>Артроцин капс №36</t>
  </si>
  <si>
    <t>Артроцин капс №60</t>
  </si>
  <si>
    <t>Артроцин крем 50 мл с хондроитином и глюкозамином туба</t>
  </si>
  <si>
    <t>Артроцин Форте капс 500мг №36</t>
  </si>
  <si>
    <t>Асвитол таб жев 25мг №10</t>
  </si>
  <si>
    <t>Асепта KIDS гель д/зубов реминерализующий 40г</t>
  </si>
  <si>
    <t>Асепта Бэби салфетки д/гигиены полости рта с рождения N12</t>
  </si>
  <si>
    <t>Асепта з/паста Тинс с 8 лет 50мл</t>
  </si>
  <si>
    <t>Аскорбиновая К-та драже 50мг №200</t>
  </si>
  <si>
    <t>Аскорбиновая К-та драже №200</t>
  </si>
  <si>
    <t>Сесана ЗАО</t>
  </si>
  <si>
    <t>Аскорбиновая К-та с Глюкозой таб 100мг №20</t>
  </si>
  <si>
    <t>Аскорбиновая К-та с Глюкозой таб №40</t>
  </si>
  <si>
    <t>Аскорбиновая К-та с Сахаром таб 25мг №10</t>
  </si>
  <si>
    <t>Аскопром ООО</t>
  </si>
  <si>
    <t>Аскорбиновая К-та с Сахаром таб 25мг №10 лимон</t>
  </si>
  <si>
    <t>Аскорбиновая К-та с Сахаром таб 25мг №10 малина</t>
  </si>
  <si>
    <t>Аскорбиновая К-та с Сахаром черника таб жев №14</t>
  </si>
  <si>
    <t>Аскорбиновая кислота с глюкозой таб 100 мг+877 мг №30</t>
  </si>
  <si>
    <t>Марбиофарм ОАО</t>
  </si>
  <si>
    <t>Аскорил ЛС р-р д/внутр примен 30мг+100мг+1мг/10мл  100мл</t>
  </si>
  <si>
    <t>Glenmark Pharmaceuticals Ltd</t>
  </si>
  <si>
    <t>Аскорил Экспекторант р-р д/внутр примен 1мг/5мл 2мг+50мг 100мл</t>
  </si>
  <si>
    <t>Аскорутин таб №50</t>
  </si>
  <si>
    <t>Фармстандарт-УфаВита ОАО</t>
  </si>
  <si>
    <t>Аспаркам L р-р для в/в введ 5мл №10</t>
  </si>
  <si>
    <t>Биосинтез ОАО</t>
  </si>
  <si>
    <t>Аспаркам р-р д/в/в введ 10мл №10</t>
  </si>
  <si>
    <t>Аспаркам-Renewall таб №24</t>
  </si>
  <si>
    <t>Аспектон спрей наз 20мл</t>
  </si>
  <si>
    <t>Krewel Meuselbach</t>
  </si>
  <si>
    <t>Аспиратор назальный детский с мягким силикон наконеч</t>
  </si>
  <si>
    <t>Альпина Пласт ООО</t>
  </si>
  <si>
    <t>Аспиратор назальный с твердым наконеч</t>
  </si>
  <si>
    <t>Астин бальзам Сустастин 75мл д/суставов (косметич)</t>
  </si>
  <si>
    <t>Источник долголетия ООО</t>
  </si>
  <si>
    <t>Астмасол Нео аэроз д/инг доз 20мкг/доза+50мкг/доза 200ДОЗ №1</t>
  </si>
  <si>
    <t>Астмасол-Солофарм р-р д/инг 0,25мг+0,5мг фл 20мл №1</t>
  </si>
  <si>
    <t>Астродерм-Форте бальзам 30мл</t>
  </si>
  <si>
    <t>Атаканд таб 32мг №28</t>
  </si>
  <si>
    <t>AstraZeneca AB</t>
  </si>
  <si>
    <t>Атероклефит Био капс 250мг №30</t>
  </si>
  <si>
    <t>Атероклефит Био капс 250мг №60</t>
  </si>
  <si>
    <t>Атеролип капс №30</t>
  </si>
  <si>
    <t>АД Смарт</t>
  </si>
  <si>
    <t>Аторвастатин Авексима таб ппо 40мг №30</t>
  </si>
  <si>
    <t>Аторвастатин Вертекс таб ппо 20мг №30</t>
  </si>
  <si>
    <t>Аторвастатин Реневал таб ппо 20мг №90</t>
  </si>
  <si>
    <t>Аторвастатин таб по 10мг №90</t>
  </si>
  <si>
    <t>Аторвастатин таб по 20мг №30</t>
  </si>
  <si>
    <t>Аторвастатин таб ппо 10мг №30</t>
  </si>
  <si>
    <t>Пранафарм ООО</t>
  </si>
  <si>
    <t>Аторвастатин таб ппо 20мг №30_Ротация</t>
  </si>
  <si>
    <t>Аторвастатин таб ппо 20мг №90</t>
  </si>
  <si>
    <t>Аторвастатин таб ппо 40мг №30</t>
  </si>
  <si>
    <t>Аторвастатин-Акос таб ппо 10мг №30</t>
  </si>
  <si>
    <t>Биоком ЗАО</t>
  </si>
  <si>
    <t>Аторвастатин-Алси таб ппо 20мг №30</t>
  </si>
  <si>
    <t>Аторвастатин-Алси таб ппо 40мг №30</t>
  </si>
  <si>
    <t>Аторвастатин-СЗ таб ппо 10мг №60</t>
  </si>
  <si>
    <t>Северная Звезда  ЗАО</t>
  </si>
  <si>
    <t>Аторвастатин-СЗ таб ппо 20мг №90</t>
  </si>
  <si>
    <t>Аторис таб ппо 10мг №30</t>
  </si>
  <si>
    <t>Атровент Н аэроз 20мкг/доз 200ДОЗ 10мл</t>
  </si>
  <si>
    <t>Boehringer Ingelheim Pharma GmbH</t>
  </si>
  <si>
    <t>Атропина Cульфат р-р д/ин 0,1% 1мл №10</t>
  </si>
  <si>
    <t>Аттенто таб ппо 10мг+40мг бл №28</t>
  </si>
  <si>
    <t>Daiichi Sankyo Europe GmbH-Berlin-Chemie</t>
  </si>
  <si>
    <t>Аттенто таб ппо 5мг+40мг №28</t>
  </si>
  <si>
    <t>Афлодерм крем 0,05% 20г</t>
  </si>
  <si>
    <t>Афлодерм крем 0,05% 40г</t>
  </si>
  <si>
    <t>Афлодерм мазь 0,05% 20г</t>
  </si>
  <si>
    <t>Афлодерм мазь 0,05% 40г</t>
  </si>
  <si>
    <t>Афлокрем Эмолиент крем д/наруж примен 50г</t>
  </si>
  <si>
    <t>Афлубин капли 20мл</t>
  </si>
  <si>
    <t>Bittner Richard GmbH</t>
  </si>
  <si>
    <t>Афлубин таб гомеопат №12</t>
  </si>
  <si>
    <t>Афлубин таб гомеопат №24</t>
  </si>
  <si>
    <t>Афлюдол таб ппо 100мг №10</t>
  </si>
  <si>
    <t>Татхимфармпрепараты ОАО</t>
  </si>
  <si>
    <t>Афлюдол таб ппо 50мг №20</t>
  </si>
  <si>
    <t>Африн Экстро аэроз эвкалипт ментол наз 0,05% 15мл</t>
  </si>
  <si>
    <t>Делфарм Монреаль Инк</t>
  </si>
  <si>
    <t>Ахромин крем отбеливающий с УФ-фильтрами 45мл</t>
  </si>
  <si>
    <t>Alen Mak</t>
  </si>
  <si>
    <t>Ацеклагин таб ппо с модиф высвоб 200мг №30</t>
  </si>
  <si>
    <t>Юнайтед Фарм</t>
  </si>
  <si>
    <t>Ацеклофенак Велфарм таб ппо 100мг №30</t>
  </si>
  <si>
    <t>Ацеклофенак Велфарм таб ппо 100мг №60</t>
  </si>
  <si>
    <t>Ацеклофенак таб ппо 100мг №20</t>
  </si>
  <si>
    <t>Ацетилсалициловая К-та таб 500мг №20</t>
  </si>
  <si>
    <t>Ацетилсалициловая кислота Renewall таб ппо 500мг №20</t>
  </si>
  <si>
    <t>Ацетилсалициловая кислота+Аскорбиновая кислота таб №20</t>
  </si>
  <si>
    <t>Ацетилцистеин гран д/р-ра внутр 200мг №20</t>
  </si>
  <si>
    <t>Ацетил L-карнитин капс 500 мг №30</t>
  </si>
  <si>
    <t>Laboratorios BABE</t>
  </si>
  <si>
    <t>Бабе молочко д/тела увлажняющее детское 100мл</t>
  </si>
  <si>
    <t>Бабе шампунь от себорейных корочек детский 200мл</t>
  </si>
  <si>
    <t>Бальзам разогревающий терпентиновое масло + камфора 50г</t>
  </si>
  <si>
    <t>Концерн Калина  ОАО</t>
  </si>
  <si>
    <t>БейбиЛайн держатель для пустышки Жирафик BD-12076</t>
  </si>
  <si>
    <t>Нингбо Раффини Импорт энд Экспорт Лтд</t>
  </si>
  <si>
    <t>Грин Сайд ООО</t>
  </si>
  <si>
    <t>Фитофарм ПКФ Анапа ООО</t>
  </si>
  <si>
    <t>Фармакор-Продакшн</t>
  </si>
  <si>
    <t>Нижфарм ОАО</t>
  </si>
  <si>
    <t>Пальма ООО</t>
  </si>
  <si>
    <t>ХБК Навтекс ООО</t>
  </si>
  <si>
    <t>Южфарм ООО</t>
  </si>
  <si>
    <t>ГРин Сайд</t>
  </si>
  <si>
    <t>Приоритет ООО</t>
  </si>
  <si>
    <t>КоролевФарм ООО</t>
  </si>
  <si>
    <t>Фитокосметик ООО</t>
  </si>
  <si>
    <t>Парафарм ООО</t>
  </si>
  <si>
    <t>Усолье-Сибирский ХФК ОАО</t>
  </si>
  <si>
    <t>Озон Фарм</t>
  </si>
  <si>
    <t>Вата хирург  250г н/стерил</t>
  </si>
  <si>
    <t>Ника</t>
  </si>
  <si>
    <t>Вата хирург  50г н/стер</t>
  </si>
  <si>
    <t>Вата хирург  50г стерил</t>
  </si>
  <si>
    <t>Вата хирург Зиг-Заг  200г</t>
  </si>
  <si>
    <t>Онтекс BVBA</t>
  </si>
  <si>
    <t>Alfa Wassermann S.p.A.</t>
  </si>
  <si>
    <t>Биокор ООО</t>
  </si>
  <si>
    <t>Гуслица ООО</t>
  </si>
  <si>
    <t>Вита Актив резинка жеват Вайт Фреш отбел с углем б/сах №12</t>
  </si>
  <si>
    <t>Виталис (VITALIS PREMIUM) през natural классические №12</t>
  </si>
  <si>
    <t>VITALIS</t>
  </si>
  <si>
    <t>Виталис (VITALIS PREMIUM) през ribbed ребристые №12</t>
  </si>
  <si>
    <t>Виталис (VITALIS PREMIUM) през ribbed ребристые №3</t>
  </si>
  <si>
    <t>Виталис (VITALIS PREMIUM) през sensation с кольцами и точками №12</t>
  </si>
  <si>
    <t>Виталис (VITALIS PREMIUM) през super thi супер тонкие №12</t>
  </si>
  <si>
    <t>Виталис (VITALIS PREMIUM) през super thi супер тонкие №3</t>
  </si>
  <si>
    <t>НП ЗАО Малкут</t>
  </si>
  <si>
    <t>Vichy Lab.</t>
  </si>
  <si>
    <t>Фармлайн Лимитед</t>
  </si>
  <si>
    <t>Ганзо(GANZO)Презервативы Точечно-ребристые EXTASE №12</t>
  </si>
  <si>
    <t>Аэрозоль Новомосковск ООО</t>
  </si>
  <si>
    <t>Гель с пчелиным ядом 100мл</t>
  </si>
  <si>
    <t>Солефарм ООО</t>
  </si>
  <si>
    <t>Гиалуроновая кислота 150 мг с коллагеном и коэнзимом Q 10, 725 мг, капс №30</t>
  </si>
  <si>
    <t>Гинкго Билоба Грин Сайд (Green Side) с глицином и Витамином В6 таб 300МГ №60</t>
  </si>
  <si>
    <t>Гинкго Билоба комплекс таб №30</t>
  </si>
  <si>
    <t>Грассберг Ca + D3 + Zn С Витамин K таб №90</t>
  </si>
  <si>
    <t>Фармацевтическая Компания ОМ ООО/Grassberg Limited</t>
  </si>
  <si>
    <t>Грассберг Коллаген Премиум 500мг + Витамин С 40мг капс №120</t>
  </si>
  <si>
    <t>Грассберг Коллаген Премиум 500мг + Витамин С 40мг капс №60</t>
  </si>
  <si>
    <t>Грассберг Поддержка суставов капс №60</t>
  </si>
  <si>
    <t>Грудные травы Грин Сайд (Green Side) таб 500мг №40</t>
  </si>
  <si>
    <t>Гуттасил капли 7,5мг/мл фл-кап 15мл</t>
  </si>
  <si>
    <t>Миофарм ООО</t>
  </si>
  <si>
    <t>Девясила корень россыпь 50г</t>
  </si>
  <si>
    <t>Дейли подгузники д/взр 30шт размер XL</t>
  </si>
  <si>
    <t>Хайджин Текнолоджиз</t>
  </si>
  <si>
    <t>Дейли подгузники д/взр 30шт размер М</t>
  </si>
  <si>
    <t>ЭВИ Косметик Лаб</t>
  </si>
  <si>
    <t>Хемофарм А.Д.</t>
  </si>
  <si>
    <t>Medana Pharma Terpol Group J.S.Co.</t>
  </si>
  <si>
    <t>Неизвестный производитель</t>
  </si>
  <si>
    <t>Аматег ОДО</t>
  </si>
  <si>
    <t>Звездочка Лайт бальзам 16 гр</t>
  </si>
  <si>
    <t>Галант-Косметик ООО</t>
  </si>
  <si>
    <t>УНИК КОСМЕТИК ООО</t>
  </si>
  <si>
    <t>Икена Нафтифин раствор противогрибковый 1% 10мл</t>
  </si>
  <si>
    <t>Икена пеленки впитывающие одноразовые 60х90см N5</t>
  </si>
  <si>
    <t>Олтекс ООО НВ</t>
  </si>
  <si>
    <t>Календула Кальта трава 50г</t>
  </si>
  <si>
    <t>Календула Кальта трава ф/п №20</t>
  </si>
  <si>
    <t>Карандаш Фут Эксперт защищ от появления мозолей 8мл</t>
  </si>
  <si>
    <t>Фармалайн Лимитед</t>
  </si>
  <si>
    <t>Витаукт-Пром ООО</t>
  </si>
  <si>
    <t>Биохимик ОАО</t>
  </si>
  <si>
    <t>Гранд АВ</t>
  </si>
  <si>
    <t>Биола</t>
  </si>
  <si>
    <t>Консумед Бишофит Гель-бальзам д/тела 75мл №1</t>
  </si>
  <si>
    <t>Эльфарма ООО</t>
  </si>
  <si>
    <t>Консумед Венотоник Форте 900мг +100мг таб №30</t>
  </si>
  <si>
    <t>Таурус ООО</t>
  </si>
  <si>
    <t>Консумед Кидс аскорбиновая кислота таб 25мг №10 арбуз</t>
  </si>
  <si>
    <t>НПК Физтех Инжиниринг ООО</t>
  </si>
  <si>
    <t>Консумед Магний В6 форте таб №30</t>
  </si>
  <si>
    <t>ПЕЦ Продакшн Юроп Кфт./Pez Production Europe Kft. HU</t>
  </si>
  <si>
    <t>Биотерра ООО</t>
  </si>
  <si>
    <t>Самарская Фармацевтическая Фабрика</t>
  </si>
  <si>
    <t>Пик-Фарма ПРО ООО</t>
  </si>
  <si>
    <t>Крекер Льняной с бананом 50гр</t>
  </si>
  <si>
    <t>Крекер льняной с черникой 50гр</t>
  </si>
  <si>
    <t>Крекер льняной с яблоком и корицей 50г</t>
  </si>
  <si>
    <t>Биокон МНПО</t>
  </si>
  <si>
    <t>Фармацевтическая Фабрика ООО</t>
  </si>
  <si>
    <t>Биофармлаб</t>
  </si>
  <si>
    <t>ЛинАква Бэби аэрозоль ср-во д/промыв носа 150мл д/детей</t>
  </si>
  <si>
    <t>La Roche-Posay</t>
  </si>
  <si>
    <t>Магний В6 Витамир 634мг табл N30</t>
  </si>
  <si>
    <t>Магний В6 Миофарм таб ппо 750мг №60</t>
  </si>
  <si>
    <t>Nutricia</t>
  </si>
  <si>
    <t>Фарм-Сфера ООО</t>
  </si>
  <si>
    <t>Эвтекс ООО</t>
  </si>
  <si>
    <t>Масло облепиховое АЛТАЙ премиум 25%мг 100мл пэт</t>
  </si>
  <si>
    <t>Натуральные Масла ООО</t>
  </si>
  <si>
    <t>Масло-спрей активатор для загара SUNBRB  150 мл SPF 6</t>
  </si>
  <si>
    <t>Самарамедпром ОАО</t>
  </si>
  <si>
    <t>Методичка Эксклюзивы Асна</t>
  </si>
  <si>
    <t>ООО "Технолайн-2007"</t>
  </si>
  <si>
    <t>Quanzhou Tianjiao Lady&amp;Baby`s Hygiene Suppy Co</t>
  </si>
  <si>
    <t>Молли подгузники-трусы для взрослых р.M №10</t>
  </si>
  <si>
    <t>Молочко после загара SUNBRB 150 мл</t>
  </si>
  <si>
    <t>Москилл Бэби жидкость для фумигаторов от комаров 30мл</t>
  </si>
  <si>
    <t>ООО Корсарус</t>
  </si>
  <si>
    <t>Москилл набор: флакон с жидкостью от комаров 30мл + электрофумигатор</t>
  </si>
  <si>
    <t>Мята лист ф/п по 1,5г №20</t>
  </si>
  <si>
    <t>Красфарма ОАО</t>
  </si>
  <si>
    <t>Полярис ООО</t>
  </si>
  <si>
    <t>Nestle</t>
  </si>
  <si>
    <t>ОвиГрупп</t>
  </si>
  <si>
    <t>Ови(O`vie) Сенна 50 г россыпь</t>
  </si>
  <si>
    <t>Оилдроп масло эфирное Чайное дерево 10мл</t>
  </si>
  <si>
    <t>Олеос ООО</t>
  </si>
  <si>
    <t>ORGANIC GURU</t>
  </si>
  <si>
    <t>Органик Гуру (COCONUT OIL) Шампунь 250мл</t>
  </si>
  <si>
    <t>Органик Гуру (OLIVE OIL) Маска для волос 200мл</t>
  </si>
  <si>
    <t>Органик Гуру (VITAMIN E) Бальзам-ополаскиватель 200мл</t>
  </si>
  <si>
    <t>Бейджинг Форнёрс Медикал Эквипмент Ко.,Лтд</t>
  </si>
  <si>
    <t>Подарочная упаковка</t>
  </si>
  <si>
    <t>Подгузники Предо Бэби №1 2-5кг №13</t>
  </si>
  <si>
    <t>Predo saglik urunleri san.tic</t>
  </si>
  <si>
    <t>Подгузники Предо Бэби №2 3-6кг №12</t>
  </si>
  <si>
    <t>Презервативы классические Максус Air Classic №3 п/к</t>
  </si>
  <si>
    <t>Thai Nippon Rubber Industry</t>
  </si>
  <si>
    <t>Презервативы классические Максус Classic №15</t>
  </si>
  <si>
    <t>Презервативы классические Максус Classic №3 ж/к</t>
  </si>
  <si>
    <t>Презервативы набор Максус Mixed №15</t>
  </si>
  <si>
    <t>Презервативы набор Максус Mixed №3 ж/к</t>
  </si>
  <si>
    <t>Презервативы точечно-ребристые Максус Air Special №3 п/к</t>
  </si>
  <si>
    <t>Презервативы точечно-ребристые Максус Special №15</t>
  </si>
  <si>
    <t>Презервативы точечно-ребристые Максус Special №3 ж/к</t>
  </si>
  <si>
    <t>Презервативы ультратонкие Максус Sensitive №15</t>
  </si>
  <si>
    <t>Презервативы ультратонкие Максус Sensitive №3 ж/к</t>
  </si>
  <si>
    <t>Орбита СП ООО</t>
  </si>
  <si>
    <t>Плантико</t>
  </si>
  <si>
    <t>Авангард ООО</t>
  </si>
  <si>
    <t>Бумфа Групп ООО</t>
  </si>
  <si>
    <t>Кенди ЛТД</t>
  </si>
  <si>
    <t>Сей Ес (SayYes) крем для ног комплексный уход 150мл</t>
  </si>
  <si>
    <t>Фарм-Про</t>
  </si>
  <si>
    <t>Спрей солнцезащитный SUNBRB 150 мл SPF 35</t>
  </si>
  <si>
    <t>Фарминдустрия ООО</t>
  </si>
  <si>
    <t>Стресслюкс капс №30</t>
  </si>
  <si>
    <t>Сульсена паста 1% 75мл п/перхоти профилакт</t>
  </si>
  <si>
    <t>Сульсена Форте паста туба 2% 75мл</t>
  </si>
  <si>
    <t>Сульсена Форте шампунь 2% против перхоти фл 150мл</t>
  </si>
  <si>
    <t>Тетралаб(Tetralab) Витамин Д3 2000ед таб массой 100мг №120</t>
  </si>
  <si>
    <t>Тирео-Вит Лапчатка белая плюс таб по 0,205г №100</t>
  </si>
  <si>
    <t>Тонус ОАО</t>
  </si>
  <si>
    <t>ДжинЯхонг файн кемикал ко ЛТД</t>
  </si>
  <si>
    <t>Улекс Пробиотикс пенка для умывания увл. 120мл</t>
  </si>
  <si>
    <t>Улекс Пробиотикс тоник мицелл. 120мл</t>
  </si>
  <si>
    <t>Фитосбор Иммунонорм ф/п 1,5г №20</t>
  </si>
  <si>
    <t>Фитоспокоин таб N30</t>
  </si>
  <si>
    <t>Replekpharm AD/Березовский ФЗ</t>
  </si>
  <si>
    <t>Зет Текнолоджи ООО</t>
  </si>
  <si>
    <t>Хлоргексидин Биглюконат РОЗОВЫЙ дезинф спрей д/наруж примен 0,05% 100мл</t>
  </si>
  <si>
    <t>Парафарм ЗАО</t>
  </si>
  <si>
    <t>Череда трава 50г инд уп</t>
  </si>
  <si>
    <t>Череды трава П ф/п 1,5 №20</t>
  </si>
  <si>
    <t>Шалфей лист 50г инд уп</t>
  </si>
  <si>
    <t>Шалфея листья 50г</t>
  </si>
  <si>
    <t>Шиповника плоды  ф/п  2,5 г  №20</t>
  </si>
  <si>
    <t>Шприц одноразовый INEKTA 2мл трехдетальный стерильный импортный с иглой</t>
  </si>
  <si>
    <t>Unisource Shanghai.Ltd</t>
  </si>
  <si>
    <t>Элеутерококк П таб по 0,205г №100</t>
  </si>
  <si>
    <t>ANANTA MEDICARE LIMITED</t>
  </si>
  <si>
    <t>Энтеростим форте капс 0,6г №30</t>
  </si>
  <si>
    <t>Березовский Фармацевтический Завод</t>
  </si>
  <si>
    <t>Новый</t>
  </si>
  <si>
    <t>GLS Мультивитамины 12+9 капс №60</t>
  </si>
  <si>
    <t>Абуцел паста д/стомы 45г</t>
  </si>
  <si>
    <t>Аводарт капс 500мкг №90</t>
  </si>
  <si>
    <t>Аксамон р-р д/ин 15мг/мл 1мл №10</t>
  </si>
  <si>
    <t>Алоэ Экстракт Жидкий р-р д/п/к введ 1мл №10</t>
  </si>
  <si>
    <t>Альфа Нормикс таб по 200мг №36</t>
  </si>
  <si>
    <t>Виши Деркос шампунь Интенсив пр/перхоти д/норм и жир.волос 50мл Дуопак</t>
  </si>
  <si>
    <t>Гидронорм Витамир саше-пакет №10</t>
  </si>
  <si>
    <t>ИРИС Прокладки жен.гигиенические Ультра нормал Драй Экстрим №10</t>
  </si>
  <si>
    <t>ИРИС Прокладки жен.гигиенические Ультра ночные Драй Экстрим №10</t>
  </si>
  <si>
    <t>ИРИС Прокладки жен.гигиенические Ультра Супер Драй Экстрим №10</t>
  </si>
  <si>
    <t>ИРИС Тампоны Экстра Комфорт нормал №16</t>
  </si>
  <si>
    <t>ИРИС Тампоны Экстра Комфорт Супер №16</t>
  </si>
  <si>
    <t>Консумед (Consumed) Эсвифам Лосьон для волос 250мл</t>
  </si>
  <si>
    <t>ООО Жан Поль</t>
  </si>
  <si>
    <t>Консумед Лактулоза+Лигнин сорбент №60 табл.</t>
  </si>
  <si>
    <t>Ля Рош Позе вода терм 150мл №2</t>
  </si>
  <si>
    <t>Нестле(Nestle) НАН 1 кисломолочная смесь с 0мес 400г</t>
  </si>
  <si>
    <t>ФармПро ООО</t>
  </si>
  <si>
    <t>Улекс Гиалурон кислота сыворотка д/л моделир п/морщин 25мл UL034-14</t>
  </si>
  <si>
    <t>Ассортимент</t>
  </si>
  <si>
    <t>8.1.8 Бьюти формула пантенол спре-пена фл. 130мл</t>
  </si>
  <si>
    <t>911 Бадяга гель 100мл от синяков и ушибов</t>
  </si>
  <si>
    <t>911 Конский Каштан гель-бальзам д/ног туб 100мл</t>
  </si>
  <si>
    <t>911 Луковый шампунь от выпадения волос и облысения фл 150мл красный перец</t>
  </si>
  <si>
    <t>911 Перцовый шампунь для роста волос 150мл</t>
  </si>
  <si>
    <t>911 Пчелиный Яд  гель-бальзам для суставов 100мл</t>
  </si>
  <si>
    <t>911 Репейный шампунь 150мл против выпадения волос</t>
  </si>
  <si>
    <t>911 Репейный шампунь против выпадения волос и облысении 150мл</t>
  </si>
  <si>
    <t>911 Сабельник гель-бальзам д/суставов 100мл</t>
  </si>
  <si>
    <t>911 Хондроитин гель-бальзам для суставов 100мл</t>
  </si>
  <si>
    <t>911 Экстренная помощь Живокост гель-бальзам д/суставов 100мл</t>
  </si>
  <si>
    <t>GLS L-Карнитин 800 капс №60</t>
  </si>
  <si>
    <t>GLS Витамин Д3 2000 капс 400мг №120</t>
  </si>
  <si>
    <t>GLS Витамины для волос капс по 370 мг №60</t>
  </si>
  <si>
    <t>GLS Женская формула капс по 430 мг №60</t>
  </si>
  <si>
    <t>GLS Коэнзим Q10 капс по 400 мг №60</t>
  </si>
  <si>
    <t>GLS Магния Цитрат с Витамином В6 капс №90</t>
  </si>
  <si>
    <t>GLS Мужская формула капс 440 мг №60</t>
  </si>
  <si>
    <t>GLS Мультивитамины для детей капс 450 мг №60</t>
  </si>
  <si>
    <t>GLS Селен 100 капс №60</t>
  </si>
  <si>
    <t>GLS Цинка Цитрат капс 350мг №90</t>
  </si>
  <si>
    <t>А-Церумен Плюс капли ушн фл с крышк-капельн 2мл №5</t>
  </si>
  <si>
    <t>Авиамарин таб 50мг №10</t>
  </si>
  <si>
    <t>Адвантан крем д/наруж примен 0,1% 15г</t>
  </si>
  <si>
    <t>Адвантан мазь д/наруж примен 0,1% 15г</t>
  </si>
  <si>
    <t>Адиарин пробио пробио капли д/внутр примен 8г</t>
  </si>
  <si>
    <t>Адиарин Регидро 4,3г саше №10</t>
  </si>
  <si>
    <t>Адмера крем 50мл</t>
  </si>
  <si>
    <t>АЕвит Витамир таб ппо №30</t>
  </si>
  <si>
    <t>Азелик гель д/наружн примен 15% 30г</t>
  </si>
  <si>
    <t>Азитрокс пор д/сусп д/внутр 200мг/5мл 15,9г</t>
  </si>
  <si>
    <t>Азитромицин Вертекс таб ппо 125мг №6</t>
  </si>
  <si>
    <t>Азитромицин капс 500мг №3</t>
  </si>
  <si>
    <t>Азитромицин таб по 500мг №3</t>
  </si>
  <si>
    <t>Азитромицин Экомед таб ппо 250мг №6</t>
  </si>
  <si>
    <t>Азитромицин Экспресс таб дисперг 500мг №3</t>
  </si>
  <si>
    <t>АйХерц Мультивитаминс + Биотин таб шип №20</t>
  </si>
  <si>
    <t>Аква ленз Ликосол-2000 р-р д/конт.линз 240мл</t>
  </si>
  <si>
    <t>Аква ленз Ликосол-2000 р-р д/конт.линз 360мл</t>
  </si>
  <si>
    <t>Аква Марис насадки сменные д/назального аспиратора №10</t>
  </si>
  <si>
    <t>Аква Марис Норм Интенсивное промывание спрей д/промыв носа 150мл</t>
  </si>
  <si>
    <t>Аква Марис спрей д/промыв носа 30мл</t>
  </si>
  <si>
    <t>Аква Марис Стронг спрей 30мл</t>
  </si>
  <si>
    <t>Аква Марис Экстрасильный спрей д/промыв носа 150мл</t>
  </si>
  <si>
    <t>Аква Марис Эктоин  спрей наз 20мл</t>
  </si>
  <si>
    <t>Аквадетрим капли д/внутр примен 15000МЕ/мл фл 10мл</t>
  </si>
  <si>
    <t>Aurena Laboratories AB</t>
  </si>
  <si>
    <t>Аквалор Актив Форте ср-во д/орошения и промыв носа 150мл</t>
  </si>
  <si>
    <t>Аквалор Беби капли 15мл</t>
  </si>
  <si>
    <t>Аквалор Горло средство д/промывания и орошения горла 150мл алоэ вера и ромашка</t>
  </si>
  <si>
    <t>Аквалор Форте спрей д/промыв носа 150мл</t>
  </si>
  <si>
    <t>АкваРоса капли назальные 0,9%, 18 мл</t>
  </si>
  <si>
    <t>ООО КС трейд</t>
  </si>
  <si>
    <t>АкваРоса капли назальные 2%, 18 мл</t>
  </si>
  <si>
    <t>АкваРоса спрей назальный 0,9% 50мл</t>
  </si>
  <si>
    <t>Акридерм Гента крем д/наруж примен 15г</t>
  </si>
  <si>
    <t>Акридерм Гента мазь д/наруж примен 15г</t>
  </si>
  <si>
    <t>Акридерм Гента мазь д/наруж примен 30г</t>
  </si>
  <si>
    <t>Акридерм ГК крем 15г</t>
  </si>
  <si>
    <t>Акридерм ГК крем 30г</t>
  </si>
  <si>
    <t>Акридерм ГК мазь 15г</t>
  </si>
  <si>
    <t>Акридерм ГК мазь 30г</t>
  </si>
  <si>
    <t>Акридерм крем 0,05% 15г</t>
  </si>
  <si>
    <t>Акридерм крем 0,05% 30г</t>
  </si>
  <si>
    <t>Акридерм мазь 0,05% 30г</t>
  </si>
  <si>
    <t>Акридерм СК мазь 30г</t>
  </si>
  <si>
    <t>Аксамон таб 20мг №50</t>
  </si>
  <si>
    <t>Актифрут батончик злаковый Банан 24г</t>
  </si>
  <si>
    <t>Злаки на завтрак ООО</t>
  </si>
  <si>
    <t>Актифрут батончик злаковый Карамель 24г</t>
  </si>
  <si>
    <t>Актифрут батончик злаковый Клубника 24г</t>
  </si>
  <si>
    <t>Актифрут батончик злаковый Шоколад 24г</t>
  </si>
  <si>
    <t>Актифрут карамель леденц с Цинком и витамином С ПЕТУШОК со вкусом вишни  17г</t>
  </si>
  <si>
    <t>Актифрут карамель леденц с Цинком и витамином С ПЕТУШОК со вкусом клубники 17г</t>
  </si>
  <si>
    <t>Актифрут карамель леденц с Цинком и витамином С ПЕТУШОК со вкусом лимона и мяты 17г</t>
  </si>
  <si>
    <t>Актифрут карамель леденц с Цинком и витамином С ПЕТУШОК со вкусом малины и ежевики 17г</t>
  </si>
  <si>
    <t>Актовегин р-р д/ин 40мг/мл 10мл №5</t>
  </si>
  <si>
    <t>Актовегин таб по 200мг №50</t>
  </si>
  <si>
    <t>Актофлор-С метабиотик юнидозы 2мл №30</t>
  </si>
  <si>
    <t>Албендазол-Алиум таб ппо 400мг №3</t>
  </si>
  <si>
    <t>Алка-Зельтцер таб шип №10</t>
  </si>
  <si>
    <t>Алкодетокс таб по 14,42г №10</t>
  </si>
  <si>
    <t>Алкозинер капс 400мг №20</t>
  </si>
  <si>
    <t>Аллопуринол Авексима таб 100мг бл №50</t>
  </si>
  <si>
    <t>Алмагель А сусп д/внутр примен пак 10мл №10</t>
  </si>
  <si>
    <t>Balkanpharma-Troyan AD</t>
  </si>
  <si>
    <t>Алмагель Нео сусп д/внутр примен пак 10мл №10</t>
  </si>
  <si>
    <t>Алмагель Нео сусп д/внутр примен фл 170мл</t>
  </si>
  <si>
    <t>Алмагель сусп д/внутр примен пак 10мл №10</t>
  </si>
  <si>
    <t>Алмагель сусп д/внутр примен фл 170мл</t>
  </si>
  <si>
    <t>Алфит-10 Чайный напиток для профилактики сахарного диабета брикет 2г №60</t>
  </si>
  <si>
    <t>Алфит-11 Чайный напиток легочный брикет 2г №60</t>
  </si>
  <si>
    <t>Алфит-12 Чайный напиток сердечный брикет 2г №60</t>
  </si>
  <si>
    <t>Алфит-17 Чайный напиток гипотензивный брикет 2г №60</t>
  </si>
  <si>
    <t>Алфит-18 Чайный напиток для профилактики тромбофлебита и варикозной болезни брикет 2г №60</t>
  </si>
  <si>
    <t>Алфит-20 Чайный напиток для профилактики простатита брикет 2г №60</t>
  </si>
  <si>
    <t>Алфит-24 Чайный напиток противопаразитарный брикет 2г №60</t>
  </si>
  <si>
    <t>Алфит-29 Чайный напиток при аритмии брикет 2г №60</t>
  </si>
  <si>
    <t>Алфит-30 Чайный напиток панкреатический брикет 2г №60</t>
  </si>
  <si>
    <t>Алфит-31 Чайный напиток для проф наруш мозг кровообр и реаб после инсультов и инфарктов брикетов 2г №60 </t>
  </si>
  <si>
    <t>Алфлутоп р-р д/ин 10мг/мл 1мл №10</t>
  </si>
  <si>
    <t>Biotehnos S.A.</t>
  </si>
  <si>
    <t>Алфлутоп р-р д/ин 10мг/мл 2мл №5</t>
  </si>
  <si>
    <t>Алфупрост МР таб пролонг 10мг №30</t>
  </si>
  <si>
    <t>Альбендацид таб ппо 400мг №1</t>
  </si>
  <si>
    <t>Борисовский ЗМП</t>
  </si>
  <si>
    <t>Альфа Нормикс таб по 200мг №28</t>
  </si>
  <si>
    <t>Альфа-липоевая кислота форте витамир таб по 100мг N30</t>
  </si>
  <si>
    <t>Альфасорб 3+ порошок д/приема внутрь 25г</t>
  </si>
  <si>
    <t>Альфасорб энтеросорбент гель эрциг для приема внутрь апельсин 10г №18</t>
  </si>
  <si>
    <t>Альфасорб энтеросорбент гель эрциг для приема внутрь клубника 10г №18</t>
  </si>
  <si>
    <t>Амарил таб 2мг №30</t>
  </si>
  <si>
    <t>Амбробене сироп 15мг/5мл 100мл</t>
  </si>
  <si>
    <t>Амбробене Стоптуссин таб 4мг+100мг №20</t>
  </si>
  <si>
    <t>Тeva operations poland sp. z o.o.</t>
  </si>
  <si>
    <t>Амброксол Авексима таб дисперг 60мг №20</t>
  </si>
  <si>
    <t>Амброксол таб 30мг №30</t>
  </si>
  <si>
    <t>Амелотекс гель наруж 1% туб 50г</t>
  </si>
  <si>
    <t>Амелотекс р-р д/ин 10мг/мл 1,5мл №10</t>
  </si>
  <si>
    <t>Амиксин таб ппо 125мг №10</t>
  </si>
  <si>
    <t>Амиксин таб ппо 125мг №6</t>
  </si>
  <si>
    <t>Амиксин таб ппо 60мг №10</t>
  </si>
  <si>
    <t>Амитриптилин таб 25мг №50</t>
  </si>
  <si>
    <t>Амлодипин Акос таб 10мг №90</t>
  </si>
  <si>
    <t>Амлодипин таб 10мг №30</t>
  </si>
  <si>
    <t>Амлодипин таб 10мг №60</t>
  </si>
  <si>
    <t>Амлодипин таб 10мг №90</t>
  </si>
  <si>
    <t>Амлодипин таб 5мг №60</t>
  </si>
  <si>
    <t>Амлодипин таб 5мг №90</t>
  </si>
  <si>
    <t>Амлодипин-Вертекс таб 10мг №60</t>
  </si>
  <si>
    <t>Аммиак-Renewall р-р 10% 25мл</t>
  </si>
  <si>
    <t>Амоксиклав пор д/р-ра д/в/в введ 1000мг+200мг фл №5</t>
  </si>
  <si>
    <t>Амоксиклав таб по 875мг/125мг №14</t>
  </si>
  <si>
    <t>Амоксициллин капс 500мг №16</t>
  </si>
  <si>
    <t>Амоксициллин Экспресс таб дисперг 500мг №20</t>
  </si>
  <si>
    <t>Амоксициллин+Клавулановая Экспресс таб дисперг 250мг+62,5мг №14</t>
  </si>
  <si>
    <t>Амоксициллин+Клавулановая Экспресс таб дисперг 500мг+125мг №14</t>
  </si>
  <si>
    <t>Амоксициллин+Клавулановая Экспресс таб дисперг 875мг+125мг №14</t>
  </si>
  <si>
    <t>Амосин пор д/сусп д/внутр 250мг саше №10</t>
  </si>
  <si>
    <t>Анальгин р-р д/в/в и в/м введ 50% 2мл №10</t>
  </si>
  <si>
    <t>Антацидин таб №18</t>
  </si>
  <si>
    <t>Антацидин таб №27</t>
  </si>
  <si>
    <t>Антибактериальный гель-спрей Антисептик для рук Бабл гам с распылителем 100мл</t>
  </si>
  <si>
    <t>Антибактериальный гель-спрей Антисептик для рук Морская волна с распылителем 100мл</t>
  </si>
  <si>
    <t>Ап энд Гоу(UP&amp;GO) Маски медицинские №5</t>
  </si>
  <si>
    <t>Эверс-Фарм ЗАО</t>
  </si>
  <si>
    <t>Ап энд Гоу(UP&amp;GO) Отрез марлевый медицинский нестерильный, 3 м</t>
  </si>
  <si>
    <t>Ап энд Гоу(UP&amp;GO) Отрез марлевый медицинский нестерильный, 5 м</t>
  </si>
  <si>
    <t>Ап энд Гоу(UP&amp;GO) Перчатки смотровые нитрил н/опудр. р.L №5</t>
  </si>
  <si>
    <t>UP&amp;GO</t>
  </si>
  <si>
    <t>Ап энд Гоу(UP&amp;GO) Салфетки марлевые евро 8сл 5х5см №10</t>
  </si>
  <si>
    <t>Ап энд Гоу(UP&amp;GO) Салфетки марлевые евро 8сл 7,5х7,5см №10</t>
  </si>
  <si>
    <t>Артроверон 5в1 капс №120</t>
  </si>
  <si>
    <t>Артроверон Адванс капс №120</t>
  </si>
  <si>
    <t>Барнаульский Завод Медицинских Препаратов</t>
  </si>
  <si>
    <t>Аскорбиновая К-та с Сахаром таб 2,9 г №10</t>
  </si>
  <si>
    <t>Ацис капс 500мг №20</t>
  </si>
  <si>
    <t>NATUREX</t>
  </si>
  <si>
    <t>Бабе крем-мультикорректор д/кожи вокруг глаз/губ 15мл</t>
  </si>
  <si>
    <t>Бабе молочко д/тела увлажняющего д/чувствительной 100мл</t>
  </si>
  <si>
    <t>Батончик глазированный Кокосовый торт 40г</t>
  </si>
  <si>
    <t>ООО Бомббар</t>
  </si>
  <si>
    <t>Батончик глазированный с начинкой Чикалаб Клубника со сливками</t>
  </si>
  <si>
    <t>Батончик глазированный с начинкой Чикалаб Фисташковый крем</t>
  </si>
  <si>
    <t>Батончик глазированный с начинкой Чикалаб Хрустящее печенье</t>
  </si>
  <si>
    <t>Батончик глазированный Фундучное пралине 40г</t>
  </si>
  <si>
    <t>Батончик Мюсли Текмар  черная смородина в йогурте б/сахара 30г</t>
  </si>
  <si>
    <t>Tekmar Slovensko</t>
  </si>
  <si>
    <t>Батончик Мюсли Текмар вишня в йогурте, 30г</t>
  </si>
  <si>
    <t>Батончик Мюсли Текмар Натурленд орех с брусникой  40г</t>
  </si>
  <si>
    <t>Батончик Мюсли Текмар Натурленд орех с медом, 35г</t>
  </si>
  <si>
    <t>Батончик неглазированный  Шоколадный маффин с фундуком веган</t>
  </si>
  <si>
    <t>Батончик неглазированный Банановый торт с клубникой Бомбар веган</t>
  </si>
  <si>
    <t>Батончик неглазированный малиновый чизкейк 60г</t>
  </si>
  <si>
    <t>Батончик неглазированный тирамису 60г</t>
  </si>
  <si>
    <t>Батончик протеиновый Соленая карамель</t>
  </si>
  <si>
    <t>БейбиЛайн бутылочка д/корм с широким горлышком 150мл B2-7000</t>
  </si>
  <si>
    <t>БейбиЛайн бутылочка д/корм с широким горлышком 240мл B2-4000</t>
  </si>
  <si>
    <t>БейбиЛайн зубная щетка на палец BD31038</t>
  </si>
  <si>
    <t>БейбиЛайн ложка силиконовая детская №1 BD15006</t>
  </si>
  <si>
    <t>БейбиЛайн набор для кормления ложка/вилка BD15040</t>
  </si>
  <si>
    <t>БейбиЛайн набор расческа+щетка BD14082</t>
  </si>
  <si>
    <t>БейбиЛайн ножницы детские BD60007</t>
  </si>
  <si>
    <t>БейбиЛайн поильник с мягким носиком 200мл C1-2512</t>
  </si>
  <si>
    <t>Бейбилайн присыпка детская 100г</t>
  </si>
  <si>
    <t>Петрофарм ООО</t>
  </si>
  <si>
    <t>БейбиЛайн прорезыватель водный Цыпленок BD12136</t>
  </si>
  <si>
    <t>БейбиЛайн пустышка силиконовая розовая 6+ №1шт S1-0309</t>
  </si>
  <si>
    <t>БейбиЛайн тарелка детская на присоске с крышкой D2-0211</t>
  </si>
  <si>
    <t>Малкут НП ЗАО</t>
  </si>
  <si>
    <t>Данафа Фармасьютикал Джойнт Сток Компани</t>
  </si>
  <si>
    <t>Билориум интенсив Гинкго Билоба 120мг плюс Глицин №30</t>
  </si>
  <si>
    <t>Бинт нестерильный макси 5мх10см инд.уп.</t>
  </si>
  <si>
    <t>Бинт нестерильный макси 7мх14см инд.уп.</t>
  </si>
  <si>
    <t>Бинт стерильный макси 5мх10см инд.уп.</t>
  </si>
  <si>
    <t>Бинт стерильный макси 7мх14см инд.уп.</t>
  </si>
  <si>
    <t>Биокон крем для лица солнцезащитный SPF50 25мл</t>
  </si>
  <si>
    <t>Биокон плюс НПО ООО</t>
  </si>
  <si>
    <t>Биокон Солнце солнцезащитный водостойкий SPF-40 160мл</t>
  </si>
  <si>
    <t>Биокон спрей для безопасного загара SPF-50+ CC  160мл</t>
  </si>
  <si>
    <t>Биокон спрей для безопасного загара детский SPF-50 Суперзащита СС 160мл</t>
  </si>
  <si>
    <t>Биомид+Цинк капс 400мг №10</t>
  </si>
  <si>
    <t>Бифицин Бэби 2 млрд саше №10</t>
  </si>
  <si>
    <t>Quantum Soluttons Group Ltd</t>
  </si>
  <si>
    <t>Бифицин(Bificin) форте синбиотик 20млрд капс №10</t>
  </si>
  <si>
    <t>Earth’s Creation</t>
  </si>
  <si>
    <t>Боярышник премиум 0,35г капс №40</t>
  </si>
  <si>
    <t>Бруснифит Сбор Брусника Зверобой Шиповник Череда ф/п 2,0г №20 СТМ</t>
  </si>
  <si>
    <t>Медифарм НМФ ООО</t>
  </si>
  <si>
    <t>БьютиДент таблетки очищ д/зуб.протезов №32</t>
  </si>
  <si>
    <t>Анхой Гринлэнд Биотек Ко Лтд</t>
  </si>
  <si>
    <t>Вата хирург  100г н/стер</t>
  </si>
  <si>
    <t>Вата хирург  100г стерил</t>
  </si>
  <si>
    <t>Вата хирург Зиг-Заг  100г</t>
  </si>
  <si>
    <t>Веллфикс (Wellfix) Влажные гигиенические салфетки №50</t>
  </si>
  <si>
    <t>ООО "ПРАЙМКОРП"</t>
  </si>
  <si>
    <t>Веллфикс (Wellfix) Крем защитный с оксидом цинка 200мл</t>
  </si>
  <si>
    <t>ООО Эльфарма.ру</t>
  </si>
  <si>
    <t>Веллфикс (Wellfix) Пена очищающая для гигиены тела 500мл</t>
  </si>
  <si>
    <t>Веллфикс (Wellfix) Подгузники д/взрослых р.L №10</t>
  </si>
  <si>
    <t>Онтекс РУ ООО</t>
  </si>
  <si>
    <t>Веллфикс (Wellfix) Подгузники д/взрослых р.М №10</t>
  </si>
  <si>
    <t>Веллфикс (Wellfix) Подгузники-трусы д/взрослых р.М №10</t>
  </si>
  <si>
    <t>Веллфикс (Wellfix) Прокладки урологические Мини №20</t>
  </si>
  <si>
    <t>Веллфикс (Wellfix) Прокладки урологические Нормал №12</t>
  </si>
  <si>
    <t>Веллфикс (Wellfix) Прокладки урологические Ультра №28</t>
  </si>
  <si>
    <t>Веллфикс (Wellfix) Прокладки урологические Экстра №10</t>
  </si>
  <si>
    <t>Веллфикс Кинезио Тейп 5смх5м цвет бежевый</t>
  </si>
  <si>
    <t>ЛСЭЗ Нордепласт ООО</t>
  </si>
  <si>
    <t>Веллфикс Пеленки медицинские впитывающие одноразовые, размер 60х60, №5</t>
  </si>
  <si>
    <t>Пелигрин Матен ООО</t>
  </si>
  <si>
    <t>Венапарин Форте гель д/ног охлажд. 100мл</t>
  </si>
  <si>
    <t>Венапарин Форте крем д/ног 100мл</t>
  </si>
  <si>
    <t>Венотоник SP крем 100мл</t>
  </si>
  <si>
    <t>Вигралекс капс №20</t>
  </si>
  <si>
    <t>Эрциг ООО</t>
  </si>
  <si>
    <t>Випразан гель хитозановый с ядом гадюки  50г</t>
  </si>
  <si>
    <t>Сибирский серпентарий</t>
  </si>
  <si>
    <t>Вит-Мин Комплекс от A до ZN д/план берем/корм 885мг №60</t>
  </si>
  <si>
    <t>Вита Актив резинка жеват б/сахара тропические фрукты №12</t>
  </si>
  <si>
    <t>Вита Актив резинка жеват б/сахара(арбуз/дыня)16г№12</t>
  </si>
  <si>
    <t>Вита-Энерджи Витамин С шип таб 900мг №20 туба</t>
  </si>
  <si>
    <t>Сантэфарм</t>
  </si>
  <si>
    <t>Вита-Энерджи витамины группы В 440мг №30</t>
  </si>
  <si>
    <t>Вита-Энерджи комплекс коэнзим Q10 капс №30</t>
  </si>
  <si>
    <t>Полярис ОАО</t>
  </si>
  <si>
    <t>Вита-Энерджи комплекс экстр женьшень/элеутероккок/зеленый чай капс 400мг №30</t>
  </si>
  <si>
    <t>Витагель витаминный комплекс д/детей 100мл апельсин</t>
  </si>
  <si>
    <t>Виталис (VITALIS PREMIUM) през natural классические №3</t>
  </si>
  <si>
    <t>Виталор карамель  Лимон/Мята + Витамин С 60г</t>
  </si>
  <si>
    <t>Виталор карамель  Шалфей с медом + Витамин С 60г</t>
  </si>
  <si>
    <t>Виталор карамель  Шиповник+ Витамин С 60г</t>
  </si>
  <si>
    <t>Виталор карамель Альпийский мед+Витамин С 60г</t>
  </si>
  <si>
    <t>Виталор карамель Анис + Витамин С 60г</t>
  </si>
  <si>
    <t>Виталор карамель Облепиха с медом + Витамин С</t>
  </si>
  <si>
    <t>Виталор карамель Эвкалипт/Ментол + Витамин С 60г</t>
  </si>
  <si>
    <t>Витамин В12 таб №30</t>
  </si>
  <si>
    <t>Витамин В12 таб №60</t>
  </si>
  <si>
    <t>Витамин Д3 2000 Me + K2 100 Тб № 60</t>
  </si>
  <si>
    <t>Витамин Д3 SP 2000МЕ таб №60</t>
  </si>
  <si>
    <t>Витамин Д3 жидкий 500 МЕ спрей 30 мл</t>
  </si>
  <si>
    <t>Витамин Д3 Максимум таб 250мг №45</t>
  </si>
  <si>
    <t>Витаминный комплекс A-Zn таб для мужчин №30</t>
  </si>
  <si>
    <t>Витаминный комплекс A-Zn таб №30</t>
  </si>
  <si>
    <t>Витаминный комплекс A-Zn таб №30 для женщин</t>
  </si>
  <si>
    <t>Гастрософт таб  1800мг №14</t>
  </si>
  <si>
    <t>Гастрофлат  капс №30</t>
  </si>
  <si>
    <t>Гель с экстрактом пиявки 100мл</t>
  </si>
  <si>
    <t>Гематоген Русский плитка 40г с кокосом</t>
  </si>
  <si>
    <t>Гематоген С-Вита Плюс железо 50г плитка</t>
  </si>
  <si>
    <t>Гепа Комплекс Артишок Премиум таб №30</t>
  </si>
  <si>
    <t>Гилан Комфорт капли глазн 0,18% 0,4мл №10</t>
  </si>
  <si>
    <t>Гилан Комфорт Ультра капли глазн 0,3% 0,4мл №10</t>
  </si>
  <si>
    <t>Гинкомакс таб №60</t>
  </si>
  <si>
    <t>Глицин форте Витамир Вишня таб 300мг N30</t>
  </si>
  <si>
    <t>Глицин форте Витамир Вишня таб 300мг N60</t>
  </si>
  <si>
    <t>Глюкометр система контроля уровня глюкозы в крови Gmate Life GDH</t>
  </si>
  <si>
    <t>МедТехСервис</t>
  </si>
  <si>
    <t>Грассберг Ca + D3 + Zn С Витамин K таб №60</t>
  </si>
  <si>
    <t>Грассберг Витамин Д3 15мкг (600МЕ) капс №90</t>
  </si>
  <si>
    <t>Грассберг Магний Премиум+B6 капс №60</t>
  </si>
  <si>
    <t>Грассберг Мультивитамины и Минералы капс №60</t>
  </si>
  <si>
    <t>Грассберг Мультивитамины и Минералы капс №90</t>
  </si>
  <si>
    <t>Грассберг Омега 3-6-9 1000мг капс №60</t>
  </si>
  <si>
    <t>Грассберг Омега Премиум 60% 1000мг капс №60</t>
  </si>
  <si>
    <t>Грассберг Селен 100мкг капс №60</t>
  </si>
  <si>
    <t>Грассберг Фолиевая Кислота капс 400мкг №60</t>
  </si>
  <si>
    <t>Гуслица карамель леденцовая витамин С + липа с медом 27г</t>
  </si>
  <si>
    <t>Гуслица карамель леденцовая витамин С + черная смородина 27г</t>
  </si>
  <si>
    <t>Гуслица карамель леденцовая витамин С + эвкалипт с ментолом 27г</t>
  </si>
  <si>
    <t>Гуслица карамель леденцовая витамин С +лимон с мятой 27г</t>
  </si>
  <si>
    <t>Гуслица карамель леденцовая витамин С+ шалфей с медом 27г</t>
  </si>
  <si>
    <t>Гуттасил таб 7,5мг №30</t>
  </si>
  <si>
    <t>Д-Пантенол крем д/наруж примен 5% 30г</t>
  </si>
  <si>
    <t>Фарметрикс</t>
  </si>
  <si>
    <t>Дейли подгузники д/взр 10шт размер L</t>
  </si>
  <si>
    <t>Дейли подгузники д/взр 10шт размер S</t>
  </si>
  <si>
    <t>Дейли подгузники д/взр 10шт размер XL</t>
  </si>
  <si>
    <t>Дейли подгузники д/взр 10шт размер М</t>
  </si>
  <si>
    <t>Декспантен бэби крем с Д-Пантенолом 50 г</t>
  </si>
  <si>
    <t>Декспантен Плюс крем с Д-Пантенолом 6% и декаметоксином 50г</t>
  </si>
  <si>
    <t>Дигидрокверцетин Витамир таб N50</t>
  </si>
  <si>
    <t>Дигидрокверцетин форте Витамир таб N50</t>
  </si>
  <si>
    <t>Доктор Газэкс Симетикон кап №30</t>
  </si>
  <si>
    <t>Доктор Мозолькин Лейкопластырь мозольный  6х10 см №1</t>
  </si>
  <si>
    <t>Доктор Мозолькин Лейкопластырь мозольный набор 3,8х3,8см-3шт, 1х3,8см-5шт, D-2,3 мм.-2шт</t>
  </si>
  <si>
    <t>Доктор Мозолькин Лейкопластырь мозольный набор 6х5см №4</t>
  </si>
  <si>
    <t>Доктор Мозолькин Лейкопластырь мозольный №6</t>
  </si>
  <si>
    <t>Доктор Нутришин Кисель овсяный без сахара 25 г Царевщино</t>
  </si>
  <si>
    <t>Доктор Нутришин Отруби с кальцием и расторопшей пшеничные, 200г</t>
  </si>
  <si>
    <t>Доктор Нутришин Отруби с кальцием пшеничные 200г</t>
  </si>
  <si>
    <t>Доктор Нутришин подсластитель со стевией таб. №150</t>
  </si>
  <si>
    <t>Фабрика вкуса ООО</t>
  </si>
  <si>
    <t>Доктор Нутришин Подсластитель таб №1200</t>
  </si>
  <si>
    <t>Доктор Нутришин сироп боярышника с шиповником 250мл</t>
  </si>
  <si>
    <t>Биоинвентика ООО</t>
  </si>
  <si>
    <t>Доктор Нутришин сироп имбирный с лимоном фл 250мл на фруктозе</t>
  </si>
  <si>
    <t>Дрожжи пивные АМТ с цинком таб 0,5г №100</t>
  </si>
  <si>
    <t>Дрожжи пивные ногти волосы кожа таб №100 АСНА</t>
  </si>
  <si>
    <t>Алина Фарма ООО</t>
  </si>
  <si>
    <t>Дрожжи пивные против угревой сыпи таб №100 АСНА</t>
  </si>
  <si>
    <t>Дуба кора пачка 50г СТМ</t>
  </si>
  <si>
    <t>ЗероВайт Крем д/фиксации зуб. протезов экстрасильный мятный вкус 70г</t>
  </si>
  <si>
    <t>ЗероВайт Крем д/фиксации зуб. протезов экстрасильный нейтральный вкус 40г</t>
  </si>
  <si>
    <t>Вилсен Групп ООО</t>
  </si>
  <si>
    <t>ЗероВайт Ополаскиватель для полости рта с кедровыми орешками и экстрактом шалфея 370мл</t>
  </si>
  <si>
    <t>ЗероВайт таблетки шипучие для очистки зубных протезов №30</t>
  </si>
  <si>
    <t>АНХУЭЙ ГРИНЛАНД БИОТЕК ЛТД</t>
  </si>
  <si>
    <t>Гуангси Голден Сроат Ко</t>
  </si>
  <si>
    <t>Золотая пастилка с сахаром при неприятных ощущениях в горле N12</t>
  </si>
  <si>
    <t>Изжогофф Био таб жев №12 апельсин</t>
  </si>
  <si>
    <t>Изжогофф Био таб жев №12 мята</t>
  </si>
  <si>
    <t>Изжогофф Био таб жев №24 апельсин</t>
  </si>
  <si>
    <t>Изжогофф Био таб жев №24 мята</t>
  </si>
  <si>
    <t>Икена средство от пота/запаха Пот в Сапогах 1,5г N10</t>
  </si>
  <si>
    <t xml:space="preserve"> Универ Клаб ООО</t>
  </si>
  <si>
    <t>Имбирь с  облепихой 1,5г №20 ф/п</t>
  </si>
  <si>
    <t>Имбирь с лимоном 1,5г №20 ф/п</t>
  </si>
  <si>
    <t>ИРИС Ежедневные прокладки анатомические №20</t>
  </si>
  <si>
    <t>ИРИС Ежедневные прокладки мультиформ Орхидея deo №20</t>
  </si>
  <si>
    <t>Каламин лосьон 100мл</t>
  </si>
  <si>
    <t>Калиймагнин таб №30</t>
  </si>
  <si>
    <t>Кальций Д3 Витамир таб жев апельсин №100</t>
  </si>
  <si>
    <t>Кальций Д3 Витамир таб жев апельсин №60</t>
  </si>
  <si>
    <t>Кальций Д3 Миофарм таб жев 2,2г мята №62 с 5 лет</t>
  </si>
  <si>
    <t>Такеда Фарма А/С</t>
  </si>
  <si>
    <t>Карсинитин таб №70</t>
  </si>
  <si>
    <t>Киоко маска д/лица тканевая омолаживающая коллаген/экстракт улитки N1</t>
  </si>
  <si>
    <t>Киоко маска д/лица тканевая питательная морские водоросли/витамин Е N1</t>
  </si>
  <si>
    <t>Киоко маска д/лица тканевая успокаивающая ромашка/шалфей/купаж лепестков роз N1</t>
  </si>
  <si>
    <t>Климациклин Норма 1600мг таб №30</t>
  </si>
  <si>
    <t>Климациклин/Климасфера капс 500мг №60</t>
  </si>
  <si>
    <t>Клиновакс капли 10мл</t>
  </si>
  <si>
    <t>Славянская Аптека ООО</t>
  </si>
  <si>
    <t>Комплекс 5-гидрокситриптофана и витамина D таб №30</t>
  </si>
  <si>
    <t>Комплекс 5-НТР ночной таб №30</t>
  </si>
  <si>
    <t>Консумед (Consumed) 5-НТР капс с вит группы В №30</t>
  </si>
  <si>
    <t>Бизнесойл ООО/Эльфарма</t>
  </si>
  <si>
    <t>Консумед (Consumed) АЕ Витамины капс. 340мг №40</t>
  </si>
  <si>
    <t>Консумед (Consumed) Алоэ сироп 150мл</t>
  </si>
  <si>
    <t>Консумед (Consumed) Алтайское мумие очищенное таблетки №20</t>
  </si>
  <si>
    <t>Консумед (Consumed) Алтей сироп д/детей 3+ 100мл</t>
  </si>
  <si>
    <t>Консумед (Consumed) Алтея сироп грудной смягчающий 150мл</t>
  </si>
  <si>
    <t>Консумед (Consumed) Антацидный комплекс суспензия 10мл №10</t>
  </si>
  <si>
    <t>Консумед (Consumed) Антацидный комплекс суспензия 150мл</t>
  </si>
  <si>
    <t>Консумед (Consumed) Антистресс комплекс капс №30</t>
  </si>
  <si>
    <t>Консумед (Consumed) Антистресс комплекс капс №60</t>
  </si>
  <si>
    <t>Консумед (Consumed) Артишока экстракт таб №60</t>
  </si>
  <si>
    <t>Консумед (Consumed) Йод в таблетках 100мг Детский 3+ таб №100</t>
  </si>
  <si>
    <t>Консумед (Consumed) Йод в таблетках 200мг №100</t>
  </si>
  <si>
    <t>Консумед (Consumed) комплекс д/мочевыв.путей на основе натуральных трав и эфирных масел паста 100мл</t>
  </si>
  <si>
    <t>Консумед (Consumed) Комплекс для мочевыводящих путей 14+ таб №60</t>
  </si>
  <si>
    <t>Консумед (Consumed) Симетикон капс 200мг №50</t>
  </si>
  <si>
    <t>Консумед Бальзам натуральные эфирные масла для наружного применения 4г</t>
  </si>
  <si>
    <t>Консумед бинт мед. эластичный компресс. РС 8см х 1,5м</t>
  </si>
  <si>
    <t>Альмед ООО</t>
  </si>
  <si>
    <t>Консумед Бинт мед. эластичный компресс. РС 8см х 5м</t>
  </si>
  <si>
    <t>Консумед Борная кислота порошок с тальком 10г</t>
  </si>
  <si>
    <t>Консумед Бузина ИММУНО Комплекс с эхинацеей стики 5г №20</t>
  </si>
  <si>
    <t>Консумед Валериана Форте + В6 таб. №30</t>
  </si>
  <si>
    <t>Консумед Валерианы экстракт 20мг+В6 таб №50</t>
  </si>
  <si>
    <t>Консумед Ватные диски №100</t>
  </si>
  <si>
    <t>Консумед Ватные палочки №200 цилиндр</t>
  </si>
  <si>
    <t>Консумед Венотоник диосмин+гесперидин 500 мг №30</t>
  </si>
  <si>
    <t>Консумед Венотоник диосмин+гесперидин 500 мг №60</t>
  </si>
  <si>
    <t>Консумед Витамин Е 150МЕ токоферола ацетат капс №20</t>
  </si>
  <si>
    <t>Консумед Витамин С 1200мг таб шип №20 апельсин</t>
  </si>
  <si>
    <t>Консумед Витамин С 500 мг + Цинк 25 мг шип таб №20</t>
  </si>
  <si>
    <t>Консумед Витамин С 900мг таб раств №20 апельсин/лимон</t>
  </si>
  <si>
    <t>Консумед Витаминно-минеральный комплекс от A до Zn таб. №60</t>
  </si>
  <si>
    <t>Консумед Витамины группы В табл. шипуч №20 со вкусом апельсина</t>
  </si>
  <si>
    <t>Консумед Витамины для взрослых Суперинтенсив таб раст №20</t>
  </si>
  <si>
    <t>Консумед гель д/ног с Троксерутином 75мл</t>
  </si>
  <si>
    <t>Консумед гель для тела с Хондроитином 50мл</t>
  </si>
  <si>
    <t>Консумед гель-бальзам Бадяга 75мл</t>
  </si>
  <si>
    <t>Консумед гель-бальзам для ног с экстр Пиявки, Конского каштана, Троксерутином, 75мл</t>
  </si>
  <si>
    <t>Консумед Гепатопротектор с глицирризиновой к-той и фосфолипидами №60</t>
  </si>
  <si>
    <t>Консумед Гинкго Билоба 40 мг с глицином и вит.В6 таб №90</t>
  </si>
  <si>
    <t>Консумед Глицин форте с витаминами таб. №60</t>
  </si>
  <si>
    <t>Консумед Глюкозамин Ультра МСМ 1500 порошок 2,5г №20</t>
  </si>
  <si>
    <t>Консумед Глюкозамин+Хондроитин капс №120</t>
  </si>
  <si>
    <t>Консумед Глюкозамин+Хондроитин капс №90</t>
  </si>
  <si>
    <t>Консумед Глюкозамин+Хондроитин с МСМ таб №60</t>
  </si>
  <si>
    <t>Консумед Железа хелат 90мг таб №30</t>
  </si>
  <si>
    <t>Консумед Железо+В-комплекс капс №60</t>
  </si>
  <si>
    <t>Консумед Ихтиоловая паста 10% 50мл</t>
  </si>
  <si>
    <t>Консумед Кальций + вит Д + вит К таб шип №20 апельсин</t>
  </si>
  <si>
    <t>Консумед Кальций Д3 таб жев №50 малина</t>
  </si>
  <si>
    <t>Консумед Кальций с витаминами Д3 и К2 таб №60</t>
  </si>
  <si>
    <t>Биотерра/Биола</t>
  </si>
  <si>
    <t>Консумед Карандаш д/ароматерапии Гармония дыхания 1,3г</t>
  </si>
  <si>
    <t>Консумед Кидс Аскорбиновая кислота 25мг таб.крутка со вкусом вишни №10</t>
  </si>
  <si>
    <t>Зелдис ООО</t>
  </si>
  <si>
    <t>Консумед Кидс Аскорбиновая кислота 25мг таб.крутка со вкусом клубники №10</t>
  </si>
  <si>
    <t>Консумед Кидс Аскорбиновая кислота 25мг таб.крутка со вкусом малины №10</t>
  </si>
  <si>
    <t>Консумед Кидс Аскорбиновая кислота 25мг таб.крутка со вкусом яблока №10</t>
  </si>
  <si>
    <t>Консумед Кидс Аскорбиновая кислота 25мг таб.крутка №10</t>
  </si>
  <si>
    <t>Консумед Кидс жеват мармеладные мишки Кальций №60</t>
  </si>
  <si>
    <t>Консумед кидс Омега-3 Иммуно для детей капс. жеват. №60</t>
  </si>
  <si>
    <t>Консумед Комплекс Легкое дыхание капс №60</t>
  </si>
  <si>
    <t>Консумед Комплекс при мастопатии таб №60</t>
  </si>
  <si>
    <t>Консумед Комплекс при похмельном синдроме с SE Селен/ лайм таб шип. №10</t>
  </si>
  <si>
    <t>Консумед Комплекс экст-в д/верхних дыхательных путей алтей, ромашка, хвощ полевой капс №60</t>
  </si>
  <si>
    <t>Консумед Комплекс экстрактов клюквы/толокн/хвоща д/мочевывод путей саше №14</t>
  </si>
  <si>
    <t>Консумед Комплекс экстрактов пажитника/перуанской маки д/потенции капс. №20</t>
  </si>
  <si>
    <t>Консумед Кофеин таб. 100мг с витамином В12 №25</t>
  </si>
  <si>
    <t>Консумед Лактулозы сироп 200г</t>
  </si>
  <si>
    <t>Консумед Лактулозы сироп 500г</t>
  </si>
  <si>
    <t>Консумед Лизоцим+Пиридоксин с Инулином таб №50</t>
  </si>
  <si>
    <t>Консумед Литий хелат таб д/расс №60</t>
  </si>
  <si>
    <t>Консумед Лютеин форте с комплексом витаминов №30, таб.</t>
  </si>
  <si>
    <t>Консумед Магний + Витамин В6 шип таб №20 лимон</t>
  </si>
  <si>
    <t>Консумед Магний+Витамин В6 р-р со вкусом лимона 3+, 100мл</t>
  </si>
  <si>
    <t>Консумед Масло Виноградной косточки 30мл</t>
  </si>
  <si>
    <t>Бизнесойл ООО</t>
  </si>
  <si>
    <t>Консумед Масло Жожоба  30мл</t>
  </si>
  <si>
    <t>Консумед Масло Зародышей пшеницы 30мл</t>
  </si>
  <si>
    <t>Консумед Масло льняное капс №100 </t>
  </si>
  <si>
    <t>Консумед Масло расторопши, капс №200 </t>
  </si>
  <si>
    <t>Консумед Мелатонин 3мг ЗДОРОВЫЙ СОН капс. №30</t>
  </si>
  <si>
    <t>Консумед Мелисса сироп для детей 3+ 100мл</t>
  </si>
  <si>
    <t>Консумед Миндальное масло 30мл </t>
  </si>
  <si>
    <t>Консумед Мультивитамины жевательные мишки №60</t>
  </si>
  <si>
    <t>Консумед НАК Лонг Ацетилцистеин 600мг №10 шип.табл.</t>
  </si>
  <si>
    <t>Консумед Нормопрокт крем для наружного применения при геморрое 30 г</t>
  </si>
  <si>
    <t>Консумед нутриенс вит-мин комплекс при диабете от А до Zn таб №30</t>
  </si>
  <si>
    <t>Консумед нутриенс Витамин/минерал.комплекс от А до Zn д/детей 3-7 лет таб. жеват. №60</t>
  </si>
  <si>
    <t>Консумед нутриенс Витамин/минерал.комплекс от А до Zn д/детей 7-14 лет таб. жеват. №60</t>
  </si>
  <si>
    <t>Консумед Омега-3 90%, капс. №30</t>
  </si>
  <si>
    <t>Консумед Пальмы сабаль экстракт 320мг капс №30</t>
  </si>
  <si>
    <t>Консумед Пальмы сабаль экстракт 320мг капс. №90</t>
  </si>
  <si>
    <t>Консумед Персиковое масло 30мл</t>
  </si>
  <si>
    <t>Консумед Подорожник сироп д/детей 3+ 100мл</t>
  </si>
  <si>
    <t>Консумед Природный энтеросорбент порошок банка 25г</t>
  </si>
  <si>
    <t>АЛМАКСФАРМ</t>
  </si>
  <si>
    <t>Консумед Природный энтеросорбент порошок банка 50г</t>
  </si>
  <si>
    <t>Консумед Пустырника экстракт 25мг+В6 таб №50</t>
  </si>
  <si>
    <t>Консумед Регидратант порошок 6,9 г №20</t>
  </si>
  <si>
    <t>Консумед Репейное масло 100мл</t>
  </si>
  <si>
    <t>Консумед Репейное масло с красным перцем 100мл</t>
  </si>
  <si>
    <t>Консумед Рыбий жир, капс №100</t>
  </si>
  <si>
    <t>Консумед Салфетка антисептическая спиртовая стерильная 60х100</t>
  </si>
  <si>
    <t>Консумед Салфетки влаж освеж алое вера и витамин Е №20</t>
  </si>
  <si>
    <t>Консумед салфетки влаж. д/интим. гигиены №20</t>
  </si>
  <si>
    <t>Консумед Сахаромицеты буларди 250мг с пробио комплексом капс №10</t>
  </si>
  <si>
    <t>Консумед Селен (SE) хелат 150мкг №60</t>
  </si>
  <si>
    <t>Консумед Селен 100 мкг таблетки №30</t>
  </si>
  <si>
    <t>Консумед Серная паста 10% 50мл</t>
  </si>
  <si>
    <t>Консумед Синбиотик MAX 3+ капс №10</t>
  </si>
  <si>
    <t>Консумед Синбиотик MAX 3+ капс №20</t>
  </si>
  <si>
    <t>Консумед Солодка таб. д/рассас. д/горла №50</t>
  </si>
  <si>
    <t>Консумед Сорбент комплекс табл. №30</t>
  </si>
  <si>
    <t>Консумед спрей д/полости рта ИНГАспрей 50мл</t>
  </si>
  <si>
    <t>Консумед спрей д/полости рта КАМЕспрей 50мл</t>
  </si>
  <si>
    <t>Консумед Суперчистотел от папиллом и бородавок р-р фл 3,6мл</t>
  </si>
  <si>
    <t>Консумед Таурин 500мг №60</t>
  </si>
  <si>
    <t>Консумед Уголь биоактивированный таблетки №50</t>
  </si>
  <si>
    <t>Консумед Укрепление памяти сироп д/детей 3+ 100мл</t>
  </si>
  <si>
    <t>Консумед Фермент форте таб №50</t>
  </si>
  <si>
    <t>Консумед Фито-бальзам с разогревающим эффектом 20г</t>
  </si>
  <si>
    <t>Консумед Флебонне крем-гель для ног с диосмином и гесперидином 50мл</t>
  </si>
  <si>
    <t>Консумед Флебонне Плюс таб №30</t>
  </si>
  <si>
    <t>Консумед Флебонне Плюс таб №60</t>
  </si>
  <si>
    <t>Консумед Фолиевая кислота 500мкг №50, таб.</t>
  </si>
  <si>
    <t>Консумед Хлорофилл раствор спиртовой 100мл</t>
  </si>
  <si>
    <t>Консумед Цимицифуга с комплексом витаминов д/женщин 45+, капс.450 мг №30</t>
  </si>
  <si>
    <t>Консумед Цинк таб. №50</t>
  </si>
  <si>
    <t>Консумед шампунь против перхоти с кетоконазолом 2% 100мл</t>
  </si>
  <si>
    <t>Консумед Шиповника сироп с витамином С 250мл №1</t>
  </si>
  <si>
    <t>Консумед Элеутерококк драже №45</t>
  </si>
  <si>
    <t>Консумед Элеутерококк таблетки №100</t>
  </si>
  <si>
    <t>Консумед Эссенциальные фосфолипиды форте 600мг капс. №90</t>
  </si>
  <si>
    <t>Консумед Эфирное масло Апельсин (10мл)</t>
  </si>
  <si>
    <t>Консумед Эфирное масло Гвоздики 10мл</t>
  </si>
  <si>
    <t>Консумед Эфирное масло Лаванда (10мл)</t>
  </si>
  <si>
    <t>Консумед Эфирное масло Лимон (10мл)</t>
  </si>
  <si>
    <t>Консумед Эфирное масло Мята 10мл</t>
  </si>
  <si>
    <t>Консумед Эфирное масло Пихта (10мл)</t>
  </si>
  <si>
    <t>Консумед Эфирное масло Сосна (10мл)</t>
  </si>
  <si>
    <t>Консумед Эфирное масло Чайное дерево (10мл)</t>
  </si>
  <si>
    <t>Консумед Эфирное масло Эвкалипт (10мл)</t>
  </si>
  <si>
    <t>Контейнер 100мл стер д/сбора биоматериалов полим</t>
  </si>
  <si>
    <t>Кофеин-актив Витамир таб 200мг №25</t>
  </si>
  <si>
    <t>Крем дет с календулой 75мл 0мес+</t>
  </si>
  <si>
    <t>Крем с мочевиной против мозолей 100мл</t>
  </si>
  <si>
    <t>Лайф салфетки марлевые медицинские стерильные 16см х14см</t>
  </si>
  <si>
    <t>Ланцеты д/забора крови Gmate Shandong стер Gmate Life №50</t>
  </si>
  <si>
    <t>Ледишарм Витамир таб. витамины д/волос N30</t>
  </si>
  <si>
    <t>Аэрофа Аэросол Долум Сан. Тидж. А.Ш.</t>
  </si>
  <si>
    <t>Либридерм Пантенол спрей 58г</t>
  </si>
  <si>
    <t>Ливесил Премиум В 410мг капс №30</t>
  </si>
  <si>
    <t>Витамер</t>
  </si>
  <si>
    <t>Ливесил Премиум В 410мг капс №60</t>
  </si>
  <si>
    <t>Ливесил Форте 1000мг капс №30</t>
  </si>
  <si>
    <t>Ливесил/Расторопши семян экстракт 440мг капс №30</t>
  </si>
  <si>
    <t>Лизоприм Лор таб N50</t>
  </si>
  <si>
    <t>ЛинАква Норм ср-во д/промыв носа 150мл д/детей и взрослых</t>
  </si>
  <si>
    <t>ЛинАква Софт ср-во д/промыв носа 150мл д/детей и взрослых</t>
  </si>
  <si>
    <t>ЛинАква форте ср-во д/промыв носа 150мл д/детей и взрослых</t>
  </si>
  <si>
    <t>Лиси Island Омега-3 форте капс №32</t>
  </si>
  <si>
    <t>ЛИСИ Х.Ф.</t>
  </si>
  <si>
    <t>Лиси Омега-3 Рыбий жирсо вкусом лимона 240мл</t>
  </si>
  <si>
    <t>Литтл Хэндс (Little hands) Ватные палочки детские №50 с ограничителем</t>
  </si>
  <si>
    <t>Литтл Хэндс (Little hands) Детский крем под подгузник 50мл</t>
  </si>
  <si>
    <t>Литтл Хэндс (Little hands) Детский шампунь 300мл</t>
  </si>
  <si>
    <t>Литтл Хэндс (Little hands) Жидкое мыло детское 300мл</t>
  </si>
  <si>
    <t>Литтл Хэндс (Little hands) Крем питательный детский 75мл</t>
  </si>
  <si>
    <t>Литтл Хэндс (Little hands) Крем увлажняющий детский с пантенолом 75мл</t>
  </si>
  <si>
    <t>Литтл Хэндс (Little hands) Масло детское с витаминами А и Е 250мл</t>
  </si>
  <si>
    <t>Литтл Хэндс (Little hands) Присыпка детская с оксидом цинка 100г</t>
  </si>
  <si>
    <t>Литтл Хэндс (Little hands) присыпка детская с оксидом цинка 60г</t>
  </si>
  <si>
    <t>Литтл Хэндс (Little hands) Салфетки влаж детские антибактериальн №20</t>
  </si>
  <si>
    <t>ООО Консумед</t>
  </si>
  <si>
    <t>Литтл Хэндс (Little hands) Салфетки влаж детские антибактериальн №80</t>
  </si>
  <si>
    <t>Литтл Хэндс (Little hands) Средство для купания и шампунь 2 в 1 300мл</t>
  </si>
  <si>
    <t>Литтл Хэндс (Little hands) Шипучая бомбочка для Сладкого сна малыша 3+ 110г</t>
  </si>
  <si>
    <t>Лифозил жидкость стик пакет 10мл №14 апельсин</t>
  </si>
  <si>
    <t>Льна семена пачка 100г СТМ</t>
  </si>
  <si>
    <t>Лютеин Элит Премиум комплекс лютеин/черника/рутин 550мг таб №30</t>
  </si>
  <si>
    <t>Магний 300 SP саше пак №20</t>
  </si>
  <si>
    <t>Магний B6 таб 817мг №100</t>
  </si>
  <si>
    <t>Шаньдун Ибао  /В-Мин+</t>
  </si>
  <si>
    <t>Магний В6  таб 817мг №60</t>
  </si>
  <si>
    <t>Магний В6 Mg+ комплекс с фолиевой кислотой Витамир 60 мг таб №30</t>
  </si>
  <si>
    <t>Магний В6 форте Миофарм таб ппо 1030мг №100</t>
  </si>
  <si>
    <t>Магний+В6 форте таб 1130мг №30</t>
  </si>
  <si>
    <t>Магния оротат таб 500мг №30</t>
  </si>
  <si>
    <t>Магния Сульфат пор д/р-ра д/внутр пак 25г №1</t>
  </si>
  <si>
    <t>Максифлор Бифидо/Комплекс бифидобактерий капс 500мг №30</t>
  </si>
  <si>
    <t>Цзянсу Викеа Биотехнолоджи Ко Лтд</t>
  </si>
  <si>
    <t>Максифлор капс №10</t>
  </si>
  <si>
    <t>Максифлор лакто комплекс лактобактерий кап 500мг №30</t>
  </si>
  <si>
    <t>Максифлор плюс/Комплекс пробиотических бактерий с ФОС плюс 30 капс 500мг №10</t>
  </si>
  <si>
    <t>Марля мед  10мX90см рулон стм</t>
  </si>
  <si>
    <t>Масло Зародышей Пшеницы капс 0,33 N30</t>
  </si>
  <si>
    <t>Компас Здоровья ООО</t>
  </si>
  <si>
    <t>Масло льняное пищевое прессовое нерафинированное "Сибирское" 0,5л</t>
  </si>
  <si>
    <t>Масло Массажное 150мл антицеллюлит</t>
  </si>
  <si>
    <t>Масло Массажное 150мл ароматическое</t>
  </si>
  <si>
    <t>Масло Черного тмина д/внутр применения фл 100мл</t>
  </si>
  <si>
    <t>Менокаин гель с охлаждающим и отвлекающим эффектом 50мл</t>
  </si>
  <si>
    <t>Мирасепт с декаметоксином спрей д/пол.рта 150мл</t>
  </si>
  <si>
    <t>Мирасепт с декаметоксином спрей д/пол.рта 50мл</t>
  </si>
  <si>
    <t>Мирида Крем для красоты рук с облепихой Восстановление и защита 75мл</t>
  </si>
  <si>
    <t>Мирида Маска для жирной проблемной кожи с комплексом PORE REDUCTYL и алоэ</t>
  </si>
  <si>
    <t>Мирида Маска для лица «КАПСУЛА КРАСОТЫ WOW эффект» Мгновенное омоложение 8мл</t>
  </si>
  <si>
    <t>Мирида Маска для лица «КАПСУЛА КРАСОТЫ перед важным мероприятием» Мгновенный лифтинг 8мл</t>
  </si>
  <si>
    <t>Мирида Маска для лица «КАПСУЛА КРАСОТЫ после активного дня» Мгновенно очищающая Кислородная 8мл</t>
  </si>
  <si>
    <t>Мирида Маска тонизирующая с комплексом витаминов А,Е,С и растительным протеином зародышей пшеницы</t>
  </si>
  <si>
    <t>Мирмибакт р-р д/местн примен 0,01% 150мл с расп</t>
  </si>
  <si>
    <t>Мирролла Никотиновая кислота д/волос 65мл</t>
  </si>
  <si>
    <t>Мирролла шампунь Кетоконазол от перхоти 2% 150мл</t>
  </si>
  <si>
    <t>Мисс Ежедневные прокладки целлюлоза софт (155 мм) №20 коробка</t>
  </si>
  <si>
    <t>Мисс Ежедневные прокладки целлюлоза софт (155 мм) №40 коробка</t>
  </si>
  <si>
    <t>Мисс Классик Драй прокладки женск впитыв 4 капли (225мм)№10</t>
  </si>
  <si>
    <t>Мисс Классик Софт прокладки женск 4 капли (225мм)№10</t>
  </si>
  <si>
    <t>Мисс Нормал Драй прокладки женск 3 капли (225мм)№10</t>
  </si>
  <si>
    <t>Мисс Нормал Софт прокладки женск 3 капли (225мм)№10</t>
  </si>
  <si>
    <t>Мисс Ультратонкие Комфорт Драй прокладки женск 5 капли №10</t>
  </si>
  <si>
    <t>Мисс Ультратонкие Комфорт Софт прокладки женск 5 капли №10</t>
  </si>
  <si>
    <t>Мисс Ультратонкие Нормал Драй прокладки женск 4 капли (225мм)№10</t>
  </si>
  <si>
    <t>Мисс Ультратонкие прокладки Комфорт Драй Ночь 6 капель №8</t>
  </si>
  <si>
    <t>Мисс Ультратонкие прокладки Комфорт Софт Ночь 6 капель №8</t>
  </si>
  <si>
    <t>МКЦ Полислим таб 503мг №110</t>
  </si>
  <si>
    <t>Монте-вит Вит-мин компл А-Zn д/дет 3-7лет 860мг таб №60</t>
  </si>
  <si>
    <t>Монте-вит Вит-мин компл А-Zn д/дет 7-14лет 900мг таб №60</t>
  </si>
  <si>
    <t>Монте-вит Вит-мин компл А-Zn д/женщин 1250мг таб №30</t>
  </si>
  <si>
    <t>Монте-Вит Премиум Вит-мин компл А-Zn 1455мг таб №60</t>
  </si>
  <si>
    <t>Москилл аэрозоль от клещей и комаров 150 мл</t>
  </si>
  <si>
    <t>Москилл Бэби гель-бальзам после укусов насекомых Roll-on 12 мл</t>
  </si>
  <si>
    <t>Москилл Бэби пластины от комаров 10шт</t>
  </si>
  <si>
    <t>Москилл жидкость для фумигаторов от комаров 30мл</t>
  </si>
  <si>
    <t>Москилл лосьон-спрей от комаров ср-во репеллентное 60 мл</t>
  </si>
  <si>
    <t>ООО "ЭВИ Косметик Лаб"</t>
  </si>
  <si>
    <t>Москилл молочко от комаров детское спрей с 1-го года</t>
  </si>
  <si>
    <t>Мульти В-Комплекс Витамир для нервной системы волос и ногтей таб №30</t>
  </si>
  <si>
    <t>Мумие Smarttab повышенная биодоступность таб №30</t>
  </si>
  <si>
    <t>Набор шприцев одноразовых 1 мл INEKTA трехдетальные стерильные №20 (20шт в наборе)</t>
  </si>
  <si>
    <t>Набор шприцев одноразовых 2 мл INEKTA трехдетальные стерильные №10 (10шт в наборе)</t>
  </si>
  <si>
    <t>Набор шприцев одноразовых 5 мл INEKTA трехдетальные стерильные №10 (10шт в наборе)</t>
  </si>
  <si>
    <t>Натуралис Глицин форте Вит B1,B6,B12 таб №60</t>
  </si>
  <si>
    <t>Натуралис Дигидрокверцетин Плюс таб 250мг №100</t>
  </si>
  <si>
    <t>Натуралис Диосмин и Гесперидин таб по 1000мг №30</t>
  </si>
  <si>
    <t>Натуралис Диосмин и Гесперидин таб по 1000мг №60</t>
  </si>
  <si>
    <t>Натуралис Лизоцим Премиум таб. 200мг N60</t>
  </si>
  <si>
    <t>Натуралис Магний+В6 таб N50</t>
  </si>
  <si>
    <t>Натуралис Магний+В6 таб N90</t>
  </si>
  <si>
    <t>Натуралис пустырник форте с Витамином B6 и Mg таб №40</t>
  </si>
  <si>
    <t>Натуралис Симетикон капс 40мг №20</t>
  </si>
  <si>
    <t>Натуралис фитокомплекс паста д/приготовления раствора для приема внутрь 100мл</t>
  </si>
  <si>
    <t>Натуралис Шалфей таб д/рас  б/сах Солодка/Ментол/Витамин С N20</t>
  </si>
  <si>
    <t>НатурЛайн гель д/интим гигиены 250мл</t>
  </si>
  <si>
    <t>НатурЛайн Диосмин гель д/ног 50г</t>
  </si>
  <si>
    <t>НатурЛайн леденцы с раст экстр малина №24</t>
  </si>
  <si>
    <t>Ананта Медикеар Лтд</t>
  </si>
  <si>
    <t>НатурЛайн леденцы с раст экстр мед/лимон №24</t>
  </si>
  <si>
    <t>НатурЛайн леденцы с раст экстр мята №24</t>
  </si>
  <si>
    <t>НатурЛайн Сироп первоцвета 150мл</t>
  </si>
  <si>
    <t>НатурЛайн Сироп плюща 150мл</t>
  </si>
  <si>
    <t>Нейробаланс Фитокомплекс с пассифлорой 350мг кап №40</t>
  </si>
  <si>
    <t>Нефросан комплекс растит экстрактов с любистком капс 200мг №30</t>
  </si>
  <si>
    <t>Нефросан форте капс 300мг №30</t>
  </si>
  <si>
    <t>Ново-Сед Две Валерианы капс N30</t>
  </si>
  <si>
    <t>Нормотим таб д/рассас №60</t>
  </si>
  <si>
    <t>Артлайф НПО/Нутрифарм ООО</t>
  </si>
  <si>
    <t>Ови (O`vie) Сульсеновая паста 2%, 75мл</t>
  </si>
  <si>
    <t>Бергус ООО</t>
  </si>
  <si>
    <t>Ови (O`vie) Сульсеновый шампунь 250мл</t>
  </si>
  <si>
    <t>Ови (O`vie) Сульсеновый шампунь 250мл алоэ/салициловая к-та</t>
  </si>
  <si>
    <t>Ови(O`vie) Кора дуба 50 г</t>
  </si>
  <si>
    <t>Ови(O`vie) Корень лопуха 50 г</t>
  </si>
  <si>
    <t>Оилдроп масло косметическое Абрикос 30мл</t>
  </si>
  <si>
    <t>Оилдроп масло эфир Кедровое 10мл</t>
  </si>
  <si>
    <t>Оилдроп масло эфирное Апельсин 10мл</t>
  </si>
  <si>
    <t>Оилдроп масло эфирное Гвоздика 10мл</t>
  </si>
  <si>
    <t>Оилдроп масло эфирное Грейпфрут 10мл</t>
  </si>
  <si>
    <t>Оилдроп масло эфирное Лаванда 10мл</t>
  </si>
  <si>
    <t>Оилдроп масло эфирное Лимон 10мл</t>
  </si>
  <si>
    <t>Оилдроп масло эфирное Можжевельник 10мл</t>
  </si>
  <si>
    <t>Оилдроп масло эфирное Мята 10мл</t>
  </si>
  <si>
    <t>Оилдроп масло эфирное Сосна 10мл</t>
  </si>
  <si>
    <t>Олеос сироп Клюквы 250 мл</t>
  </si>
  <si>
    <t>Олеос сироп Малины на фруктозе 250 мл</t>
  </si>
  <si>
    <t>Олеос сироп Облепихи на фруктозе 250 мл</t>
  </si>
  <si>
    <t>Олеос сироп Черники 250 мл</t>
  </si>
  <si>
    <t>Олеос сироп Шиповника  250 мл</t>
  </si>
  <si>
    <t>Олеос сироп Шиповника-Боярышника на фруктозе 250 мл</t>
  </si>
  <si>
    <t>Омевит Кидс детский жев мармелад с 3-х лет 2,5г №30</t>
  </si>
  <si>
    <t>Омега 3 Миофарм капс 1000мг №62</t>
  </si>
  <si>
    <t>Омеганормин с вит.Е 800г капс. №30 (Омега-3 35%)</t>
  </si>
  <si>
    <t>Органик Гуру (COCONUT OIL) Маска для волос 200мл</t>
  </si>
  <si>
    <t>Органик Гуру (OLIVE OIL) Бальзам-ополаскиватель 200мл</t>
  </si>
  <si>
    <t>Органик Гуру (OLIVE OIL) Шампунь 250мл</t>
  </si>
  <si>
    <t>Органик Гуру (ORGANIC GURU) бальзам ополаскиватель апельсин и лемонграсс 200мл</t>
  </si>
  <si>
    <t>Органик Гуру (ORGANIC GURU) бальзам ополаскиватель бергамот и лаванда 200мл</t>
  </si>
  <si>
    <t>Органик Гуру (ORGANIC GURU) бальзам ополаскиватель гранат и мята 200мл</t>
  </si>
  <si>
    <t>Органик Гуру (ORGANIC GURU) соль д/ванн с эфирным маслом бергамота детокс Detox Bath Salt 750г</t>
  </si>
  <si>
    <t>Органик Гуру (ORGANIC GURU) соль д/ванн с эфирным маслом лаванды расслаюбляющая Relax Bath Salt 750г</t>
  </si>
  <si>
    <t>Органик Гуру (ORGANIC GURU) шампунь апельсин и лемограсс 250мл</t>
  </si>
  <si>
    <t>Органик Гуру (ORGANIC GURU) шампунь гранат и мята 250мл</t>
  </si>
  <si>
    <t>Органик Гуру (VITAMIN E) Маска для волос 200мл</t>
  </si>
  <si>
    <t>Органик Гуру (VITAMIN E) Шампунь 250мл</t>
  </si>
  <si>
    <t>Остеонорм МСМ Максимум Витамир таб. N30</t>
  </si>
  <si>
    <t>Пакет маечка Экономная аптека 25х38</t>
  </si>
  <si>
    <t>БНК-ПАК ООО</t>
  </si>
  <si>
    <t>Пакет маечка Экономная аптека 27х50</t>
  </si>
  <si>
    <t>Корпорация логистики и торговли +</t>
  </si>
  <si>
    <t>Педиакид Витамин Д3 для Укрепления Иммунитета фл 20мл</t>
  </si>
  <si>
    <t>Педиакид Железо+Витамины Группы B сироп для Хорошего Самочувствия 125мл</t>
  </si>
  <si>
    <t>Педиакид Иммуно Форт сироп для Укрепления Иммунитета 125мл</t>
  </si>
  <si>
    <t>Перметрин Фора Плюс средство педикулицидное 1,5% 100мл</t>
  </si>
  <si>
    <t>Перчатки INEKTA диагностические нестерильные латексные неопудренные р.M пара</t>
  </si>
  <si>
    <t>Перчатки INEKTA диагностические нестерильные латексные неопудренные, размер L пара</t>
  </si>
  <si>
    <t>Пикколипт капли 10мл</t>
  </si>
  <si>
    <t>Changzhou Hualian Health Dressing Co.</t>
  </si>
  <si>
    <t>Пластырь Мастер Юни SENSITIVE №20 неткан осн телесн</t>
  </si>
  <si>
    <t>Everaid Co. Ltd</t>
  </si>
  <si>
    <t>PharmLine Ltd.</t>
  </si>
  <si>
    <t>Пластырь Мастер Юни UNFIX 2х500см тканая основа</t>
  </si>
  <si>
    <t>Пластырь Мастер Юни UNFIX 3х500см тканая основа</t>
  </si>
  <si>
    <t>Пластырь Мастер Юни UNFIX 4х500см тканая основа</t>
  </si>
  <si>
    <t>Пластырь Мастер Юни UNFIX 5х500см тканая основа</t>
  </si>
  <si>
    <t>Пластырь Мастер Юни UNIFILM 1Х500см полимер осн</t>
  </si>
  <si>
    <t>Пластырь Мастер Юни UNIFILM 2х500см полимер осн</t>
  </si>
  <si>
    <t>Пластырь Мастер Юни UNIFILM 4Х500см полимер осн</t>
  </si>
  <si>
    <t>Пластырь Мастер Юни UNIFILM 5Х500см полимер осн</t>
  </si>
  <si>
    <t>Пластырь Мастер Юни UNIPORE 1х500см нетканая основа</t>
  </si>
  <si>
    <t>Пластырь Мастер Юни UNIPORE 2х500см нетканая основа</t>
  </si>
  <si>
    <t>Пластырь Мастер Юни UNIPORE 3х500см нетканая основа</t>
  </si>
  <si>
    <t>Пластырь Мастер Юни UNIPORE 4х500см нетканая основа</t>
  </si>
  <si>
    <t>Пластырь Мастер Юни UNIPORE 5X500см нетканая основа</t>
  </si>
  <si>
    <t>Пластырь Мастер Юни перцовый 10смX18см перфор</t>
  </si>
  <si>
    <t>Пластырь Мастер Юни перцовый 6смX10см перфор</t>
  </si>
  <si>
    <t>PharmLine Ltd</t>
  </si>
  <si>
    <t>Пластырь Тенерис Антишок  с ионами серебра, на полимерной основе, 20 шт бактерицидный</t>
  </si>
  <si>
    <t>Пластырь Тенерис Комфорт Флекс №20 бактериц ионы сереб суперэласт полимерн осн телесн</t>
  </si>
  <si>
    <t>Пластырь Тенерис лейкопластырь мед фиксир на нетканой основ 10см х 200 см</t>
  </si>
  <si>
    <t>Пластырь Тенерис лейкопластырь мед фиксир на нетканой основ 5см х 200 см</t>
  </si>
  <si>
    <t>Пластырь Тенерис Сенсетив №20 бактериц ионы серебра неткан осн</t>
  </si>
  <si>
    <t>Пластырь Тенерис Универсал №20 бактериц ионы серебра полимерн осн</t>
  </si>
  <si>
    <t>Пластырь Фут Эксперт (2,9см х 6см №3+2,2см х 4,1см №3) набор №6 гидроколлоидный</t>
  </si>
  <si>
    <t>Пластырь Фут Эксперт 2,2смX4,1см №8 гидроколлоидный</t>
  </si>
  <si>
    <t>Пластырь Фут Эксперт 2,8смX4,6см №6 гидроколлоидный</t>
  </si>
  <si>
    <t>Повязка пласт типа Эвтекс 20смX10см суперадсорбентом №10</t>
  </si>
  <si>
    <t>Повязка пласт типа Эвтекс 6смX8см  с суперадсорбентом №10</t>
  </si>
  <si>
    <t>Повязка пласт типа Эвтекс 9смX15см с суперадсорбентом №10</t>
  </si>
  <si>
    <t>Пренатал Фолиевая №30</t>
  </si>
  <si>
    <t>Пробиовита форте капс №20</t>
  </si>
  <si>
    <t>Пустырник форте D3 таб №30</t>
  </si>
  <si>
    <t>Ранкоф Тим сироп 100мл</t>
  </si>
  <si>
    <t>Ранкоф Тимошка сироп 100мл</t>
  </si>
  <si>
    <t>Ранкоф Триолор леденцы при боли в горле Вишня N20</t>
  </si>
  <si>
    <t>Ранкоф Триолор леденцы при боли в горле Лимон N20</t>
  </si>
  <si>
    <t>Ранкоф Триолор леденцы при боли в горле Мед-Лимон N20</t>
  </si>
  <si>
    <t>Ранкоф Триолор леденцы при боли в горле Мята N20</t>
  </si>
  <si>
    <t>Ранкоф Эмбро гель-бальзам 30мл</t>
  </si>
  <si>
    <t>Бионика НПК ООО</t>
  </si>
  <si>
    <t>Расторопша Биокор шрот 100г</t>
  </si>
  <si>
    <t>Расторопша шрот 100г</t>
  </si>
  <si>
    <t>ООО Хутор Здоровья</t>
  </si>
  <si>
    <t>Релаксан таб №30</t>
  </si>
  <si>
    <t>ZADA Phamaceuticals Ltd.</t>
  </si>
  <si>
    <t>Ромашки цветки обмолоченные ф/п 1,5г №20 СТМ</t>
  </si>
  <si>
    <t>Рыбный жир детск 400мг капс №120 клубн малина</t>
  </si>
  <si>
    <t>Салфетка инъекционная 60*100мм INEKTA №20</t>
  </si>
  <si>
    <t>Салфетки марлевые стерильные Макси 45*29см №5</t>
  </si>
  <si>
    <t>Сан Тайм(Sun Time) Кидс детское молочко для безопасного загара SPF 50 100мл</t>
  </si>
  <si>
    <t>Сан Тайм(Sun Time) Кидс крем для безопасного загара SPF50 150мл</t>
  </si>
  <si>
    <t>Сан Тайм(Sun Time) Кидс спрей-бальзам после загара для детей 150мл</t>
  </si>
  <si>
    <t>Сан Тайм(Sun Time) молочко солнцезащитное для загара SPF50 150мл</t>
  </si>
  <si>
    <t>Сбор Арфазедин ф/п 2,0г №20 СТМ</t>
  </si>
  <si>
    <t>СТ-Медифарм ЗАО</t>
  </si>
  <si>
    <t>Сбор Для похудения Не полней ф/п 2,0г №20 СТМ</t>
  </si>
  <si>
    <t>Сбор Желудочно-кишечный ф/п 2,0г №20 СТМ</t>
  </si>
  <si>
    <t>Сбор Очищающий ф/п 2,0г №20 СТМ</t>
  </si>
  <si>
    <t>Сбор Урологический ф/п 2,0г №20 СТМ</t>
  </si>
  <si>
    <t>Свисс Энерджи Мультивитаминс + Биотин таб. шипучие N20</t>
  </si>
  <si>
    <t>Сенны листья ф/п 1,5г №20 СТМ</t>
  </si>
  <si>
    <t>Синурекс капс 250мг №60</t>
  </si>
  <si>
    <t>Сироп Солодки Грин Сайд (Green Side) легкое дыхание 150мл инд уп пэт</t>
  </si>
  <si>
    <t>Система инфузионная INEKTA стерильная для однократного применения с иглами</t>
  </si>
  <si>
    <t>СкинЦинк Шампунь 150 мл</t>
  </si>
  <si>
    <t>Солемакс Актив капс 590мг №30</t>
  </si>
  <si>
    <t>Сорбифорт таб 360мг №10</t>
  </si>
  <si>
    <t>Спайс Актив Витамин Д3 500МЕ с МСТ маслом капли д/приема внутрь 30мл</t>
  </si>
  <si>
    <t>Фарминтегро ООО</t>
  </si>
  <si>
    <t>Спайс Актив Витамин С 500 с биофлавоноидами и имбирем капс. №120</t>
  </si>
  <si>
    <t>Спайс Актив Витамин С 500 с биофлавоноидами и имбирем капс. №60</t>
  </si>
  <si>
    <t>Спайс Актив Глюкозамин Хондроитин Комплекс МСМ и куркумином капс. №120</t>
  </si>
  <si>
    <t>Спайс Актив Глюкозамин Хондроитин Комплекс МСМ и куркумином капс. №60</t>
  </si>
  <si>
    <t>Спайс Актив Комплекс витаминов группы В с пиперином капс. №60</t>
  </si>
  <si>
    <t>Primea Ltd</t>
  </si>
  <si>
    <t>Спайс Актив Комплекс д/здоровья щитовидной железы с куркумином капс. №60</t>
  </si>
  <si>
    <t>Спайс Актив Легкодоступное железо с витаминами С, В12 и пиперином капс. №60</t>
  </si>
  <si>
    <t>Спайс Актив Омега-3 МАКС 950мг капс. №50</t>
  </si>
  <si>
    <t>Спайс Актив Пиколинат хрома с пиперином капс. №60</t>
  </si>
  <si>
    <t>Спайс Актив Селен суперкомплекс с витамином Е и пиперином капс. №60</t>
  </si>
  <si>
    <t>Спайс Актив Формула для похудения с гарцинией и куркумином капс. №60</t>
  </si>
  <si>
    <t>Спайс Актив(Spice Active) 5-HTP 100мг с пиперином капс. №60</t>
  </si>
  <si>
    <t>Спайс Актив(Spice Active) Комплекс д/здоровья кожи/волос/ногтей с пиперином капс. №120</t>
  </si>
  <si>
    <t>Спайс Актив(Spice Active) Комплекс д/здоровья кожи/волос/ногтей с пиперином капс. №60</t>
  </si>
  <si>
    <t>Спайс Актив(Spice Active) Комплекс д/иммунитета с куркумином и имбирем капс. №60</t>
  </si>
  <si>
    <t>Спайс Актив(Spice Active) Коэнзим Q10 100мг с пиперином капс. №60</t>
  </si>
  <si>
    <t>Спайс Актив(Spice Active) Магний цитрат с экстрактом шафрана капс. №60</t>
  </si>
  <si>
    <t>Спайс Актив(Spice Active) Пищеварительные ферменты с экстрактом имбиря капс №60</t>
  </si>
  <si>
    <t>Спайс Актив(Spice Active) Силимарин 80мг с пиперином капс. №60</t>
  </si>
  <si>
    <t>Спайс Актив(Spice Active) Цинк биодоступный с пиперином капс. №60</t>
  </si>
  <si>
    <t>Спринг Изи Гоу гель-смазка 100мл</t>
  </si>
  <si>
    <t>Вита ЗАО</t>
  </si>
  <si>
    <t>Спринг Изи Гоу гель-смазка 50мл</t>
  </si>
  <si>
    <t>Спринг Пролонг гель-смазка 50мл</t>
  </si>
  <si>
    <t>Спринг Хот Экстаз гель-смазка 50мл</t>
  </si>
  <si>
    <t>Ср-во педикулицидное спрей диметикон 4% с гребнем 50мл</t>
  </si>
  <si>
    <t>Стевия жидкая стеклянный флакон 30гр</t>
  </si>
  <si>
    <t>ООО Стевия</t>
  </si>
  <si>
    <t>Стевия сироп 30мл</t>
  </si>
  <si>
    <t>Стевия таблетки №200</t>
  </si>
  <si>
    <t>Стоматосаль р-р 100мл</t>
  </si>
  <si>
    <t>Сульсен Форте шампунь 250мл п/перхоти климбазол</t>
  </si>
  <si>
    <t>Сульсена Форте шампунь кетоконазол 2% 150мл</t>
  </si>
  <si>
    <t>Сульсена Форте шампунь кетоконазол 2% 250мл</t>
  </si>
  <si>
    <t>Таприт ж-ть д/внутр примен стик-пак 10мл №14</t>
  </si>
  <si>
    <t>Тест-полоски для определения глюкозы в крови Gmate Life №50</t>
  </si>
  <si>
    <t>Тетралаб(Tetralab) Витаминный комплекс для женщин таб №60</t>
  </si>
  <si>
    <t>Тетралаб(Tetralab) Витаминный комплекс для мужчин таб №60</t>
  </si>
  <si>
    <t>Тетралаб(Tetralab) Комплекс Кожа, волосы, ногти  улучшенная формула таб №60</t>
  </si>
  <si>
    <t>Тетралаб(Tetralab) Мульти В-комплекс таб №60</t>
  </si>
  <si>
    <t>Тетралаб(Tetralab) Мультивит Максимум Мультивитамины таб №60</t>
  </si>
  <si>
    <t>Тетралаб(Tetralab) Мультивитамины и минералы для беременных Пренатал (Prenatal) таб №60</t>
  </si>
  <si>
    <t>Тетралаб(Tetralab)Кальций цитрат комплекс с вит Д3 таб №60</t>
  </si>
  <si>
    <t>Трокситол гель 2% 40мл</t>
  </si>
  <si>
    <t>Улекс Гиалурон кислота крем вокруг глаз увлажнение 25мл UL035-14</t>
  </si>
  <si>
    <t>Улекс Гиалурон кислота крем д/лица п/морщин сияющая кожа 50мл UL027-14</t>
  </si>
  <si>
    <t>Улекс Гиалурон кислота крем д/лица увлажняющий 50мл UL026-14</t>
  </si>
  <si>
    <t>Улекс Гиалурон кислота крем-гель д/лица питание/увлаж 50мл UL028-14</t>
  </si>
  <si>
    <t>Улекс Гиалурон кислота тоник д/лица чистая кожа очищ/освеж 120мл UL031-14</t>
  </si>
  <si>
    <t>Улекс Пробиотикс крем д/лица питание 50мл д/сух кожи</t>
  </si>
  <si>
    <t>Улекс Пробиотикс крем-гель д/лица и з/дек п/морщин 50мл</t>
  </si>
  <si>
    <t>Улекс Пробиотикс крем-сывортка д/лица и к/глаз восст. эласт. ночной 40мл</t>
  </si>
  <si>
    <t>Улекс Пробиотикс крем-флюид д/лица и к/глаз выравн. дневной 40мл</t>
  </si>
  <si>
    <t>Улекс Снейл крем вокруг глаз слизь улитки 25г UL017-13</t>
  </si>
  <si>
    <t>Улекс Снейл крем д/лица восстанавл эластичность слизь улитки 55г UL008-13</t>
  </si>
  <si>
    <t>Улекс Снейл крем д/лица питательный слизь улитки 55г UL010-13</t>
  </si>
  <si>
    <t>Улекс Снейл ср-во д/умывания экстракт слизи улитки 120мл UL018-13</t>
  </si>
  <si>
    <t>Улекс Снейл тоник д/лица чистая кожа экстракт слизи улитки 120мл UL014-13</t>
  </si>
  <si>
    <t>Фемин-Эрциг Фитоэстролы для женского здоровья капс 220мг №30</t>
  </si>
  <si>
    <t>Фармацевтическая фабрика ООО(Пенза)</t>
  </si>
  <si>
    <t>Ферментозим форте таб. N25</t>
  </si>
  <si>
    <t>Ферментозим форте таб. N50</t>
  </si>
  <si>
    <t>Физиопрост капс 600 мг №40</t>
  </si>
  <si>
    <t>ФикСэйд бинт эластичный выс растяж 8смх1,5м</t>
  </si>
  <si>
    <t>ФикСэйд бинт эластичный выс растяж 8смх3м</t>
  </si>
  <si>
    <t>ФикСэйд бинт эластичный выс растяж 8смх5м</t>
  </si>
  <si>
    <t>ФикСэйд бинт эластичный фиксирующий нестерильный 10смх2м</t>
  </si>
  <si>
    <t>Мицар-Н ООО</t>
  </si>
  <si>
    <t>ФикСэйд бинт эластичный фиксирующий нестерильный 5смх2м</t>
  </si>
  <si>
    <t>ФикСэйд бинт эластичный фиксирующий нестерильный 7,5смх2м</t>
  </si>
  <si>
    <t>Фитонефрин Фитокомплекс с натур трав и эфир маслами 100мл</t>
  </si>
  <si>
    <t>Фитослабил порошок 5г саше №32</t>
  </si>
  <si>
    <t>Флебонормин форте 680мг капс №60</t>
  </si>
  <si>
    <t>Флораброн сироп 100мл фл №1</t>
  </si>
  <si>
    <t>Фортевит Витамин Д3 капс 2000 МЕ №30</t>
  </si>
  <si>
    <t>ФОРТЕВИТ КИДС РЫБНЫЙ ЖИР капс. жевательные Малина/Клубника для детей N120</t>
  </si>
  <si>
    <t>ФОРТЕВИТ КИДС РЫБНЫЙ ЖИР капс. жевательные Фруктово-ягодный микс д/детей N120</t>
  </si>
  <si>
    <t>Фортевит Омега-3 капсулы массой 800мг №80</t>
  </si>
  <si>
    <t>Фортевит Про вит-мин комплекс от А до Цинка таб по 1,35г №30</t>
  </si>
  <si>
    <t>Фруктовый батончик неглазированный с черной смородиной 30</t>
  </si>
  <si>
    <t>Белое Дерево ООО</t>
  </si>
  <si>
    <t>Фрутилад батончик апельсин/брусника 30г</t>
  </si>
  <si>
    <t>Фрутилад батончик банан/клубника 30г</t>
  </si>
  <si>
    <t>Фрутилад батончик только фрукты 30г</t>
  </si>
  <si>
    <t>Фрутилад батончик финиковый с арахисом 42г Белое дерево</t>
  </si>
  <si>
    <t>Фрутилад батончик фруктовый Kids бананоново-клубничный 25г</t>
  </si>
  <si>
    <t>Фрутилад батончик фруктовый Kids грушевый град 25г груша</t>
  </si>
  <si>
    <t>Фрутилад батончик фруктовый Kids яблоко-черничный краш 25г черника</t>
  </si>
  <si>
    <t>Фрутилад батончик фруктовый Kids яблочная лавина 25г яблоко</t>
  </si>
  <si>
    <t>Фрутилад Клюква малина 30г</t>
  </si>
  <si>
    <t>Фрутилад Облепиха 30г</t>
  </si>
  <si>
    <t>Хитарген гель  хитозановый с ионным серебром 50г</t>
  </si>
  <si>
    <t>Хитоника ООО</t>
  </si>
  <si>
    <t>Хлоргексидин Биглюконат р-р д/наруж и местн примен 0,05% 100мл</t>
  </si>
  <si>
    <t>Холенормин Премиум/Артишок 300мг №60 капс.</t>
  </si>
  <si>
    <t>Хондролон гель 50г</t>
  </si>
  <si>
    <t>Цинкорол Витамир таб №30</t>
  </si>
  <si>
    <t>Цитовит Вит группы В, А, D3, C таб шип №20 апельсин</t>
  </si>
  <si>
    <t>Чай Друг Вашего иммунитета ф/п 1,5г №20</t>
  </si>
  <si>
    <t>Чай Друг Вашего сердца ф/п 1,5г №20</t>
  </si>
  <si>
    <t>Чай Друг Вашего сна ф/п 1,5г №20</t>
  </si>
  <si>
    <t>Чай Друг Вашей кожи ф/п 1,5г №20</t>
  </si>
  <si>
    <t>Чай Друг Вашей памяти ф/п 1,5г №20</t>
  </si>
  <si>
    <t>Чай Друг Вашей печени ф/п 1,5г №20</t>
  </si>
  <si>
    <t>Чай Друг Вашей поджелудочной ф/п 1,5г №20</t>
  </si>
  <si>
    <t>Чай Друг Ваших бронхов ф/п 1,5г №20</t>
  </si>
  <si>
    <t>Чай Друг Ваших вен ф/п 1,5г №20</t>
  </si>
  <si>
    <t>Чай Друг Императора ф/п 1,5г №20</t>
  </si>
  <si>
    <t>Череды трава пачка 50г СТМ</t>
  </si>
  <si>
    <t>Череды трава ф/п 1,5г №20 СТМ</t>
  </si>
  <si>
    <t>Шалфей SP таб. д/рассасыв. №36</t>
  </si>
  <si>
    <t>Шалфей бронхоактив таб № 24</t>
  </si>
  <si>
    <t>Шалфей листья ф/п по 1,5г №20 СТМ</t>
  </si>
  <si>
    <t>Шалфея листья пачка 50г СТМ</t>
  </si>
  <si>
    <t>Эксе (EXXE) Baby Детская зубная щётка 0-2 года №1</t>
  </si>
  <si>
    <t>Эксе (EXXE) Baby Зубная паста "Банан и клубника" 50г (2-6 лет)</t>
  </si>
  <si>
    <t>Эксе (EXXE) Baby Зубная паста "Ягодный микс" 50г (0-3 года)</t>
  </si>
  <si>
    <t>Эксе (EXXE) Baby серия 0+ Детский крем увлажняющий 100мл</t>
  </si>
  <si>
    <t>Эксе (EXXE) Baby серия 0+ Детский шампунь без слез, 250 мл (бессульфатный)</t>
  </si>
  <si>
    <t>Эксе (EXXE) Baby серия 0+ Детское жидкое мыло 300 мл</t>
  </si>
  <si>
    <t>Эксе (EXXE) Детская зубная паста с кальцием "Кола" 75мл (с 6 лет)</t>
  </si>
  <si>
    <t>Эксе (EXXE) Крем д/ног д/снятия усталости "Антистресс", 75 мл</t>
  </si>
  <si>
    <t>Эксе (EXXE) Крем д/ног смягчающий "Детокс эффект", 75 мл</t>
  </si>
  <si>
    <t>Эксе (EXXE) Крем д/рук Восстанавливающий "Детокс эффект", 75 мл</t>
  </si>
  <si>
    <t>Эксе (EXXE) Крем д/рук Питательный "Ароматерапия", 75 мл</t>
  </si>
  <si>
    <t>Эксе (EXXE) Крем д/рук Увлажняющий "Антистресс", 75 мл</t>
  </si>
  <si>
    <t>Эксе(EXXE kids) зубная щетка дет 2-6лет мягкая №1</t>
  </si>
  <si>
    <t>Эксе(EXXE school) зубная щетка дет 6-12лет мягкая №1</t>
  </si>
  <si>
    <t>Эксе(EXXE) Зубная паста от кариеса Кальций комплекс 100 мл</t>
  </si>
  <si>
    <t>Эксе(EXXE) Зубная паста отбеливающая Белоснежная улыбка 100мл</t>
  </si>
  <si>
    <t>Эксе(EXXE) зубная паста с кальцием Манговое мороженое детская 75мл с 6 лет</t>
  </si>
  <si>
    <t>Эксе(EXXE) Зубная щетка classic Суперочищающая №1</t>
  </si>
  <si>
    <t>Эксе(EXXE) Зубная щетка extra Макс эффект №1</t>
  </si>
  <si>
    <t>Эксе(EXXE) Зубная щетка fusion Белоснежная улыбка №1</t>
  </si>
  <si>
    <t>Эксе(EXXE) Зубная щетка luxury Уголь №1</t>
  </si>
  <si>
    <t>Элентра Нутришн 5-Htp 100Мг + Витамин B6 6Мг Капс № 60</t>
  </si>
  <si>
    <t>Элентра Нутришн L-Лизин Капс 500 Мг № 60</t>
  </si>
  <si>
    <t>Элентра Нутришн Ацетил-L-карнитин капс 450мг №60</t>
  </si>
  <si>
    <t>Элентра Нутришн Индол-3-Карбинол Капс 300 Мг № 60</t>
  </si>
  <si>
    <t>Элентра Нутришн Инозитол Капс 500 мг №60</t>
  </si>
  <si>
    <t>Элентра Нутришн Калий+Магний апспартат капс массой 100мг+50мг №120</t>
  </si>
  <si>
    <t>Элентра Нутришн Коллаген + Витамин С капс  500мг + 100мг №60</t>
  </si>
  <si>
    <t>Элентра Нутришн Липосомальный витамин С капс 180мг №90</t>
  </si>
  <si>
    <t>Элентра Нутришн Цинк + Селен капс 15мг+75мг №30</t>
  </si>
  <si>
    <t>Эмили Стайл (Emily Style)  Универсальные салфетки магия клубники и мицеллярной воды/подходят для снятия макияжа №15</t>
  </si>
  <si>
    <t>Эмили Стайл (Emily Style)  Универсальные салфетки экстракт ромашки и алоэ/подходят для интимной гигиены №15</t>
  </si>
  <si>
    <t>Энзипал 10000 Микроферменты капс №20</t>
  </si>
  <si>
    <t>Энзипал Комплекс пищеварит ферментов с желчью таб №30</t>
  </si>
  <si>
    <t>Эхинацея с Витамином С таб шип N10</t>
  </si>
  <si>
    <t>Янтарная Кислота  форте таб  №30</t>
  </si>
  <si>
    <t>Кол-во</t>
  </si>
  <si>
    <t>СТАТУС АП</t>
  </si>
  <si>
    <t>Срок годности</t>
  </si>
  <si>
    <t>Дата поставки</t>
  </si>
  <si>
    <t>Цена закупки с НДС</t>
  </si>
  <si>
    <t>Сумма закупки с НДС</t>
  </si>
  <si>
    <t>L-Карнитин Витамир таб по N30</t>
  </si>
  <si>
    <t>L-Лизина Эсцинат конц д/р-ра д/в/в введ 5мл №10</t>
  </si>
  <si>
    <t>А-Церумен Плюс спрей ср-во д/очищения ушной полости 40мл</t>
  </si>
  <si>
    <t>Сандоз С.Р.Л.</t>
  </si>
  <si>
    <t>АД Норма капс 300мг №60</t>
  </si>
  <si>
    <t>Leo Pharma Manufacturing Italy, S.R.L.</t>
  </si>
  <si>
    <t>Аир корневища пач 50г</t>
  </si>
  <si>
    <t>Аква Марис Беби Интенсивное промывание средство д/промывания носа 50мл</t>
  </si>
  <si>
    <t>Аква Марис Норм спрей д/промыв носа 50мл интенсивное орошение</t>
  </si>
  <si>
    <t>Аквапилинг крем д/рук 75мл от огрубевшей кожи и сух мозолей</t>
  </si>
  <si>
    <t>ЯДРАН-ГАЛЕНСКИ ЛАБОРАТОРИЙ А.О.</t>
  </si>
  <si>
    <t>Takeda Austria GmbH/Takeda Pharmaceutical</t>
  </si>
  <si>
    <t>Алерана шампунь 250мл д/жирн и комб волос</t>
  </si>
  <si>
    <t>Али Капс капс №4</t>
  </si>
  <si>
    <t>Bayer Bitterfald GmbH</t>
  </si>
  <si>
    <t>Альфа-Токоферола Ацетат р-р внутрь масл 10% 20мл</t>
  </si>
  <si>
    <t>Альфасорб энтеросорбент гель эрциг для приема внутрь 10г №18</t>
  </si>
  <si>
    <t>Аминокапроновая кислота р-р д/инф 5% 100мл</t>
  </si>
  <si>
    <t>Биохимик ПАО</t>
  </si>
  <si>
    <t>Глицин таб №50</t>
  </si>
  <si>
    <t>Декспантен крем с Д-Пантенолом 50 г</t>
  </si>
  <si>
    <t>Zhengding Houde Health Products Co. Ltd</t>
  </si>
  <si>
    <t>Консумед Кидс аскорбиновая кислота таб 25мг №10 клубника</t>
  </si>
  <si>
    <t>Консумед Кидс аскорбиновая кислота таб 25мг №10 малина</t>
  </si>
  <si>
    <t>Перчатки  INEKTA нитрил. смотр. неопудр. текст. н/ст. ГОЛУБЫЕ, M пара</t>
  </si>
  <si>
    <t>Пластырь Мастер Юни Сила перца мед перц 10 см х 18см №5 перфор картон</t>
  </si>
  <si>
    <t>Медэкспресдиагностика ООО</t>
  </si>
  <si>
    <t>Фитоплюс сенна/фенх/абрикос компл 500мг №30 таб/стм</t>
  </si>
  <si>
    <t>Цветущий луг Календула цветки ф/п №20</t>
  </si>
  <si>
    <t>Too Brando</t>
  </si>
  <si>
    <t>Шприц BRANDO 2мл №1 3-х комп с иглой СТМ</t>
  </si>
  <si>
    <t>Шприц BRANDO 5мл №1 3-х комп с иглой СТМ</t>
  </si>
  <si>
    <t>8.1.8 Бьюти формула ESTIQE восстанавливающий успокаивающий бальзам после загара фл 150мл</t>
  </si>
  <si>
    <t>8.1.8 Бьюти формула ESTIQE солнцезащитное молочко для сверхчувствительной кожи лица и тела SPF 50 фл 150мл</t>
  </si>
  <si>
    <t>8.1.8 Бьюти формула гиалур.сыв-ка интенсив 30мл д/чув/кожи</t>
  </si>
  <si>
    <t>8.1.8 Бьюти формула комплекс с раст экстрак красота и здоровье кожи,волос и ногтей капс 575мг №30</t>
  </si>
  <si>
    <t>8.1.8 Бьюти формула минеральный дезодорант-антиперспирант без солей алюминия фл 50мл</t>
  </si>
  <si>
    <t>8.1.8 Бьюти формула мягкий совершенствующий тоник для сухой и сверхчувствительной кожи фл 200мл</t>
  </si>
  <si>
    <t>8.1.8 Бьюти формула Шампунь для ежедневного ухода, фл. 200 мл</t>
  </si>
  <si>
    <t>8.1.8 Бьюти формула Шампунь успокаивающий бессульфатный для чувствительной кожи головы фл. 200 мл</t>
  </si>
  <si>
    <t>Ап энд Гоу(UP&amp;GO) Отрез марлевый медицинский нестерильный ГОСТ 5м*90см</t>
  </si>
  <si>
    <t>Аппарат магнитотерапевтический АЛМАГ-01</t>
  </si>
  <si>
    <t>Елатомский Приборный Завод АО</t>
  </si>
  <si>
    <t>Бифисет капс массой 500мг №10</t>
  </si>
  <si>
    <t>Магнум Суперфуд ООО</t>
  </si>
  <si>
    <t>Веллфикс (Wellfix) Пеленки медицинские впитывающие одноразовые, размер 60х90, №10</t>
  </si>
  <si>
    <t>Веллфикс (Wellfix) Пеленки медицинские впитывающие одноразовые, размер 60х90, №30</t>
  </si>
  <si>
    <t>Веллфикс (Wellfix) Пеленки медицинские впитывающие одноразовые, размер 60х90, №5</t>
  </si>
  <si>
    <t>Виши дуопак дезодорант антиперсперант Clinical Control 96ч 50мл (-50% на второй продукт)</t>
  </si>
  <si>
    <t>Журнал дефектурный брошюра А4 на пружине</t>
  </si>
  <si>
    <t>Винар ООО НПФ</t>
  </si>
  <si>
    <t>Консумед Поливитаминный комплекс Форте таб.№90 блист.</t>
  </si>
  <si>
    <t>ООО ПК Аспера</t>
  </si>
  <si>
    <t>Контейнер 60мл стер д/сбора биоматериалов полим</t>
  </si>
  <si>
    <t>Либридерм Бронзиада  флюид-спрей двухфазный солнцезащ д/лица и тела увлаж  SPF30 фл 150мл</t>
  </si>
  <si>
    <t>Лифлет Бабе новый 2021</t>
  </si>
  <si>
    <t>Ля Рош Позе вода терм 300мл №2</t>
  </si>
  <si>
    <t>Малютка смесь кисломолочная 0-12мес 350г</t>
  </si>
  <si>
    <t>Пакет маечка Семейная аптека 25х38</t>
  </si>
  <si>
    <t>Пакет маечка Семейная аптека 28х50</t>
  </si>
  <si>
    <t>Пакет-майка 25х38см без печати</t>
  </si>
  <si>
    <t>Педиакид Витамин С жев мармелад №60</t>
  </si>
  <si>
    <t>Пластырь Тенерис бактериц алоэ вера №20 полимер осн 76ммх19мм</t>
  </si>
  <si>
    <t>Пластырь Фут Эксперт (4,4см х 6,9см;2см х 6см;1,8см х 6,1см) набор №5 гидроколлоидный</t>
  </si>
  <si>
    <t>Пластырь Фут Эксперт 1,8см х 6,1см №8 гидроколлоидный от сухих мозолей</t>
  </si>
  <si>
    <t>Пластырь Фут Эксперт 3,6см х 6,2см №5 гидроколлоидный в форме полумесяц</t>
  </si>
  <si>
    <t>Пластырь Фут Эксперт 4,4см х 6,9см №5 гидроколлоидный</t>
  </si>
  <si>
    <t>Гео-мед ООО</t>
  </si>
  <si>
    <t>ПРОБИРКА 16Х150 БЕЗ ДЕЛЕНИЯ</t>
  </si>
  <si>
    <t>Самоквашино закваска БИОКЕФИР ДОМАШНИЙ коробка №5 2г</t>
  </si>
  <si>
    <t>ООО "ФУД СЕРВИС"</t>
  </si>
  <si>
    <t>СанПроф Солнцезащитное молочко 20 SPF 200 мл</t>
  </si>
  <si>
    <t>ИП Пустоляков А.А.</t>
  </si>
  <si>
    <t>СанПроф Солнцезащитное молочко 50 SPF 200 мл</t>
  </si>
  <si>
    <t>СанПроф Солнцезащитный СПРЕЙ 30 SPF 200 мл</t>
  </si>
  <si>
    <t>СанПроф Солнцезащитный спрей 40 SPF 200 мл</t>
  </si>
  <si>
    <t>Спайс Актив Омега 3 с витамином Е капс. №90</t>
  </si>
  <si>
    <t>Тест на 5 Наркот. ИммуноХром-5-Мульти-Экспресс, №1</t>
  </si>
  <si>
    <t>Фортевит Про Омега-3 капсулы 900мг №80</t>
  </si>
  <si>
    <t>Царевщино Кисель овсянный 25г</t>
  </si>
  <si>
    <t>Шприц BRANDO 20мл №1 3-х комп с иглой СТМ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</si>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</sst>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0"/>
    <numFmt numFmtId="165" formatCode="#\ ##0.000"/>
    <numFmt numFmtId="166" formatCode="#\ ##0.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1A1A1A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1" fillId="0" borderId="1" xfId="0" applyFont="1" applyBorder="1"/>
    <xf numFmtId="166" fontId="1" fillId="0" borderId="1" xfId="0" applyNumberFormat="1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pane ySplit="1" topLeftCell="A2" activePane="bottomLeft" state="frozen"/>
      <selection pane="bottomLeft" activeCell="K3" sqref="K3:K11"/>
    </sheetView>
  </sheetViews>
  <sheetFormatPr defaultRowHeight="15" x14ac:dyDescent="0.25"/>
  <cols>
    <col min="1" max="1" width="14.140625" bestFit="1" customWidth="1"/>
    <col min="3" max="3" width="50.140625" customWidth="1"/>
    <col min="4" max="4" width="14.28515625" customWidth="1"/>
    <col min="5" max="5" width="6.5703125" customWidth="1"/>
    <col min="6" max="6" width="6.28515625" customWidth="1"/>
    <col min="11" max="11" width="98.7109375" customWidth="1"/>
  </cols>
  <sheetData>
    <row r="1" spans="1:11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1" x14ac:dyDescent="0.25">
      <c r="A2" t="s">
        <v>9</v>
      </c>
      <c r="B2" s="3">
        <v>10019933</v>
      </c>
      <c r="C2" s="4" t="s">
        <v>10</v>
      </c>
      <c r="D2" s="4" t="s">
        <v>11</v>
      </c>
      <c r="E2" s="4" t="s">
        <v>12</v>
      </c>
      <c r="F2" s="5">
        <v>0</v>
      </c>
      <c r="G2" s="3">
        <v>90</v>
      </c>
      <c r="H2" s="5">
        <v>1</v>
      </c>
      <c r="I2" s="6">
        <v>1222.45</v>
      </c>
    </row>
    <row r="3" spans="1:11" x14ac:dyDescent="0.25">
      <c r="A3" t="s">
        <v>13</v>
      </c>
      <c r="B3" s="3">
        <v>10019933</v>
      </c>
      <c r="C3" s="4" t="s">
        <v>10</v>
      </c>
      <c r="D3" s="4" t="s">
        <v>11</v>
      </c>
      <c r="E3" s="4" t="s">
        <v>12</v>
      </c>
      <c r="F3" s="5">
        <v>0</v>
      </c>
      <c r="G3" s="3">
        <v>90</v>
      </c>
      <c r="H3" s="5">
        <v>1</v>
      </c>
      <c r="I3" s="6">
        <v>1155.0999999999999</v>
      </c>
      <c r="K3" s="7" t="s">
        <v>14</v>
      </c>
    </row>
    <row r="4" spans="1:11" x14ac:dyDescent="0.25">
      <c r="A4" t="s">
        <v>13</v>
      </c>
      <c r="B4" s="3">
        <v>10039978</v>
      </c>
      <c r="C4" s="4" t="s">
        <v>15</v>
      </c>
      <c r="D4" s="4" t="s">
        <v>16</v>
      </c>
      <c r="E4" s="4" t="s">
        <v>12</v>
      </c>
      <c r="F4" s="5">
        <v>0</v>
      </c>
      <c r="G4" s="3">
        <v>12</v>
      </c>
      <c r="H4" s="5">
        <v>1</v>
      </c>
      <c r="I4" s="6">
        <v>576.07000000000005</v>
      </c>
      <c r="K4" s="7" t="s">
        <v>17</v>
      </c>
    </row>
    <row r="5" spans="1:11" x14ac:dyDescent="0.25">
      <c r="A5" t="s">
        <v>18</v>
      </c>
      <c r="B5" s="3">
        <v>10039979</v>
      </c>
      <c r="C5" s="4" t="s">
        <v>19</v>
      </c>
      <c r="D5" s="4" t="s">
        <v>16</v>
      </c>
      <c r="E5" s="4" t="s">
        <v>12</v>
      </c>
      <c r="F5" s="5">
        <v>0</v>
      </c>
      <c r="G5" s="3">
        <v>90</v>
      </c>
      <c r="H5" s="5">
        <v>3</v>
      </c>
      <c r="I5" s="6">
        <v>1729.22</v>
      </c>
      <c r="K5" s="7" t="s">
        <v>20</v>
      </c>
    </row>
    <row r="6" spans="1:11" x14ac:dyDescent="0.25">
      <c r="A6" t="s">
        <v>13</v>
      </c>
      <c r="B6" s="3">
        <v>10039980</v>
      </c>
      <c r="C6" s="4" t="s">
        <v>21</v>
      </c>
      <c r="D6" s="4" t="s">
        <v>16</v>
      </c>
      <c r="E6" s="4" t="s">
        <v>12</v>
      </c>
      <c r="F6" s="5">
        <v>0</v>
      </c>
      <c r="G6" s="3">
        <v>12</v>
      </c>
      <c r="H6" s="5">
        <v>1</v>
      </c>
      <c r="I6" s="6">
        <v>576.37</v>
      </c>
      <c r="K6" s="8"/>
    </row>
    <row r="7" spans="1:11" x14ac:dyDescent="0.25">
      <c r="A7" t="s">
        <v>13</v>
      </c>
      <c r="B7" s="3">
        <v>10039981</v>
      </c>
      <c r="C7" s="4" t="s">
        <v>22</v>
      </c>
      <c r="D7" s="4" t="s">
        <v>16</v>
      </c>
      <c r="E7" s="4" t="s">
        <v>12</v>
      </c>
      <c r="F7" s="5">
        <v>0</v>
      </c>
      <c r="G7" s="3">
        <v>12</v>
      </c>
      <c r="H7" s="5">
        <v>1</v>
      </c>
      <c r="I7" s="6">
        <v>576.07000000000005</v>
      </c>
      <c r="K7" s="7" t="s">
        <v>23</v>
      </c>
    </row>
    <row r="8" spans="1:11" x14ac:dyDescent="0.25">
      <c r="A8" t="s">
        <v>13</v>
      </c>
      <c r="B8" s="3">
        <v>10039982</v>
      </c>
      <c r="C8" s="4" t="s">
        <v>24</v>
      </c>
      <c r="D8" s="4" t="s">
        <v>16</v>
      </c>
      <c r="E8" s="4" t="s">
        <v>12</v>
      </c>
      <c r="F8" s="5">
        <v>0</v>
      </c>
      <c r="G8" s="3">
        <v>12</v>
      </c>
      <c r="H8" s="5">
        <v>1</v>
      </c>
      <c r="I8" s="6">
        <v>576.07000000000005</v>
      </c>
      <c r="K8" s="7" t="s">
        <v>25</v>
      </c>
    </row>
    <row r="9" spans="1:11" x14ac:dyDescent="0.25">
      <c r="A9" t="s">
        <v>18</v>
      </c>
      <c r="B9" s="3">
        <v>10039983</v>
      </c>
      <c r="C9" s="4" t="s">
        <v>26</v>
      </c>
      <c r="D9" s="4" t="s">
        <v>16</v>
      </c>
      <c r="E9" s="4" t="s">
        <v>12</v>
      </c>
      <c r="F9" s="5">
        <v>0</v>
      </c>
      <c r="G9" s="3">
        <v>90</v>
      </c>
      <c r="H9" s="5">
        <v>1</v>
      </c>
      <c r="I9" s="6">
        <v>460.8</v>
      </c>
      <c r="K9" s="8"/>
    </row>
    <row r="10" spans="1:11" x14ac:dyDescent="0.25">
      <c r="A10" t="s">
        <v>18</v>
      </c>
      <c r="B10" s="3">
        <v>10022470</v>
      </c>
      <c r="C10" s="4" t="s">
        <v>27</v>
      </c>
      <c r="D10" s="4" t="s">
        <v>16</v>
      </c>
      <c r="E10" s="4" t="s">
        <v>12</v>
      </c>
      <c r="F10" s="5">
        <v>0</v>
      </c>
      <c r="G10" s="3">
        <v>90</v>
      </c>
      <c r="H10" s="5">
        <v>1</v>
      </c>
      <c r="I10" s="6">
        <v>591.76</v>
      </c>
      <c r="K10" s="7" t="s">
        <v>28</v>
      </c>
    </row>
    <row r="11" spans="1:11" x14ac:dyDescent="0.25">
      <c r="A11" t="s">
        <v>13</v>
      </c>
      <c r="B11" s="3">
        <v>10021308</v>
      </c>
      <c r="C11" s="4" t="s">
        <v>29</v>
      </c>
      <c r="D11" s="4" t="s">
        <v>16</v>
      </c>
      <c r="E11" s="4" t="s">
        <v>12</v>
      </c>
      <c r="F11" s="5">
        <v>0</v>
      </c>
      <c r="G11" s="3">
        <v>12</v>
      </c>
      <c r="H11" s="5">
        <v>1</v>
      </c>
      <c r="I11" s="6">
        <v>622.25</v>
      </c>
      <c r="K11" s="7" t="s">
        <v>30</v>
      </c>
    </row>
    <row r="12" spans="1:11" x14ac:dyDescent="0.25">
      <c r="A12" t="s">
        <v>18</v>
      </c>
      <c r="B12" s="3">
        <v>10021306</v>
      </c>
      <c r="C12" s="4" t="s">
        <v>31</v>
      </c>
      <c r="D12" s="4" t="s">
        <v>16</v>
      </c>
      <c r="E12" s="4" t="s">
        <v>12</v>
      </c>
      <c r="F12" s="5">
        <v>0</v>
      </c>
      <c r="G12" s="3">
        <v>90</v>
      </c>
      <c r="H12" s="5">
        <v>1</v>
      </c>
      <c r="I12" s="6">
        <v>514.46</v>
      </c>
    </row>
    <row r="13" spans="1:11" x14ac:dyDescent="0.25">
      <c r="A13" t="s">
        <v>13</v>
      </c>
      <c r="B13" s="3">
        <v>10040380</v>
      </c>
      <c r="C13" s="4" t="s">
        <v>32</v>
      </c>
      <c r="D13" s="4" t="s">
        <v>16</v>
      </c>
      <c r="E13" s="4" t="s">
        <v>12</v>
      </c>
      <c r="F13" s="5">
        <v>0</v>
      </c>
      <c r="G13" s="3">
        <v>12</v>
      </c>
      <c r="H13" s="5">
        <v>1</v>
      </c>
      <c r="I13" s="6">
        <v>482.3</v>
      </c>
    </row>
    <row r="14" spans="1:11" x14ac:dyDescent="0.25">
      <c r="A14" t="s">
        <v>13</v>
      </c>
      <c r="B14" s="3">
        <v>10018364</v>
      </c>
      <c r="C14" s="4" t="s">
        <v>33</v>
      </c>
      <c r="D14" s="4" t="s">
        <v>16</v>
      </c>
      <c r="E14" s="4" t="s">
        <v>12</v>
      </c>
      <c r="F14" s="5">
        <v>0</v>
      </c>
      <c r="G14" s="3">
        <v>90</v>
      </c>
      <c r="H14" s="5">
        <v>2</v>
      </c>
      <c r="I14" s="6">
        <v>547.44000000000005</v>
      </c>
    </row>
    <row r="15" spans="1:11" x14ac:dyDescent="0.25">
      <c r="A15" t="s">
        <v>18</v>
      </c>
      <c r="B15" s="3">
        <v>10018364</v>
      </c>
      <c r="C15" s="4" t="s">
        <v>33</v>
      </c>
      <c r="D15" s="4" t="s">
        <v>16</v>
      </c>
      <c r="E15" s="4" t="s">
        <v>12</v>
      </c>
      <c r="F15" s="5">
        <v>0</v>
      </c>
      <c r="G15" s="3">
        <v>6</v>
      </c>
      <c r="H15" s="5">
        <v>1</v>
      </c>
      <c r="I15" s="6">
        <v>443.82</v>
      </c>
    </row>
    <row r="16" spans="1:11" x14ac:dyDescent="0.25">
      <c r="A16" t="s">
        <v>13</v>
      </c>
      <c r="B16" s="3">
        <v>10040391</v>
      </c>
      <c r="C16" s="4" t="s">
        <v>34</v>
      </c>
      <c r="D16" s="4" t="s">
        <v>16</v>
      </c>
      <c r="E16" s="4" t="s">
        <v>12</v>
      </c>
      <c r="F16" s="5">
        <v>0</v>
      </c>
      <c r="G16" s="3">
        <v>12</v>
      </c>
      <c r="H16" s="5">
        <v>1</v>
      </c>
      <c r="I16" s="6">
        <v>697.67</v>
      </c>
    </row>
    <row r="17" spans="1:9" x14ac:dyDescent="0.25">
      <c r="A17" t="s">
        <v>18</v>
      </c>
      <c r="B17" s="3">
        <v>10022464</v>
      </c>
      <c r="C17" s="4" t="s">
        <v>35</v>
      </c>
      <c r="D17" s="4" t="s">
        <v>16</v>
      </c>
      <c r="E17" s="4" t="s">
        <v>12</v>
      </c>
      <c r="F17" s="5">
        <v>2</v>
      </c>
      <c r="G17" s="3">
        <v>90</v>
      </c>
      <c r="H17" s="5">
        <v>1</v>
      </c>
      <c r="I17" s="6">
        <v>804.95</v>
      </c>
    </row>
    <row r="18" spans="1:9" x14ac:dyDescent="0.25">
      <c r="A18" t="s">
        <v>18</v>
      </c>
      <c r="B18" s="3">
        <v>10022466</v>
      </c>
      <c r="C18" s="4" t="s">
        <v>36</v>
      </c>
      <c r="D18" s="4" t="s">
        <v>16</v>
      </c>
      <c r="E18" s="4" t="s">
        <v>12</v>
      </c>
      <c r="F18" s="5">
        <v>1</v>
      </c>
      <c r="G18" s="3">
        <v>86</v>
      </c>
      <c r="H18" s="5">
        <v>1</v>
      </c>
      <c r="I18" s="6">
        <v>627.61</v>
      </c>
    </row>
    <row r="19" spans="1:9" x14ac:dyDescent="0.25">
      <c r="A19" t="s">
        <v>13</v>
      </c>
      <c r="B19" s="3">
        <v>10040393</v>
      </c>
      <c r="C19" s="4" t="s">
        <v>37</v>
      </c>
      <c r="D19" s="4" t="s">
        <v>16</v>
      </c>
      <c r="E19" s="4" t="s">
        <v>12</v>
      </c>
      <c r="F19" s="5">
        <v>0</v>
      </c>
      <c r="G19" s="3">
        <v>12</v>
      </c>
      <c r="H19" s="5">
        <v>1</v>
      </c>
      <c r="I19" s="6">
        <v>823.54</v>
      </c>
    </row>
    <row r="20" spans="1:9" x14ac:dyDescent="0.25">
      <c r="A20" t="s">
        <v>18</v>
      </c>
      <c r="B20" s="3">
        <v>10018362</v>
      </c>
      <c r="C20" s="4" t="s">
        <v>38</v>
      </c>
      <c r="D20" s="4" t="s">
        <v>16</v>
      </c>
      <c r="E20" s="4" t="s">
        <v>12</v>
      </c>
      <c r="F20" s="5">
        <v>0</v>
      </c>
      <c r="G20" s="3">
        <v>90</v>
      </c>
      <c r="H20" s="5">
        <v>1</v>
      </c>
      <c r="I20" s="6">
        <v>207.64</v>
      </c>
    </row>
    <row r="21" spans="1:9" x14ac:dyDescent="0.25">
      <c r="A21" t="s">
        <v>18</v>
      </c>
      <c r="B21" s="3">
        <v>10040063</v>
      </c>
      <c r="C21" s="4" t="s">
        <v>39</v>
      </c>
      <c r="D21" s="4" t="s">
        <v>16</v>
      </c>
      <c r="E21" s="4" t="s">
        <v>12</v>
      </c>
      <c r="F21" s="5">
        <v>0</v>
      </c>
      <c r="G21" s="3">
        <v>90</v>
      </c>
      <c r="H21" s="5">
        <v>2</v>
      </c>
      <c r="I21" s="6">
        <v>524.30999999999995</v>
      </c>
    </row>
    <row r="22" spans="1:9" x14ac:dyDescent="0.25">
      <c r="A22" t="s">
        <v>18</v>
      </c>
      <c r="B22" s="3">
        <v>10040060</v>
      </c>
      <c r="C22" s="4" t="s">
        <v>40</v>
      </c>
      <c r="D22" s="4" t="s">
        <v>16</v>
      </c>
      <c r="E22" s="4" t="s">
        <v>12</v>
      </c>
      <c r="F22" s="5">
        <v>0</v>
      </c>
      <c r="G22" s="3">
        <v>90</v>
      </c>
      <c r="H22" s="5">
        <v>1</v>
      </c>
      <c r="I22" s="6">
        <v>377.58</v>
      </c>
    </row>
    <row r="23" spans="1:9" x14ac:dyDescent="0.25">
      <c r="A23" t="s">
        <v>13</v>
      </c>
      <c r="B23" s="3">
        <v>10040386</v>
      </c>
      <c r="C23" s="4" t="s">
        <v>41</v>
      </c>
      <c r="D23" s="4" t="s">
        <v>16</v>
      </c>
      <c r="E23" s="4" t="s">
        <v>12</v>
      </c>
      <c r="F23" s="5">
        <v>0</v>
      </c>
      <c r="G23" s="3">
        <v>12</v>
      </c>
      <c r="H23" s="5">
        <v>1</v>
      </c>
      <c r="I23" s="6">
        <v>604.04</v>
      </c>
    </row>
    <row r="24" spans="1:9" x14ac:dyDescent="0.25">
      <c r="A24" t="s">
        <v>13</v>
      </c>
      <c r="B24" s="3">
        <v>10020940</v>
      </c>
      <c r="C24" s="4" t="s">
        <v>42</v>
      </c>
      <c r="D24" s="4" t="s">
        <v>16</v>
      </c>
      <c r="E24" s="4" t="s">
        <v>12</v>
      </c>
      <c r="F24" s="5">
        <v>1</v>
      </c>
      <c r="G24" s="3">
        <v>90</v>
      </c>
      <c r="H24" s="5">
        <v>2</v>
      </c>
      <c r="I24" s="6">
        <v>455.52</v>
      </c>
    </row>
    <row r="25" spans="1:9" x14ac:dyDescent="0.25">
      <c r="A25" t="s">
        <v>18</v>
      </c>
      <c r="B25" s="3">
        <v>10040808</v>
      </c>
      <c r="C25" s="4" t="s">
        <v>43</v>
      </c>
      <c r="D25" s="4" t="s">
        <v>16</v>
      </c>
      <c r="E25" s="4" t="s">
        <v>12</v>
      </c>
      <c r="F25" s="5">
        <v>0</v>
      </c>
      <c r="G25" s="3">
        <v>90</v>
      </c>
      <c r="H25" s="5">
        <v>1</v>
      </c>
      <c r="I25" s="6">
        <v>358.56</v>
      </c>
    </row>
    <row r="26" spans="1:9" x14ac:dyDescent="0.25">
      <c r="A26" t="s">
        <v>18</v>
      </c>
      <c r="B26" s="3">
        <v>10039985</v>
      </c>
      <c r="C26" s="4" t="s">
        <v>44</v>
      </c>
      <c r="D26" s="4" t="s">
        <v>16</v>
      </c>
      <c r="E26" s="4" t="s">
        <v>12</v>
      </c>
      <c r="F26" s="5">
        <v>0</v>
      </c>
      <c r="G26" s="3">
        <v>83</v>
      </c>
      <c r="H26" s="5">
        <v>2</v>
      </c>
      <c r="I26" s="6">
        <v>921.6</v>
      </c>
    </row>
    <row r="27" spans="1:9" x14ac:dyDescent="0.25">
      <c r="A27" t="s">
        <v>13</v>
      </c>
      <c r="B27" s="3">
        <v>10040264</v>
      </c>
      <c r="C27" s="4" t="s">
        <v>45</v>
      </c>
      <c r="D27" s="4" t="s">
        <v>16</v>
      </c>
      <c r="E27" s="4" t="s">
        <v>12</v>
      </c>
      <c r="F27" s="5">
        <v>0</v>
      </c>
      <c r="G27" s="3">
        <v>12</v>
      </c>
      <c r="H27" s="5">
        <v>1</v>
      </c>
      <c r="I27" s="6">
        <v>269.89</v>
      </c>
    </row>
    <row r="28" spans="1:9" x14ac:dyDescent="0.25">
      <c r="A28" t="s">
        <v>13</v>
      </c>
      <c r="B28" s="3">
        <v>10040250</v>
      </c>
      <c r="C28" s="4" t="s">
        <v>46</v>
      </c>
      <c r="D28" s="4" t="s">
        <v>16</v>
      </c>
      <c r="E28" s="4" t="s">
        <v>12</v>
      </c>
      <c r="F28" s="5">
        <v>0</v>
      </c>
      <c r="G28" s="3">
        <v>12</v>
      </c>
      <c r="H28" s="5">
        <v>1</v>
      </c>
      <c r="I28" s="6">
        <v>697.8</v>
      </c>
    </row>
    <row r="29" spans="1:9" x14ac:dyDescent="0.25">
      <c r="A29" t="s">
        <v>13</v>
      </c>
      <c r="B29" s="3">
        <v>10039990</v>
      </c>
      <c r="C29" s="4" t="s">
        <v>47</v>
      </c>
      <c r="D29" s="4" t="s">
        <v>16</v>
      </c>
      <c r="E29" s="4" t="s">
        <v>12</v>
      </c>
      <c r="F29" s="5">
        <v>0</v>
      </c>
      <c r="G29" s="3">
        <v>12</v>
      </c>
      <c r="H29" s="5">
        <v>1</v>
      </c>
      <c r="I29" s="6">
        <v>460.8</v>
      </c>
    </row>
    <row r="30" spans="1:9" x14ac:dyDescent="0.25">
      <c r="A30" t="s">
        <v>13</v>
      </c>
      <c r="B30" s="3">
        <v>28228</v>
      </c>
      <c r="C30" s="4" t="s">
        <v>48</v>
      </c>
      <c r="D30" s="4" t="s">
        <v>49</v>
      </c>
      <c r="E30" s="4" t="s">
        <v>12</v>
      </c>
      <c r="F30" s="5">
        <v>0</v>
      </c>
      <c r="G30" s="3">
        <v>90</v>
      </c>
      <c r="H30" s="5">
        <v>1</v>
      </c>
      <c r="I30" s="6">
        <v>122.17</v>
      </c>
    </row>
    <row r="31" spans="1:9" x14ac:dyDescent="0.25">
      <c r="A31" t="s">
        <v>50</v>
      </c>
      <c r="B31" s="3">
        <v>36634</v>
      </c>
      <c r="C31" s="4" t="s">
        <v>51</v>
      </c>
      <c r="D31" s="4" t="s">
        <v>52</v>
      </c>
      <c r="E31" s="4" t="s">
        <v>12</v>
      </c>
      <c r="F31" s="5">
        <v>0</v>
      </c>
      <c r="G31" s="3">
        <v>90</v>
      </c>
      <c r="H31" s="5">
        <v>2</v>
      </c>
      <c r="I31" s="6">
        <v>145.46</v>
      </c>
    </row>
    <row r="32" spans="1:9" x14ac:dyDescent="0.25">
      <c r="A32" t="s">
        <v>53</v>
      </c>
      <c r="B32" s="3">
        <v>36634</v>
      </c>
      <c r="C32" s="4" t="s">
        <v>51</v>
      </c>
      <c r="D32" s="4" t="s">
        <v>52</v>
      </c>
      <c r="E32" s="4" t="s">
        <v>12</v>
      </c>
      <c r="F32" s="5">
        <v>0</v>
      </c>
      <c r="G32" s="3">
        <v>90</v>
      </c>
      <c r="H32" s="5">
        <v>1</v>
      </c>
      <c r="I32" s="6">
        <v>75.37</v>
      </c>
    </row>
    <row r="33" spans="1:9" x14ac:dyDescent="0.25">
      <c r="A33" t="s">
        <v>54</v>
      </c>
      <c r="B33" s="3">
        <v>36634</v>
      </c>
      <c r="C33" s="4" t="s">
        <v>51</v>
      </c>
      <c r="D33" s="4" t="s">
        <v>52</v>
      </c>
      <c r="E33" s="4" t="s">
        <v>12</v>
      </c>
      <c r="F33" s="5">
        <v>1</v>
      </c>
      <c r="G33" s="3">
        <v>90</v>
      </c>
      <c r="H33" s="5">
        <v>1</v>
      </c>
      <c r="I33" s="6">
        <v>81.900000000000006</v>
      </c>
    </row>
    <row r="34" spans="1:9" x14ac:dyDescent="0.25">
      <c r="A34" t="s">
        <v>54</v>
      </c>
      <c r="B34" s="3">
        <v>10025786</v>
      </c>
      <c r="C34" s="4" t="s">
        <v>55</v>
      </c>
      <c r="D34" s="4" t="s">
        <v>52</v>
      </c>
      <c r="E34" s="4" t="s">
        <v>12</v>
      </c>
      <c r="F34" s="5">
        <v>0</v>
      </c>
      <c r="G34" s="3">
        <v>90</v>
      </c>
      <c r="H34" s="5">
        <v>2</v>
      </c>
      <c r="I34" s="6">
        <v>167.58</v>
      </c>
    </row>
    <row r="35" spans="1:9" x14ac:dyDescent="0.25">
      <c r="A35" t="s">
        <v>56</v>
      </c>
      <c r="B35" s="3">
        <v>10025788</v>
      </c>
      <c r="C35" s="4" t="s">
        <v>57</v>
      </c>
      <c r="D35" s="4" t="s">
        <v>52</v>
      </c>
      <c r="E35" s="4" t="s">
        <v>12</v>
      </c>
      <c r="F35" s="5">
        <v>0</v>
      </c>
      <c r="G35" s="3">
        <v>90</v>
      </c>
      <c r="H35" s="5">
        <v>1</v>
      </c>
      <c r="I35" s="6">
        <v>61.61</v>
      </c>
    </row>
    <row r="36" spans="1:9" x14ac:dyDescent="0.25">
      <c r="A36" t="s">
        <v>54</v>
      </c>
      <c r="B36" s="3">
        <v>10025788</v>
      </c>
      <c r="C36" s="4" t="s">
        <v>57</v>
      </c>
      <c r="D36" s="4" t="s">
        <v>52</v>
      </c>
      <c r="E36" s="4" t="s">
        <v>12</v>
      </c>
      <c r="F36" s="5">
        <v>0</v>
      </c>
      <c r="G36" s="3">
        <v>90</v>
      </c>
      <c r="H36" s="5">
        <v>2</v>
      </c>
      <c r="I36" s="6">
        <v>123.22</v>
      </c>
    </row>
    <row r="37" spans="1:9" x14ac:dyDescent="0.25">
      <c r="A37" t="s">
        <v>54</v>
      </c>
      <c r="B37" s="3">
        <v>10025789</v>
      </c>
      <c r="C37" s="4" t="s">
        <v>58</v>
      </c>
      <c r="D37" s="4" t="s">
        <v>52</v>
      </c>
      <c r="E37" s="4" t="s">
        <v>12</v>
      </c>
      <c r="F37" s="5">
        <v>0</v>
      </c>
      <c r="G37" s="3">
        <v>90</v>
      </c>
      <c r="H37" s="5">
        <v>2</v>
      </c>
      <c r="I37" s="6">
        <v>121.92</v>
      </c>
    </row>
    <row r="38" spans="1:9" x14ac:dyDescent="0.25">
      <c r="A38" t="s">
        <v>13</v>
      </c>
      <c r="B38" s="3">
        <v>10004815</v>
      </c>
      <c r="C38" s="4" t="s">
        <v>59</v>
      </c>
      <c r="D38" s="4" t="s">
        <v>52</v>
      </c>
      <c r="E38" s="4" t="s">
        <v>12</v>
      </c>
      <c r="F38" s="5">
        <v>0</v>
      </c>
      <c r="G38" s="3">
        <v>90</v>
      </c>
      <c r="H38" s="5">
        <v>1</v>
      </c>
      <c r="I38" s="6">
        <v>108</v>
      </c>
    </row>
    <row r="39" spans="1:9" x14ac:dyDescent="0.25">
      <c r="A39" t="s">
        <v>13</v>
      </c>
      <c r="B39" s="3">
        <v>66017</v>
      </c>
      <c r="C39" s="4" t="s">
        <v>60</v>
      </c>
      <c r="D39" s="4" t="s">
        <v>52</v>
      </c>
      <c r="E39" s="4" t="s">
        <v>12</v>
      </c>
      <c r="F39" s="5">
        <v>0</v>
      </c>
      <c r="G39" s="3">
        <v>90</v>
      </c>
      <c r="H39" s="5">
        <v>1</v>
      </c>
      <c r="I39" s="6">
        <v>103</v>
      </c>
    </row>
    <row r="40" spans="1:9" x14ac:dyDescent="0.25">
      <c r="A40" t="s">
        <v>9</v>
      </c>
      <c r="B40" s="3">
        <v>36635</v>
      </c>
      <c r="C40" s="4" t="s">
        <v>61</v>
      </c>
      <c r="D40" s="4" t="s">
        <v>52</v>
      </c>
      <c r="E40" s="4" t="s">
        <v>12</v>
      </c>
      <c r="F40" s="5">
        <v>0</v>
      </c>
      <c r="G40" s="3">
        <v>90</v>
      </c>
      <c r="H40" s="5">
        <v>1</v>
      </c>
      <c r="I40" s="6">
        <v>104.63</v>
      </c>
    </row>
    <row r="41" spans="1:9" x14ac:dyDescent="0.25">
      <c r="A41" t="s">
        <v>62</v>
      </c>
      <c r="B41" s="3">
        <v>36635</v>
      </c>
      <c r="C41" s="4" t="s">
        <v>61</v>
      </c>
      <c r="D41" s="4" t="s">
        <v>52</v>
      </c>
      <c r="E41" s="4" t="s">
        <v>12</v>
      </c>
      <c r="F41" s="5">
        <v>0</v>
      </c>
      <c r="G41" s="3">
        <v>90</v>
      </c>
      <c r="H41" s="5">
        <v>1</v>
      </c>
      <c r="I41" s="6">
        <v>95.86</v>
      </c>
    </row>
    <row r="42" spans="1:9" x14ac:dyDescent="0.25">
      <c r="A42" t="s">
        <v>53</v>
      </c>
      <c r="B42" s="3">
        <v>64860</v>
      </c>
      <c r="C42" s="4" t="s">
        <v>63</v>
      </c>
      <c r="D42" s="4" t="s">
        <v>52</v>
      </c>
      <c r="E42" s="4" t="s">
        <v>12</v>
      </c>
      <c r="F42" s="5">
        <v>0</v>
      </c>
      <c r="G42" s="3">
        <v>90</v>
      </c>
      <c r="H42" s="5">
        <v>1</v>
      </c>
      <c r="I42" s="6">
        <v>103.6</v>
      </c>
    </row>
    <row r="43" spans="1:9" x14ac:dyDescent="0.25">
      <c r="A43" t="s">
        <v>64</v>
      </c>
      <c r="B43" s="3">
        <v>43746</v>
      </c>
      <c r="C43" s="4" t="s">
        <v>65</v>
      </c>
      <c r="D43" s="4" t="s">
        <v>66</v>
      </c>
      <c r="E43" s="4" t="s">
        <v>12</v>
      </c>
      <c r="F43" s="5">
        <v>0</v>
      </c>
      <c r="G43" s="3">
        <v>12</v>
      </c>
      <c r="H43" s="5">
        <v>1</v>
      </c>
      <c r="I43" s="6">
        <v>507.77</v>
      </c>
    </row>
    <row r="44" spans="1:9" x14ac:dyDescent="0.25">
      <c r="A44" t="s">
        <v>9</v>
      </c>
      <c r="B44" s="3">
        <v>43748</v>
      </c>
      <c r="C44" s="4" t="s">
        <v>67</v>
      </c>
      <c r="D44" s="4" t="s">
        <v>52</v>
      </c>
      <c r="E44" s="4" t="s">
        <v>12</v>
      </c>
      <c r="F44" s="5">
        <v>0</v>
      </c>
      <c r="G44" s="3">
        <v>90</v>
      </c>
      <c r="H44" s="5">
        <v>2</v>
      </c>
      <c r="I44" s="6">
        <v>299.17</v>
      </c>
    </row>
    <row r="45" spans="1:9" x14ac:dyDescent="0.25">
      <c r="A45" t="s">
        <v>56</v>
      </c>
      <c r="B45" s="3">
        <v>43748</v>
      </c>
      <c r="C45" s="4" t="s">
        <v>67</v>
      </c>
      <c r="D45" s="4" t="s">
        <v>52</v>
      </c>
      <c r="E45" s="4" t="s">
        <v>12</v>
      </c>
      <c r="F45" s="5">
        <v>0</v>
      </c>
      <c r="G45" s="3">
        <v>90</v>
      </c>
      <c r="H45" s="5">
        <v>1</v>
      </c>
      <c r="I45" s="6">
        <v>140.35</v>
      </c>
    </row>
    <row r="46" spans="1:9" x14ac:dyDescent="0.25">
      <c r="A46" t="s">
        <v>68</v>
      </c>
      <c r="B46" s="3">
        <v>43748</v>
      </c>
      <c r="C46" s="4" t="s">
        <v>67</v>
      </c>
      <c r="D46" s="4" t="s">
        <v>52</v>
      </c>
      <c r="E46" s="4" t="s">
        <v>12</v>
      </c>
      <c r="F46" s="5">
        <v>0</v>
      </c>
      <c r="G46" s="3">
        <v>90</v>
      </c>
      <c r="H46" s="5">
        <v>1</v>
      </c>
      <c r="I46" s="6">
        <v>131.63999999999999</v>
      </c>
    </row>
    <row r="47" spans="1:9" x14ac:dyDescent="0.25">
      <c r="A47" t="s">
        <v>69</v>
      </c>
      <c r="B47" s="3">
        <v>43748</v>
      </c>
      <c r="C47" s="4" t="s">
        <v>67</v>
      </c>
      <c r="D47" s="4" t="s">
        <v>52</v>
      </c>
      <c r="E47" s="4" t="s">
        <v>12</v>
      </c>
      <c r="F47" s="5">
        <v>0</v>
      </c>
      <c r="G47" s="3">
        <v>90</v>
      </c>
      <c r="H47" s="5">
        <v>1</v>
      </c>
      <c r="I47" s="6">
        <v>119.78</v>
      </c>
    </row>
    <row r="48" spans="1:9" x14ac:dyDescent="0.25">
      <c r="A48" t="s">
        <v>62</v>
      </c>
      <c r="B48" s="3">
        <v>43748</v>
      </c>
      <c r="C48" s="4" t="s">
        <v>67</v>
      </c>
      <c r="D48" s="4" t="s">
        <v>52</v>
      </c>
      <c r="E48" s="4" t="s">
        <v>12</v>
      </c>
      <c r="F48" s="5">
        <v>0</v>
      </c>
      <c r="G48" s="3">
        <v>90</v>
      </c>
      <c r="H48" s="5">
        <v>1</v>
      </c>
      <c r="I48" s="6">
        <v>125.99</v>
      </c>
    </row>
    <row r="49" spans="1:9" x14ac:dyDescent="0.25">
      <c r="A49" t="s">
        <v>50</v>
      </c>
      <c r="B49" s="3">
        <v>42993</v>
      </c>
      <c r="C49" s="4" t="s">
        <v>70</v>
      </c>
      <c r="D49" s="4" t="s">
        <v>52</v>
      </c>
      <c r="E49" s="4" t="s">
        <v>12</v>
      </c>
      <c r="F49" s="5">
        <v>0</v>
      </c>
      <c r="G49" s="3">
        <v>90</v>
      </c>
      <c r="H49" s="5">
        <v>1</v>
      </c>
      <c r="I49" s="6">
        <v>127.84</v>
      </c>
    </row>
    <row r="50" spans="1:9" x14ac:dyDescent="0.25">
      <c r="A50" t="s">
        <v>69</v>
      </c>
      <c r="B50" s="3">
        <v>42993</v>
      </c>
      <c r="C50" s="4" t="s">
        <v>70</v>
      </c>
      <c r="D50" s="4" t="s">
        <v>52</v>
      </c>
      <c r="E50" s="4" t="s">
        <v>12</v>
      </c>
      <c r="F50" s="5">
        <v>0</v>
      </c>
      <c r="G50" s="3">
        <v>90</v>
      </c>
      <c r="H50" s="5">
        <v>1</v>
      </c>
      <c r="I50" s="6">
        <v>91.58</v>
      </c>
    </row>
    <row r="51" spans="1:9" x14ac:dyDescent="0.25">
      <c r="A51" t="s">
        <v>9</v>
      </c>
      <c r="B51" s="3">
        <v>36637</v>
      </c>
      <c r="C51" s="4" t="s">
        <v>71</v>
      </c>
      <c r="D51" s="4" t="s">
        <v>72</v>
      </c>
      <c r="E51" s="4" t="s">
        <v>12</v>
      </c>
      <c r="F51" s="5">
        <v>0</v>
      </c>
      <c r="G51" s="3">
        <v>90</v>
      </c>
      <c r="H51" s="5">
        <v>1</v>
      </c>
      <c r="I51" s="6">
        <v>146.54</v>
      </c>
    </row>
    <row r="52" spans="1:9" x14ac:dyDescent="0.25">
      <c r="A52" t="s">
        <v>50</v>
      </c>
      <c r="B52" s="3">
        <v>36637</v>
      </c>
      <c r="C52" s="4" t="s">
        <v>71</v>
      </c>
      <c r="D52" s="4" t="s">
        <v>72</v>
      </c>
      <c r="E52" s="4" t="s">
        <v>12</v>
      </c>
      <c r="F52" s="5">
        <v>0</v>
      </c>
      <c r="G52" s="3">
        <v>90</v>
      </c>
      <c r="H52" s="5">
        <v>2</v>
      </c>
      <c r="I52" s="6">
        <v>255.69</v>
      </c>
    </row>
    <row r="53" spans="1:9" x14ac:dyDescent="0.25">
      <c r="A53" t="s">
        <v>68</v>
      </c>
      <c r="B53" s="3">
        <v>64862</v>
      </c>
      <c r="C53" s="4" t="s">
        <v>73</v>
      </c>
      <c r="D53" s="4" t="s">
        <v>52</v>
      </c>
      <c r="E53" s="4" t="s">
        <v>12</v>
      </c>
      <c r="F53" s="5">
        <v>1</v>
      </c>
      <c r="G53" s="3">
        <v>63</v>
      </c>
      <c r="H53" s="5">
        <v>1</v>
      </c>
      <c r="I53" s="6">
        <v>91.63</v>
      </c>
    </row>
    <row r="54" spans="1:9" x14ac:dyDescent="0.25">
      <c r="A54" t="s">
        <v>56</v>
      </c>
      <c r="B54" s="3">
        <v>36638</v>
      </c>
      <c r="C54" s="4" t="s">
        <v>74</v>
      </c>
      <c r="D54" s="4" t="s">
        <v>52</v>
      </c>
      <c r="E54" s="4" t="s">
        <v>12</v>
      </c>
      <c r="F54" s="5">
        <v>1</v>
      </c>
      <c r="G54" s="3">
        <v>90</v>
      </c>
      <c r="H54" s="5">
        <v>1</v>
      </c>
      <c r="I54" s="6">
        <v>75.959999999999994</v>
      </c>
    </row>
    <row r="55" spans="1:9" x14ac:dyDescent="0.25">
      <c r="A55" t="s">
        <v>56</v>
      </c>
      <c r="B55" s="3">
        <v>25329</v>
      </c>
      <c r="C55" s="4" t="s">
        <v>75</v>
      </c>
      <c r="D55" s="4" t="s">
        <v>72</v>
      </c>
      <c r="E55" s="4" t="s">
        <v>12</v>
      </c>
      <c r="F55" s="5">
        <v>0</v>
      </c>
      <c r="G55" s="3">
        <v>90</v>
      </c>
      <c r="H55" s="5">
        <v>3</v>
      </c>
      <c r="I55" s="6">
        <v>161.30000000000001</v>
      </c>
    </row>
    <row r="56" spans="1:9" x14ac:dyDescent="0.25">
      <c r="A56" t="s">
        <v>13</v>
      </c>
      <c r="B56" s="3">
        <v>36192</v>
      </c>
      <c r="C56" s="4" t="s">
        <v>76</v>
      </c>
      <c r="D56" s="4" t="s">
        <v>52</v>
      </c>
      <c r="E56" s="4" t="s">
        <v>12</v>
      </c>
      <c r="F56" s="5">
        <v>1</v>
      </c>
      <c r="G56" s="3">
        <v>90</v>
      </c>
      <c r="H56" s="5">
        <v>1</v>
      </c>
      <c r="I56" s="6">
        <v>95.48</v>
      </c>
    </row>
    <row r="57" spans="1:9" x14ac:dyDescent="0.25">
      <c r="A57" t="s">
        <v>53</v>
      </c>
      <c r="B57" s="3">
        <v>36192</v>
      </c>
      <c r="C57" s="4" t="s">
        <v>76</v>
      </c>
      <c r="D57" s="4" t="s">
        <v>52</v>
      </c>
      <c r="E57" s="4" t="s">
        <v>12</v>
      </c>
      <c r="F57" s="5">
        <v>0</v>
      </c>
      <c r="G57" s="3">
        <v>90</v>
      </c>
      <c r="H57" s="5">
        <v>1</v>
      </c>
      <c r="I57" s="6">
        <v>91.36</v>
      </c>
    </row>
    <row r="58" spans="1:9" x14ac:dyDescent="0.25">
      <c r="A58" t="s">
        <v>77</v>
      </c>
      <c r="B58" s="3">
        <v>23972</v>
      </c>
      <c r="C58" s="4" t="s">
        <v>78</v>
      </c>
      <c r="D58" s="4" t="s">
        <v>52</v>
      </c>
      <c r="E58" s="4" t="s">
        <v>12</v>
      </c>
      <c r="F58" s="5">
        <v>0</v>
      </c>
      <c r="G58" s="3">
        <v>90</v>
      </c>
      <c r="H58" s="5">
        <v>1</v>
      </c>
      <c r="I58" s="6">
        <v>92.74</v>
      </c>
    </row>
    <row r="59" spans="1:9" x14ac:dyDescent="0.25">
      <c r="A59" t="s">
        <v>77</v>
      </c>
      <c r="B59" s="3">
        <v>32999</v>
      </c>
      <c r="C59" s="4" t="s">
        <v>79</v>
      </c>
      <c r="D59" s="4" t="s">
        <v>52</v>
      </c>
      <c r="E59" s="4" t="s">
        <v>12</v>
      </c>
      <c r="F59" s="5">
        <v>0</v>
      </c>
      <c r="G59" s="3">
        <v>90</v>
      </c>
      <c r="H59" s="5">
        <v>1</v>
      </c>
      <c r="I59" s="6">
        <v>92.8</v>
      </c>
    </row>
    <row r="60" spans="1:9" x14ac:dyDescent="0.25">
      <c r="A60" t="s">
        <v>53</v>
      </c>
      <c r="B60" s="3">
        <v>32999</v>
      </c>
      <c r="C60" s="4" t="s">
        <v>79</v>
      </c>
      <c r="D60" s="4" t="s">
        <v>52</v>
      </c>
      <c r="E60" s="4" t="s">
        <v>12</v>
      </c>
      <c r="F60" s="5">
        <v>0</v>
      </c>
      <c r="G60" s="3">
        <v>90</v>
      </c>
      <c r="H60" s="5">
        <v>2</v>
      </c>
      <c r="I60" s="6">
        <v>138.09</v>
      </c>
    </row>
    <row r="61" spans="1:9" x14ac:dyDescent="0.25">
      <c r="A61" t="s">
        <v>54</v>
      </c>
      <c r="B61" s="3">
        <v>32999</v>
      </c>
      <c r="C61" s="4" t="s">
        <v>79</v>
      </c>
      <c r="D61" s="4" t="s">
        <v>52</v>
      </c>
      <c r="E61" s="4" t="s">
        <v>12</v>
      </c>
      <c r="F61" s="5">
        <v>1</v>
      </c>
      <c r="G61" s="3">
        <v>90</v>
      </c>
      <c r="H61" s="5">
        <v>1</v>
      </c>
      <c r="I61" s="6">
        <v>64.55</v>
      </c>
    </row>
    <row r="62" spans="1:9" x14ac:dyDescent="0.25">
      <c r="A62" t="s">
        <v>62</v>
      </c>
      <c r="B62" s="3">
        <v>32999</v>
      </c>
      <c r="C62" s="4" t="s">
        <v>79</v>
      </c>
      <c r="D62" s="4" t="s">
        <v>52</v>
      </c>
      <c r="E62" s="4" t="s">
        <v>12</v>
      </c>
      <c r="F62" s="5">
        <v>0</v>
      </c>
      <c r="G62" s="3">
        <v>90</v>
      </c>
      <c r="H62" s="5">
        <v>1</v>
      </c>
      <c r="I62" s="6">
        <v>104.11</v>
      </c>
    </row>
    <row r="63" spans="1:9" x14ac:dyDescent="0.25">
      <c r="A63" t="s">
        <v>54</v>
      </c>
      <c r="B63" s="3">
        <v>36191</v>
      </c>
      <c r="C63" s="4" t="s">
        <v>80</v>
      </c>
      <c r="D63" s="4" t="s">
        <v>52</v>
      </c>
      <c r="E63" s="4" t="s">
        <v>12</v>
      </c>
      <c r="F63" s="5">
        <v>1</v>
      </c>
      <c r="G63" s="3">
        <v>90</v>
      </c>
      <c r="H63" s="5">
        <v>1</v>
      </c>
      <c r="I63" s="6">
        <v>89.5</v>
      </c>
    </row>
    <row r="64" spans="1:9" x14ac:dyDescent="0.25">
      <c r="A64" t="s">
        <v>69</v>
      </c>
      <c r="B64" s="3">
        <v>36191</v>
      </c>
      <c r="C64" s="4" t="s">
        <v>80</v>
      </c>
      <c r="D64" s="4" t="s">
        <v>52</v>
      </c>
      <c r="E64" s="4" t="s">
        <v>12</v>
      </c>
      <c r="F64" s="5">
        <v>1</v>
      </c>
      <c r="G64" s="3">
        <v>90</v>
      </c>
      <c r="H64" s="5">
        <v>2</v>
      </c>
      <c r="I64" s="6">
        <v>185.32</v>
      </c>
    </row>
    <row r="65" spans="1:9" x14ac:dyDescent="0.25">
      <c r="A65" t="s">
        <v>62</v>
      </c>
      <c r="B65" s="3">
        <v>36191</v>
      </c>
      <c r="C65" s="4" t="s">
        <v>80</v>
      </c>
      <c r="D65" s="4" t="s">
        <v>52</v>
      </c>
      <c r="E65" s="4" t="s">
        <v>12</v>
      </c>
      <c r="F65" s="5">
        <v>0</v>
      </c>
      <c r="G65" s="3">
        <v>90</v>
      </c>
      <c r="H65" s="5">
        <v>1</v>
      </c>
      <c r="I65" s="6">
        <v>89.51</v>
      </c>
    </row>
    <row r="66" spans="1:9" x14ac:dyDescent="0.25">
      <c r="A66" t="s">
        <v>69</v>
      </c>
      <c r="B66" s="3">
        <v>10029340</v>
      </c>
      <c r="C66" s="4" t="s">
        <v>81</v>
      </c>
      <c r="D66" s="4" t="s">
        <v>82</v>
      </c>
      <c r="E66" s="4" t="s">
        <v>12</v>
      </c>
      <c r="F66" s="5">
        <v>3</v>
      </c>
      <c r="G66" s="3">
        <v>67</v>
      </c>
      <c r="H66" s="5">
        <v>2</v>
      </c>
      <c r="I66" s="6">
        <v>208</v>
      </c>
    </row>
    <row r="67" spans="1:9" x14ac:dyDescent="0.25">
      <c r="A67" t="s">
        <v>83</v>
      </c>
      <c r="B67" s="3">
        <v>10029145</v>
      </c>
      <c r="C67" s="4" t="s">
        <v>84</v>
      </c>
      <c r="D67" s="4" t="s">
        <v>85</v>
      </c>
      <c r="E67" s="4" t="s">
        <v>12</v>
      </c>
      <c r="F67" s="5">
        <v>0</v>
      </c>
      <c r="G67" s="3">
        <v>33</v>
      </c>
      <c r="H67" s="5">
        <v>1</v>
      </c>
      <c r="I67" s="6">
        <v>659.13</v>
      </c>
    </row>
    <row r="68" spans="1:9" x14ac:dyDescent="0.25">
      <c r="A68" t="s">
        <v>9</v>
      </c>
      <c r="B68" s="3">
        <v>10021006</v>
      </c>
      <c r="C68" s="4" t="s">
        <v>86</v>
      </c>
      <c r="D68" s="4" t="s">
        <v>87</v>
      </c>
      <c r="E68" s="4" t="s">
        <v>12</v>
      </c>
      <c r="F68" s="5">
        <v>0</v>
      </c>
      <c r="G68" s="3">
        <v>90</v>
      </c>
      <c r="H68" s="5">
        <v>1</v>
      </c>
      <c r="I68" s="6">
        <v>335.08</v>
      </c>
    </row>
    <row r="69" spans="1:9" x14ac:dyDescent="0.25">
      <c r="A69" t="s">
        <v>50</v>
      </c>
      <c r="B69" s="3">
        <v>10021006</v>
      </c>
      <c r="C69" s="4" t="s">
        <v>86</v>
      </c>
      <c r="D69" s="4" t="s">
        <v>87</v>
      </c>
      <c r="E69" s="4" t="s">
        <v>12</v>
      </c>
      <c r="F69" s="5">
        <v>3</v>
      </c>
      <c r="G69" s="3">
        <v>90</v>
      </c>
      <c r="H69" s="5">
        <v>2</v>
      </c>
      <c r="I69" s="6">
        <v>460.49</v>
      </c>
    </row>
    <row r="70" spans="1:9" x14ac:dyDescent="0.25">
      <c r="A70" t="s">
        <v>53</v>
      </c>
      <c r="B70" s="3">
        <v>10021006</v>
      </c>
      <c r="C70" s="4" t="s">
        <v>86</v>
      </c>
      <c r="D70" s="4" t="s">
        <v>87</v>
      </c>
      <c r="E70" s="4" t="s">
        <v>12</v>
      </c>
      <c r="F70" s="5">
        <v>0</v>
      </c>
      <c r="G70" s="3">
        <v>90</v>
      </c>
      <c r="H70" s="5">
        <v>1</v>
      </c>
      <c r="I70" s="6">
        <v>335.08</v>
      </c>
    </row>
    <row r="71" spans="1:9" x14ac:dyDescent="0.25">
      <c r="A71" t="s">
        <v>9</v>
      </c>
      <c r="B71" s="3">
        <v>10021007</v>
      </c>
      <c r="C71" s="4" t="s">
        <v>88</v>
      </c>
      <c r="D71" s="4" t="s">
        <v>87</v>
      </c>
      <c r="E71" s="4" t="s">
        <v>12</v>
      </c>
      <c r="F71" s="5">
        <v>0</v>
      </c>
      <c r="G71" s="3">
        <v>90</v>
      </c>
      <c r="H71" s="5">
        <v>1</v>
      </c>
      <c r="I71" s="6">
        <v>247.13</v>
      </c>
    </row>
    <row r="72" spans="1:9" x14ac:dyDescent="0.25">
      <c r="A72" t="s">
        <v>13</v>
      </c>
      <c r="B72" s="3">
        <v>10021007</v>
      </c>
      <c r="C72" s="4" t="s">
        <v>88</v>
      </c>
      <c r="D72" s="4" t="s">
        <v>87</v>
      </c>
      <c r="E72" s="4" t="s">
        <v>12</v>
      </c>
      <c r="F72" s="5">
        <v>0</v>
      </c>
      <c r="G72" s="3">
        <v>90</v>
      </c>
      <c r="H72" s="5">
        <v>1</v>
      </c>
      <c r="I72" s="6">
        <v>236.74</v>
      </c>
    </row>
    <row r="73" spans="1:9" x14ac:dyDescent="0.25">
      <c r="A73" t="s">
        <v>50</v>
      </c>
      <c r="B73" s="3">
        <v>10021007</v>
      </c>
      <c r="C73" s="4" t="s">
        <v>88</v>
      </c>
      <c r="D73" s="4" t="s">
        <v>87</v>
      </c>
      <c r="E73" s="4" t="s">
        <v>12</v>
      </c>
      <c r="F73" s="5">
        <v>1</v>
      </c>
      <c r="G73" s="3">
        <v>90</v>
      </c>
      <c r="H73" s="5">
        <v>1</v>
      </c>
      <c r="I73" s="6">
        <v>262.77999999999997</v>
      </c>
    </row>
    <row r="74" spans="1:9" x14ac:dyDescent="0.25">
      <c r="A74" t="s">
        <v>53</v>
      </c>
      <c r="B74" s="3">
        <v>10021007</v>
      </c>
      <c r="C74" s="4" t="s">
        <v>88</v>
      </c>
      <c r="D74" s="4" t="s">
        <v>87</v>
      </c>
      <c r="E74" s="4" t="s">
        <v>12</v>
      </c>
      <c r="F74" s="5">
        <v>0</v>
      </c>
      <c r="G74" s="3">
        <v>90</v>
      </c>
      <c r="H74" s="5">
        <v>1</v>
      </c>
      <c r="I74" s="6">
        <v>244.8</v>
      </c>
    </row>
    <row r="75" spans="1:9" x14ac:dyDescent="0.25">
      <c r="A75" t="s">
        <v>18</v>
      </c>
      <c r="B75" s="3">
        <v>10021007</v>
      </c>
      <c r="C75" s="4" t="s">
        <v>88</v>
      </c>
      <c r="D75" s="4" t="s">
        <v>87</v>
      </c>
      <c r="E75" s="4" t="s">
        <v>12</v>
      </c>
      <c r="F75" s="5">
        <v>0</v>
      </c>
      <c r="G75" s="3">
        <v>90</v>
      </c>
      <c r="H75" s="5">
        <v>1</v>
      </c>
      <c r="I75" s="6">
        <v>249.06</v>
      </c>
    </row>
    <row r="76" spans="1:9" x14ac:dyDescent="0.25">
      <c r="A76" t="s">
        <v>54</v>
      </c>
      <c r="B76" s="3">
        <v>10021007</v>
      </c>
      <c r="C76" s="4" t="s">
        <v>88</v>
      </c>
      <c r="D76" s="4" t="s">
        <v>87</v>
      </c>
      <c r="E76" s="4" t="s">
        <v>12</v>
      </c>
      <c r="F76" s="5">
        <v>0</v>
      </c>
      <c r="G76" s="3">
        <v>90</v>
      </c>
      <c r="H76" s="5">
        <v>1</v>
      </c>
      <c r="I76" s="6">
        <v>278.45999999999998</v>
      </c>
    </row>
    <row r="77" spans="1:9" x14ac:dyDescent="0.25">
      <c r="A77" t="s">
        <v>69</v>
      </c>
      <c r="B77" s="3">
        <v>10021007</v>
      </c>
      <c r="C77" s="4" t="s">
        <v>88</v>
      </c>
      <c r="D77" s="4" t="s">
        <v>87</v>
      </c>
      <c r="E77" s="4" t="s">
        <v>12</v>
      </c>
      <c r="F77" s="5">
        <v>1</v>
      </c>
      <c r="G77" s="3">
        <v>88</v>
      </c>
      <c r="H77" s="5">
        <v>1</v>
      </c>
      <c r="I77" s="6">
        <v>276.83999999999997</v>
      </c>
    </row>
    <row r="78" spans="1:9" x14ac:dyDescent="0.25">
      <c r="A78" t="s">
        <v>56</v>
      </c>
      <c r="B78" s="3">
        <v>10021008</v>
      </c>
      <c r="C78" s="4" t="s">
        <v>89</v>
      </c>
      <c r="D78" s="4" t="s">
        <v>87</v>
      </c>
      <c r="E78" s="4" t="s">
        <v>12</v>
      </c>
      <c r="F78" s="5">
        <v>0</v>
      </c>
      <c r="G78" s="3">
        <v>90</v>
      </c>
      <c r="H78" s="5">
        <v>1</v>
      </c>
      <c r="I78" s="6">
        <v>256.86</v>
      </c>
    </row>
    <row r="79" spans="1:9" x14ac:dyDescent="0.25">
      <c r="A79" t="s">
        <v>50</v>
      </c>
      <c r="B79" s="3">
        <v>10021008</v>
      </c>
      <c r="C79" s="4" t="s">
        <v>89</v>
      </c>
      <c r="D79" s="4" t="s">
        <v>87</v>
      </c>
      <c r="E79" s="4" t="s">
        <v>12</v>
      </c>
      <c r="F79" s="5">
        <v>0</v>
      </c>
      <c r="G79" s="3">
        <v>90</v>
      </c>
      <c r="H79" s="5">
        <v>5</v>
      </c>
      <c r="I79" s="6">
        <v>1241.83</v>
      </c>
    </row>
    <row r="80" spans="1:9" x14ac:dyDescent="0.25">
      <c r="A80" t="s">
        <v>68</v>
      </c>
      <c r="B80" s="3">
        <v>10021008</v>
      </c>
      <c r="C80" s="4" t="s">
        <v>89</v>
      </c>
      <c r="D80" s="4" t="s">
        <v>87</v>
      </c>
      <c r="E80" s="4" t="s">
        <v>12</v>
      </c>
      <c r="F80" s="5">
        <v>0</v>
      </c>
      <c r="G80" s="3">
        <v>90</v>
      </c>
      <c r="H80" s="5">
        <v>1</v>
      </c>
      <c r="I80" s="6">
        <v>233.18</v>
      </c>
    </row>
    <row r="81" spans="1:9" x14ac:dyDescent="0.25">
      <c r="A81" t="s">
        <v>18</v>
      </c>
      <c r="B81" s="3">
        <v>10021008</v>
      </c>
      <c r="C81" s="4" t="s">
        <v>89</v>
      </c>
      <c r="D81" s="4" t="s">
        <v>87</v>
      </c>
      <c r="E81" s="4" t="s">
        <v>12</v>
      </c>
      <c r="F81" s="5">
        <v>0</v>
      </c>
      <c r="G81" s="3">
        <v>90</v>
      </c>
      <c r="H81" s="5">
        <v>1</v>
      </c>
      <c r="I81" s="6">
        <v>260.36</v>
      </c>
    </row>
    <row r="82" spans="1:9" x14ac:dyDescent="0.25">
      <c r="A82" t="s">
        <v>18</v>
      </c>
      <c r="B82" s="3">
        <v>10021009</v>
      </c>
      <c r="C82" s="4" t="s">
        <v>90</v>
      </c>
      <c r="D82" s="4" t="s">
        <v>87</v>
      </c>
      <c r="E82" s="4" t="s">
        <v>12</v>
      </c>
      <c r="F82" s="5">
        <v>0</v>
      </c>
      <c r="G82" s="3">
        <v>90</v>
      </c>
      <c r="H82" s="5">
        <v>2</v>
      </c>
      <c r="I82" s="6">
        <v>912.92</v>
      </c>
    </row>
    <row r="83" spans="1:9" x14ac:dyDescent="0.25">
      <c r="A83" t="s">
        <v>56</v>
      </c>
      <c r="B83" s="3">
        <v>10021004</v>
      </c>
      <c r="C83" s="4" t="s">
        <v>91</v>
      </c>
      <c r="D83" s="4" t="s">
        <v>87</v>
      </c>
      <c r="E83" s="4" t="s">
        <v>12</v>
      </c>
      <c r="F83" s="5">
        <v>0</v>
      </c>
      <c r="G83" s="3">
        <v>90</v>
      </c>
      <c r="H83" s="5">
        <v>1</v>
      </c>
      <c r="I83" s="6">
        <v>386.35</v>
      </c>
    </row>
    <row r="84" spans="1:9" x14ac:dyDescent="0.25">
      <c r="A84" t="s">
        <v>13</v>
      </c>
      <c r="B84" s="3">
        <v>10021004</v>
      </c>
      <c r="C84" s="4" t="s">
        <v>91</v>
      </c>
      <c r="D84" s="4" t="s">
        <v>87</v>
      </c>
      <c r="E84" s="4" t="s">
        <v>12</v>
      </c>
      <c r="F84" s="5">
        <v>0</v>
      </c>
      <c r="G84" s="3">
        <v>90</v>
      </c>
      <c r="H84" s="5">
        <v>1</v>
      </c>
      <c r="I84" s="6">
        <v>359.5</v>
      </c>
    </row>
    <row r="85" spans="1:9" x14ac:dyDescent="0.25">
      <c r="A85" t="s">
        <v>53</v>
      </c>
      <c r="B85" s="3">
        <v>10021004</v>
      </c>
      <c r="C85" s="4" t="s">
        <v>91</v>
      </c>
      <c r="D85" s="4" t="s">
        <v>87</v>
      </c>
      <c r="E85" s="4" t="s">
        <v>12</v>
      </c>
      <c r="F85" s="5">
        <v>0</v>
      </c>
      <c r="G85" s="3">
        <v>90</v>
      </c>
      <c r="H85" s="5">
        <v>1</v>
      </c>
      <c r="I85" s="6">
        <v>318.45999999999998</v>
      </c>
    </row>
    <row r="86" spans="1:9" x14ac:dyDescent="0.25">
      <c r="A86" t="s">
        <v>54</v>
      </c>
      <c r="B86" s="3">
        <v>10021004</v>
      </c>
      <c r="C86" s="4" t="s">
        <v>91</v>
      </c>
      <c r="D86" s="4" t="s">
        <v>87</v>
      </c>
      <c r="E86" s="4" t="s">
        <v>12</v>
      </c>
      <c r="F86" s="5">
        <v>0</v>
      </c>
      <c r="G86" s="3">
        <v>90</v>
      </c>
      <c r="H86" s="5">
        <v>1</v>
      </c>
      <c r="I86" s="6">
        <v>318.45999999999998</v>
      </c>
    </row>
    <row r="87" spans="1:9" x14ac:dyDescent="0.25">
      <c r="A87" t="s">
        <v>13</v>
      </c>
      <c r="B87" s="3">
        <v>10021010</v>
      </c>
      <c r="C87" s="4" t="s">
        <v>92</v>
      </c>
      <c r="D87" s="4" t="s">
        <v>87</v>
      </c>
      <c r="E87" s="4" t="s">
        <v>12</v>
      </c>
      <c r="F87" s="5">
        <v>0</v>
      </c>
      <c r="G87" s="3">
        <v>90</v>
      </c>
      <c r="H87" s="5">
        <v>1</v>
      </c>
      <c r="I87" s="6">
        <v>476.72</v>
      </c>
    </row>
    <row r="88" spans="1:9" x14ac:dyDescent="0.25">
      <c r="A88" t="s">
        <v>18</v>
      </c>
      <c r="B88" s="3">
        <v>10021010</v>
      </c>
      <c r="C88" s="4" t="s">
        <v>92</v>
      </c>
      <c r="D88" s="4" t="s">
        <v>87</v>
      </c>
      <c r="E88" s="4" t="s">
        <v>12</v>
      </c>
      <c r="F88" s="5">
        <v>0</v>
      </c>
      <c r="G88" s="3">
        <v>90</v>
      </c>
      <c r="H88" s="5">
        <v>1</v>
      </c>
      <c r="I88" s="6">
        <v>477.32</v>
      </c>
    </row>
    <row r="89" spans="1:9" x14ac:dyDescent="0.25">
      <c r="A89" t="s">
        <v>9</v>
      </c>
      <c r="B89" s="3">
        <v>10021005</v>
      </c>
      <c r="C89" s="4" t="s">
        <v>93</v>
      </c>
      <c r="D89" s="4" t="s">
        <v>87</v>
      </c>
      <c r="E89" s="4" t="s">
        <v>12</v>
      </c>
      <c r="F89" s="5">
        <v>0</v>
      </c>
      <c r="G89" s="3">
        <v>90</v>
      </c>
      <c r="H89" s="5">
        <v>1</v>
      </c>
      <c r="I89" s="6">
        <v>324.41000000000003</v>
      </c>
    </row>
    <row r="90" spans="1:9" x14ac:dyDescent="0.25">
      <c r="A90" t="s">
        <v>64</v>
      </c>
      <c r="B90" s="3">
        <v>10021005</v>
      </c>
      <c r="C90" s="4" t="s">
        <v>93</v>
      </c>
      <c r="D90" s="4" t="s">
        <v>87</v>
      </c>
      <c r="E90" s="4" t="s">
        <v>12</v>
      </c>
      <c r="F90" s="5">
        <v>0</v>
      </c>
      <c r="G90" s="3">
        <v>90</v>
      </c>
      <c r="H90" s="5">
        <v>1</v>
      </c>
      <c r="I90" s="6">
        <v>234.76</v>
      </c>
    </row>
    <row r="91" spans="1:9" x14ac:dyDescent="0.25">
      <c r="A91" t="s">
        <v>53</v>
      </c>
      <c r="B91" s="3">
        <v>10021005</v>
      </c>
      <c r="C91" s="4" t="s">
        <v>93</v>
      </c>
      <c r="D91" s="4" t="s">
        <v>87</v>
      </c>
      <c r="E91" s="4" t="s">
        <v>12</v>
      </c>
      <c r="F91" s="5">
        <v>0</v>
      </c>
      <c r="G91" s="3">
        <v>90</v>
      </c>
      <c r="H91" s="5">
        <v>1</v>
      </c>
      <c r="I91" s="6">
        <v>246.64</v>
      </c>
    </row>
    <row r="92" spans="1:9" x14ac:dyDescent="0.25">
      <c r="A92" t="s">
        <v>69</v>
      </c>
      <c r="B92" s="3">
        <v>10021005</v>
      </c>
      <c r="C92" s="4" t="s">
        <v>93</v>
      </c>
      <c r="D92" s="4" t="s">
        <v>87</v>
      </c>
      <c r="E92" s="4" t="s">
        <v>12</v>
      </c>
      <c r="F92" s="5">
        <v>0</v>
      </c>
      <c r="G92" s="3">
        <v>90</v>
      </c>
      <c r="H92" s="5">
        <v>1</v>
      </c>
      <c r="I92" s="6">
        <v>255.35</v>
      </c>
    </row>
    <row r="93" spans="1:9" x14ac:dyDescent="0.25">
      <c r="A93" t="s">
        <v>62</v>
      </c>
      <c r="B93" s="3">
        <v>10021691</v>
      </c>
      <c r="C93" s="4" t="s">
        <v>94</v>
      </c>
      <c r="D93" s="4" t="s">
        <v>95</v>
      </c>
      <c r="E93" s="4" t="s">
        <v>12</v>
      </c>
      <c r="F93" s="5">
        <v>0.5</v>
      </c>
      <c r="G93" s="3">
        <v>90</v>
      </c>
      <c r="H93" s="5">
        <v>0.5</v>
      </c>
      <c r="I93" s="6">
        <v>1337.79</v>
      </c>
    </row>
    <row r="94" spans="1:9" x14ac:dyDescent="0.25">
      <c r="A94" t="s">
        <v>77</v>
      </c>
      <c r="B94" s="3">
        <v>10016996</v>
      </c>
      <c r="C94" s="4" t="s">
        <v>96</v>
      </c>
      <c r="D94" s="4" t="s">
        <v>97</v>
      </c>
      <c r="E94" s="4" t="s">
        <v>12</v>
      </c>
      <c r="F94" s="5">
        <v>0</v>
      </c>
      <c r="G94" s="3">
        <v>90</v>
      </c>
      <c r="H94" s="5">
        <v>3</v>
      </c>
      <c r="I94" s="6">
        <v>479.99</v>
      </c>
    </row>
    <row r="95" spans="1:9" x14ac:dyDescent="0.25">
      <c r="A95" t="s">
        <v>9</v>
      </c>
      <c r="B95" s="3">
        <v>10016996</v>
      </c>
      <c r="C95" s="4" t="s">
        <v>96</v>
      </c>
      <c r="D95" s="4" t="s">
        <v>97</v>
      </c>
      <c r="E95" s="4" t="s">
        <v>12</v>
      </c>
      <c r="F95" s="5">
        <v>1</v>
      </c>
      <c r="G95" s="3">
        <v>90</v>
      </c>
      <c r="H95" s="5">
        <v>1</v>
      </c>
      <c r="I95" s="6">
        <v>160</v>
      </c>
    </row>
    <row r="96" spans="1:9" x14ac:dyDescent="0.25">
      <c r="A96" t="s">
        <v>50</v>
      </c>
      <c r="B96" s="3">
        <v>10016996</v>
      </c>
      <c r="C96" s="4" t="s">
        <v>96</v>
      </c>
      <c r="D96" s="4" t="s">
        <v>97</v>
      </c>
      <c r="E96" s="4" t="s">
        <v>12</v>
      </c>
      <c r="F96" s="5">
        <v>1</v>
      </c>
      <c r="G96" s="3">
        <v>90</v>
      </c>
      <c r="H96" s="5">
        <v>1</v>
      </c>
      <c r="I96" s="6">
        <v>160</v>
      </c>
    </row>
    <row r="97" spans="1:9" x14ac:dyDescent="0.25">
      <c r="A97" t="s">
        <v>68</v>
      </c>
      <c r="B97" s="3">
        <v>10016996</v>
      </c>
      <c r="C97" s="4" t="s">
        <v>96</v>
      </c>
      <c r="D97" s="4" t="s">
        <v>97</v>
      </c>
      <c r="E97" s="4" t="s">
        <v>12</v>
      </c>
      <c r="F97" s="5">
        <v>1</v>
      </c>
      <c r="G97" s="3">
        <v>90</v>
      </c>
      <c r="H97" s="5">
        <v>1</v>
      </c>
      <c r="I97" s="6">
        <v>160</v>
      </c>
    </row>
    <row r="98" spans="1:9" x14ac:dyDescent="0.25">
      <c r="A98" t="s">
        <v>64</v>
      </c>
      <c r="B98" s="3">
        <v>10016996</v>
      </c>
      <c r="C98" s="4" t="s">
        <v>96</v>
      </c>
      <c r="D98" s="4" t="s">
        <v>97</v>
      </c>
      <c r="E98" s="4" t="s">
        <v>12</v>
      </c>
      <c r="F98" s="5">
        <v>1</v>
      </c>
      <c r="G98" s="3">
        <v>90</v>
      </c>
      <c r="H98" s="5">
        <v>1</v>
      </c>
      <c r="I98" s="6">
        <v>160</v>
      </c>
    </row>
    <row r="99" spans="1:9" x14ac:dyDescent="0.25">
      <c r="A99" t="s">
        <v>53</v>
      </c>
      <c r="B99" s="3">
        <v>10016996</v>
      </c>
      <c r="C99" s="4" t="s">
        <v>96</v>
      </c>
      <c r="D99" s="4" t="s">
        <v>97</v>
      </c>
      <c r="E99" s="4" t="s">
        <v>12</v>
      </c>
      <c r="F99" s="5">
        <v>0</v>
      </c>
      <c r="G99" s="3">
        <v>90</v>
      </c>
      <c r="H99" s="5">
        <v>3</v>
      </c>
      <c r="I99" s="6">
        <v>479.99</v>
      </c>
    </row>
    <row r="100" spans="1:9" x14ac:dyDescent="0.25">
      <c r="A100" t="s">
        <v>54</v>
      </c>
      <c r="B100" s="3">
        <v>10016996</v>
      </c>
      <c r="C100" s="4" t="s">
        <v>96</v>
      </c>
      <c r="D100" s="4" t="s">
        <v>97</v>
      </c>
      <c r="E100" s="4" t="s">
        <v>12</v>
      </c>
      <c r="F100" s="5">
        <v>1</v>
      </c>
      <c r="G100" s="3">
        <v>90</v>
      </c>
      <c r="H100" s="5">
        <v>1</v>
      </c>
      <c r="I100" s="6">
        <v>160</v>
      </c>
    </row>
    <row r="101" spans="1:9" x14ac:dyDescent="0.25">
      <c r="A101" t="s">
        <v>62</v>
      </c>
      <c r="B101" s="3">
        <v>10016996</v>
      </c>
      <c r="C101" s="4" t="s">
        <v>96</v>
      </c>
      <c r="D101" s="4" t="s">
        <v>97</v>
      </c>
      <c r="E101" s="4" t="s">
        <v>12</v>
      </c>
      <c r="F101" s="5">
        <v>1</v>
      </c>
      <c r="G101" s="3">
        <v>90</v>
      </c>
      <c r="H101" s="5">
        <v>1</v>
      </c>
      <c r="I101" s="6">
        <v>160</v>
      </c>
    </row>
    <row r="102" spans="1:9" x14ac:dyDescent="0.25">
      <c r="A102" t="s">
        <v>68</v>
      </c>
      <c r="B102" s="3">
        <v>10022396</v>
      </c>
      <c r="C102" s="4" t="s">
        <v>98</v>
      </c>
      <c r="D102" s="4" t="s">
        <v>99</v>
      </c>
      <c r="E102" s="4" t="s">
        <v>12</v>
      </c>
      <c r="F102" s="5">
        <v>0</v>
      </c>
      <c r="G102" s="3">
        <v>90</v>
      </c>
      <c r="H102" s="5">
        <v>1</v>
      </c>
      <c r="I102" s="6">
        <v>701.51</v>
      </c>
    </row>
    <row r="103" spans="1:9" x14ac:dyDescent="0.25">
      <c r="A103" t="s">
        <v>56</v>
      </c>
      <c r="B103" s="3">
        <v>10021130</v>
      </c>
      <c r="C103" s="4" t="s">
        <v>100</v>
      </c>
      <c r="D103" s="4" t="s">
        <v>99</v>
      </c>
      <c r="E103" s="4" t="s">
        <v>12</v>
      </c>
      <c r="F103" s="5">
        <v>0</v>
      </c>
      <c r="G103" s="3">
        <v>90</v>
      </c>
      <c r="H103" s="5">
        <v>1</v>
      </c>
      <c r="I103" s="6">
        <v>747.34</v>
      </c>
    </row>
    <row r="104" spans="1:9" x14ac:dyDescent="0.25">
      <c r="A104" t="s">
        <v>54</v>
      </c>
      <c r="B104" s="3">
        <v>10021130</v>
      </c>
      <c r="C104" s="4" t="s">
        <v>100</v>
      </c>
      <c r="D104" s="4" t="s">
        <v>99</v>
      </c>
      <c r="E104" s="4" t="s">
        <v>12</v>
      </c>
      <c r="F104" s="5">
        <v>0</v>
      </c>
      <c r="G104" s="3">
        <v>59</v>
      </c>
      <c r="H104" s="5">
        <v>1</v>
      </c>
      <c r="I104" s="6">
        <v>725.55</v>
      </c>
    </row>
    <row r="105" spans="1:9" x14ac:dyDescent="0.25">
      <c r="A105" t="s">
        <v>9</v>
      </c>
      <c r="B105" s="3">
        <v>10024661</v>
      </c>
      <c r="C105" s="4" t="s">
        <v>101</v>
      </c>
      <c r="D105" s="4" t="s">
        <v>102</v>
      </c>
      <c r="E105" s="4" t="s">
        <v>12</v>
      </c>
      <c r="F105" s="5">
        <v>0</v>
      </c>
      <c r="G105" s="3">
        <v>90</v>
      </c>
      <c r="H105" s="5">
        <v>1</v>
      </c>
      <c r="I105" s="6">
        <v>248.58</v>
      </c>
    </row>
    <row r="106" spans="1:9" x14ac:dyDescent="0.25">
      <c r="A106" t="s">
        <v>56</v>
      </c>
      <c r="B106" s="3">
        <v>10024661</v>
      </c>
      <c r="C106" s="4" t="s">
        <v>101</v>
      </c>
      <c r="D106" s="4" t="s">
        <v>102</v>
      </c>
      <c r="E106" s="4" t="s">
        <v>12</v>
      </c>
      <c r="F106" s="5">
        <v>0</v>
      </c>
      <c r="G106" s="3">
        <v>90</v>
      </c>
      <c r="H106" s="5">
        <v>1</v>
      </c>
      <c r="I106" s="6">
        <v>285.27</v>
      </c>
    </row>
    <row r="107" spans="1:9" x14ac:dyDescent="0.25">
      <c r="A107" t="s">
        <v>64</v>
      </c>
      <c r="B107" s="3">
        <v>10042607</v>
      </c>
      <c r="C107" s="4" t="s">
        <v>103</v>
      </c>
      <c r="D107" s="4" t="s">
        <v>104</v>
      </c>
      <c r="E107" s="4" t="s">
        <v>12</v>
      </c>
      <c r="F107" s="5">
        <v>0</v>
      </c>
      <c r="G107" s="3">
        <v>53</v>
      </c>
      <c r="H107" s="5">
        <v>1</v>
      </c>
      <c r="I107" s="6">
        <v>517.51</v>
      </c>
    </row>
    <row r="108" spans="1:9" x14ac:dyDescent="0.25">
      <c r="A108" t="s">
        <v>53</v>
      </c>
      <c r="B108" s="3">
        <v>10042607</v>
      </c>
      <c r="C108" s="4" t="s">
        <v>103</v>
      </c>
      <c r="D108" s="4" t="s">
        <v>104</v>
      </c>
      <c r="E108" s="4" t="s">
        <v>12</v>
      </c>
      <c r="F108" s="5">
        <v>5</v>
      </c>
      <c r="G108" s="3">
        <v>50</v>
      </c>
      <c r="H108" s="5">
        <v>5</v>
      </c>
      <c r="I108" s="6">
        <v>2630.49</v>
      </c>
    </row>
    <row r="109" spans="1:9" x14ac:dyDescent="0.25">
      <c r="A109" t="s">
        <v>69</v>
      </c>
      <c r="B109" s="3">
        <v>20543</v>
      </c>
      <c r="C109" s="4" t="s">
        <v>105</v>
      </c>
      <c r="D109" s="4" t="s">
        <v>106</v>
      </c>
      <c r="E109" s="4" t="s">
        <v>12</v>
      </c>
      <c r="F109" s="5">
        <v>0</v>
      </c>
      <c r="G109" s="3">
        <v>90</v>
      </c>
      <c r="H109" s="5">
        <v>1</v>
      </c>
      <c r="I109" s="6">
        <v>527</v>
      </c>
    </row>
    <row r="110" spans="1:9" x14ac:dyDescent="0.25">
      <c r="A110" t="s">
        <v>53</v>
      </c>
      <c r="B110" s="3">
        <v>10022398</v>
      </c>
      <c r="C110" s="4" t="s">
        <v>107</v>
      </c>
      <c r="D110" s="4" t="s">
        <v>108</v>
      </c>
      <c r="E110" s="4" t="s">
        <v>12</v>
      </c>
      <c r="F110" s="5">
        <v>1</v>
      </c>
      <c r="G110" s="3">
        <v>61</v>
      </c>
      <c r="H110" s="5">
        <v>1</v>
      </c>
      <c r="I110" s="6">
        <v>132.44999999999999</v>
      </c>
    </row>
    <row r="111" spans="1:9" x14ac:dyDescent="0.25">
      <c r="A111" t="s">
        <v>62</v>
      </c>
      <c r="B111" s="3">
        <v>10022398</v>
      </c>
      <c r="C111" s="4" t="s">
        <v>107</v>
      </c>
      <c r="D111" s="4" t="s">
        <v>108</v>
      </c>
      <c r="E111" s="4" t="s">
        <v>12</v>
      </c>
      <c r="F111" s="5">
        <v>2</v>
      </c>
      <c r="G111" s="3">
        <v>70</v>
      </c>
      <c r="H111" s="5">
        <v>1</v>
      </c>
      <c r="I111" s="6">
        <v>143.66999999999999</v>
      </c>
    </row>
    <row r="112" spans="1:9" x14ac:dyDescent="0.25">
      <c r="A112" t="s">
        <v>9</v>
      </c>
      <c r="B112" s="3">
        <v>70</v>
      </c>
      <c r="C112" s="4" t="s">
        <v>109</v>
      </c>
      <c r="D112" s="4" t="s">
        <v>110</v>
      </c>
      <c r="E112" s="4" t="s">
        <v>12</v>
      </c>
      <c r="F112" s="5">
        <v>0</v>
      </c>
      <c r="G112" s="3">
        <v>90</v>
      </c>
      <c r="H112" s="5">
        <v>1</v>
      </c>
      <c r="I112" s="6">
        <v>2060.75</v>
      </c>
    </row>
    <row r="113" spans="1:9" x14ac:dyDescent="0.25">
      <c r="A113" t="s">
        <v>69</v>
      </c>
      <c r="B113" s="3">
        <v>21146</v>
      </c>
      <c r="C113" s="4" t="s">
        <v>111</v>
      </c>
      <c r="D113" s="4" t="s">
        <v>108</v>
      </c>
      <c r="E113" s="4" t="s">
        <v>12</v>
      </c>
      <c r="F113" s="5">
        <v>0</v>
      </c>
      <c r="G113" s="3">
        <v>90</v>
      </c>
      <c r="H113" s="5">
        <v>1</v>
      </c>
      <c r="I113" s="6">
        <v>113.96</v>
      </c>
    </row>
    <row r="114" spans="1:9" x14ac:dyDescent="0.25">
      <c r="A114" t="s">
        <v>56</v>
      </c>
      <c r="B114" s="3">
        <v>21833</v>
      </c>
      <c r="C114" s="4" t="s">
        <v>112</v>
      </c>
      <c r="D114" s="4" t="s">
        <v>108</v>
      </c>
      <c r="E114" s="4" t="s">
        <v>12</v>
      </c>
      <c r="F114" s="5">
        <v>0</v>
      </c>
      <c r="G114" s="3">
        <v>56</v>
      </c>
      <c r="H114" s="5">
        <v>1</v>
      </c>
      <c r="I114" s="6">
        <v>144.08000000000001</v>
      </c>
    </row>
    <row r="115" spans="1:9" x14ac:dyDescent="0.25">
      <c r="A115" t="s">
        <v>64</v>
      </c>
      <c r="B115" s="3">
        <v>21833</v>
      </c>
      <c r="C115" s="4" t="s">
        <v>112</v>
      </c>
      <c r="D115" s="4" t="s">
        <v>108</v>
      </c>
      <c r="E115" s="4" t="s">
        <v>12</v>
      </c>
      <c r="F115" s="5">
        <v>0</v>
      </c>
      <c r="G115" s="3">
        <v>53</v>
      </c>
      <c r="H115" s="5">
        <v>1</v>
      </c>
      <c r="I115" s="6">
        <v>155.38999999999999</v>
      </c>
    </row>
    <row r="116" spans="1:9" x14ac:dyDescent="0.25">
      <c r="A116" t="s">
        <v>54</v>
      </c>
      <c r="B116" s="3">
        <v>10047475</v>
      </c>
      <c r="C116" s="4" t="s">
        <v>113</v>
      </c>
      <c r="D116" s="4" t="s">
        <v>108</v>
      </c>
      <c r="E116" s="4" t="s">
        <v>12</v>
      </c>
      <c r="F116" s="5">
        <v>0</v>
      </c>
      <c r="G116" s="3">
        <v>90</v>
      </c>
      <c r="H116" s="5">
        <v>1</v>
      </c>
      <c r="I116" s="6">
        <v>94.44</v>
      </c>
    </row>
    <row r="117" spans="1:9" x14ac:dyDescent="0.25">
      <c r="A117" t="s">
        <v>13</v>
      </c>
      <c r="B117" s="3">
        <v>79</v>
      </c>
      <c r="C117" s="4" t="s">
        <v>114</v>
      </c>
      <c r="D117" s="4" t="s">
        <v>115</v>
      </c>
      <c r="E117" s="4" t="s">
        <v>12</v>
      </c>
      <c r="F117" s="5">
        <v>0</v>
      </c>
      <c r="G117" s="3">
        <v>90</v>
      </c>
      <c r="H117" s="5">
        <v>1</v>
      </c>
      <c r="I117" s="6">
        <v>353.3</v>
      </c>
    </row>
    <row r="118" spans="1:9" x14ac:dyDescent="0.25">
      <c r="A118" t="s">
        <v>53</v>
      </c>
      <c r="B118" s="3">
        <v>79</v>
      </c>
      <c r="C118" s="4" t="s">
        <v>114</v>
      </c>
      <c r="D118" s="4" t="s">
        <v>115</v>
      </c>
      <c r="E118" s="4" t="s">
        <v>12</v>
      </c>
      <c r="F118" s="5">
        <v>0</v>
      </c>
      <c r="G118" s="3">
        <v>90</v>
      </c>
      <c r="H118" s="5">
        <v>1</v>
      </c>
      <c r="I118" s="6">
        <v>368.92</v>
      </c>
    </row>
    <row r="119" spans="1:9" x14ac:dyDescent="0.25">
      <c r="A119" t="s">
        <v>18</v>
      </c>
      <c r="B119" s="3">
        <v>79</v>
      </c>
      <c r="C119" s="4" t="s">
        <v>114</v>
      </c>
      <c r="D119" s="4" t="s">
        <v>115</v>
      </c>
      <c r="E119" s="4" t="s">
        <v>12</v>
      </c>
      <c r="F119" s="5">
        <v>0</v>
      </c>
      <c r="G119" s="3">
        <v>90</v>
      </c>
      <c r="H119" s="5">
        <v>1</v>
      </c>
      <c r="I119" s="6">
        <v>387.78</v>
      </c>
    </row>
    <row r="120" spans="1:9" x14ac:dyDescent="0.25">
      <c r="A120" t="s">
        <v>13</v>
      </c>
      <c r="B120" s="3">
        <v>10044136</v>
      </c>
      <c r="C120" s="4" t="s">
        <v>116</v>
      </c>
      <c r="D120" s="4" t="s">
        <v>117</v>
      </c>
      <c r="E120" s="4" t="s">
        <v>12</v>
      </c>
      <c r="F120" s="5">
        <v>3</v>
      </c>
      <c r="G120" s="3">
        <v>80</v>
      </c>
      <c r="H120" s="5">
        <v>2</v>
      </c>
      <c r="I120" s="6">
        <v>3398.43</v>
      </c>
    </row>
    <row r="121" spans="1:9" x14ac:dyDescent="0.25">
      <c r="A121" t="s">
        <v>50</v>
      </c>
      <c r="B121" s="3">
        <v>10016203</v>
      </c>
      <c r="C121" s="4" t="s">
        <v>118</v>
      </c>
      <c r="D121" s="4" t="s">
        <v>119</v>
      </c>
      <c r="E121" s="4" t="s">
        <v>12</v>
      </c>
      <c r="F121" s="5">
        <v>0</v>
      </c>
      <c r="G121" s="3">
        <v>48</v>
      </c>
      <c r="H121" s="5">
        <v>1</v>
      </c>
      <c r="I121" s="6">
        <v>1172.1300000000001</v>
      </c>
    </row>
    <row r="122" spans="1:9" x14ac:dyDescent="0.25">
      <c r="A122" t="s">
        <v>64</v>
      </c>
      <c r="B122" s="3">
        <v>10016203</v>
      </c>
      <c r="C122" s="4" t="s">
        <v>118</v>
      </c>
      <c r="D122" s="4" t="s">
        <v>119</v>
      </c>
      <c r="E122" s="4" t="s">
        <v>12</v>
      </c>
      <c r="F122" s="5">
        <v>0</v>
      </c>
      <c r="G122" s="3">
        <v>53</v>
      </c>
      <c r="H122" s="5">
        <v>1</v>
      </c>
      <c r="I122" s="6">
        <v>1190.94</v>
      </c>
    </row>
    <row r="123" spans="1:9" x14ac:dyDescent="0.25">
      <c r="A123" t="s">
        <v>64</v>
      </c>
      <c r="B123" s="3">
        <v>10015975</v>
      </c>
      <c r="C123" s="4" t="s">
        <v>120</v>
      </c>
      <c r="D123" s="4" t="s">
        <v>119</v>
      </c>
      <c r="E123" s="4" t="s">
        <v>12</v>
      </c>
      <c r="F123" s="5">
        <v>0</v>
      </c>
      <c r="G123" s="3">
        <v>90</v>
      </c>
      <c r="H123" s="5">
        <v>1</v>
      </c>
      <c r="I123" s="6">
        <v>639.14</v>
      </c>
    </row>
    <row r="124" spans="1:9" x14ac:dyDescent="0.25">
      <c r="A124" t="s">
        <v>18</v>
      </c>
      <c r="B124" s="3">
        <v>10015975</v>
      </c>
      <c r="C124" s="4" t="s">
        <v>120</v>
      </c>
      <c r="D124" s="4" t="s">
        <v>119</v>
      </c>
      <c r="E124" s="4" t="s">
        <v>12</v>
      </c>
      <c r="F124" s="5">
        <v>0</v>
      </c>
      <c r="G124" s="3">
        <v>90</v>
      </c>
      <c r="H124" s="5">
        <v>2</v>
      </c>
      <c r="I124" s="6">
        <v>1278.29</v>
      </c>
    </row>
    <row r="125" spans="1:9" x14ac:dyDescent="0.25">
      <c r="A125" t="s">
        <v>69</v>
      </c>
      <c r="B125" s="3">
        <v>10015975</v>
      </c>
      <c r="C125" s="4" t="s">
        <v>120</v>
      </c>
      <c r="D125" s="4" t="s">
        <v>119</v>
      </c>
      <c r="E125" s="4" t="s">
        <v>12</v>
      </c>
      <c r="F125" s="5">
        <v>0</v>
      </c>
      <c r="G125" s="3">
        <v>90</v>
      </c>
      <c r="H125" s="5">
        <v>1</v>
      </c>
      <c r="I125" s="6">
        <v>639.14</v>
      </c>
    </row>
    <row r="126" spans="1:9" x14ac:dyDescent="0.25">
      <c r="A126" t="s">
        <v>77</v>
      </c>
      <c r="B126" s="3">
        <v>90</v>
      </c>
      <c r="C126" s="4" t="s">
        <v>121</v>
      </c>
      <c r="D126" s="4" t="s">
        <v>122</v>
      </c>
      <c r="E126" s="4" t="s">
        <v>12</v>
      </c>
      <c r="F126" s="5">
        <v>0</v>
      </c>
      <c r="G126" s="3">
        <v>90</v>
      </c>
      <c r="H126" s="5">
        <v>1</v>
      </c>
      <c r="I126" s="6">
        <v>613.59</v>
      </c>
    </row>
    <row r="127" spans="1:9" x14ac:dyDescent="0.25">
      <c r="A127" t="s">
        <v>9</v>
      </c>
      <c r="B127" s="3">
        <v>90</v>
      </c>
      <c r="C127" s="4" t="s">
        <v>121</v>
      </c>
      <c r="D127" s="4" t="s">
        <v>122</v>
      </c>
      <c r="E127" s="4" t="s">
        <v>12</v>
      </c>
      <c r="F127" s="5">
        <v>0</v>
      </c>
      <c r="G127" s="3">
        <v>90</v>
      </c>
      <c r="H127" s="5">
        <v>1</v>
      </c>
      <c r="I127" s="6">
        <v>611.66</v>
      </c>
    </row>
    <row r="128" spans="1:9" x14ac:dyDescent="0.25">
      <c r="A128" t="s">
        <v>68</v>
      </c>
      <c r="B128" s="3">
        <v>69084</v>
      </c>
      <c r="C128" s="4" t="s">
        <v>123</v>
      </c>
      <c r="D128" s="4" t="s">
        <v>124</v>
      </c>
      <c r="E128" s="4" t="s">
        <v>12</v>
      </c>
      <c r="F128" s="5">
        <v>0</v>
      </c>
      <c r="G128" s="3">
        <v>90</v>
      </c>
      <c r="H128" s="5">
        <v>1</v>
      </c>
      <c r="I128" s="6">
        <v>4297.8999999999996</v>
      </c>
    </row>
    <row r="129" spans="1:9" x14ac:dyDescent="0.25">
      <c r="A129" t="s">
        <v>62</v>
      </c>
      <c r="B129" s="3">
        <v>69084</v>
      </c>
      <c r="C129" s="4" t="s">
        <v>123</v>
      </c>
      <c r="D129" s="4" t="s">
        <v>124</v>
      </c>
      <c r="E129" s="4" t="s">
        <v>12</v>
      </c>
      <c r="F129" s="5">
        <v>0</v>
      </c>
      <c r="G129" s="3">
        <v>90</v>
      </c>
      <c r="H129" s="5">
        <v>1</v>
      </c>
      <c r="I129" s="6">
        <v>3510.83</v>
      </c>
    </row>
    <row r="130" spans="1:9" x14ac:dyDescent="0.25">
      <c r="A130" t="s">
        <v>64</v>
      </c>
      <c r="B130" s="3">
        <v>69085</v>
      </c>
      <c r="C130" s="4" t="s">
        <v>125</v>
      </c>
      <c r="D130" s="4" t="s">
        <v>124</v>
      </c>
      <c r="E130" s="4" t="s">
        <v>12</v>
      </c>
      <c r="F130" s="5">
        <v>0</v>
      </c>
      <c r="G130" s="3">
        <v>53</v>
      </c>
      <c r="H130" s="5">
        <v>1</v>
      </c>
      <c r="I130" s="6">
        <v>3113.79</v>
      </c>
    </row>
    <row r="131" spans="1:9" x14ac:dyDescent="0.25">
      <c r="A131" t="s">
        <v>54</v>
      </c>
      <c r="B131" s="3">
        <v>29402</v>
      </c>
      <c r="C131" s="4" t="s">
        <v>126</v>
      </c>
      <c r="D131" s="4" t="s">
        <v>127</v>
      </c>
      <c r="E131" s="4" t="s">
        <v>12</v>
      </c>
      <c r="F131" s="5">
        <v>0</v>
      </c>
      <c r="G131" s="3">
        <v>90</v>
      </c>
      <c r="H131" s="5">
        <v>2</v>
      </c>
      <c r="I131" s="6">
        <v>314.38</v>
      </c>
    </row>
    <row r="132" spans="1:9" x14ac:dyDescent="0.25">
      <c r="A132" t="s">
        <v>54</v>
      </c>
      <c r="B132" s="3">
        <v>29088</v>
      </c>
      <c r="C132" s="4" t="s">
        <v>128</v>
      </c>
      <c r="D132" s="4" t="s">
        <v>127</v>
      </c>
      <c r="E132" s="4" t="s">
        <v>12</v>
      </c>
      <c r="F132" s="5">
        <v>1</v>
      </c>
      <c r="G132" s="3">
        <v>90</v>
      </c>
      <c r="H132" s="5">
        <v>1</v>
      </c>
      <c r="I132" s="6">
        <v>162.19</v>
      </c>
    </row>
    <row r="133" spans="1:9" x14ac:dyDescent="0.25">
      <c r="A133" t="s">
        <v>13</v>
      </c>
      <c r="B133" s="3">
        <v>20738</v>
      </c>
      <c r="C133" s="4" t="s">
        <v>129</v>
      </c>
      <c r="D133" s="4" t="s">
        <v>127</v>
      </c>
      <c r="E133" s="4" t="s">
        <v>12</v>
      </c>
      <c r="F133" s="5">
        <v>0</v>
      </c>
      <c r="G133" s="3">
        <v>61</v>
      </c>
      <c r="H133" s="5">
        <v>1</v>
      </c>
      <c r="I133" s="6">
        <v>180.81</v>
      </c>
    </row>
    <row r="134" spans="1:9" x14ac:dyDescent="0.25">
      <c r="A134" t="s">
        <v>77</v>
      </c>
      <c r="B134" s="3">
        <v>20737</v>
      </c>
      <c r="C134" s="4" t="s">
        <v>130</v>
      </c>
      <c r="D134" s="4" t="s">
        <v>127</v>
      </c>
      <c r="E134" s="4" t="s">
        <v>12</v>
      </c>
      <c r="F134" s="5">
        <v>1</v>
      </c>
      <c r="G134" s="3">
        <v>90</v>
      </c>
      <c r="H134" s="5">
        <v>3</v>
      </c>
      <c r="I134" s="6">
        <v>578.66</v>
      </c>
    </row>
    <row r="135" spans="1:9" x14ac:dyDescent="0.25">
      <c r="A135" t="s">
        <v>53</v>
      </c>
      <c r="B135" s="3">
        <v>10003729</v>
      </c>
      <c r="C135" s="4" t="s">
        <v>131</v>
      </c>
      <c r="D135" s="4" t="s">
        <v>132</v>
      </c>
      <c r="E135" s="4" t="s">
        <v>12</v>
      </c>
      <c r="F135" s="5">
        <v>0</v>
      </c>
      <c r="G135" s="3">
        <v>90</v>
      </c>
      <c r="H135" s="5">
        <v>1</v>
      </c>
      <c r="I135" s="6">
        <v>359.7</v>
      </c>
    </row>
    <row r="136" spans="1:9" x14ac:dyDescent="0.25">
      <c r="A136" t="s">
        <v>50</v>
      </c>
      <c r="B136" s="3">
        <v>48522</v>
      </c>
      <c r="C136" s="4" t="s">
        <v>133</v>
      </c>
      <c r="D136" s="4" t="s">
        <v>134</v>
      </c>
      <c r="E136" s="4" t="s">
        <v>12</v>
      </c>
      <c r="F136" s="5">
        <v>1</v>
      </c>
      <c r="G136" s="3">
        <v>90</v>
      </c>
      <c r="H136" s="5">
        <v>1</v>
      </c>
      <c r="I136" s="6">
        <v>108.61</v>
      </c>
    </row>
    <row r="137" spans="1:9" x14ac:dyDescent="0.25">
      <c r="A137" t="s">
        <v>56</v>
      </c>
      <c r="B137" s="3">
        <v>10025445</v>
      </c>
      <c r="C137" s="4" t="s">
        <v>135</v>
      </c>
      <c r="D137" s="4" t="s">
        <v>136</v>
      </c>
      <c r="E137" s="4" t="s">
        <v>12</v>
      </c>
      <c r="F137" s="5">
        <v>0</v>
      </c>
      <c r="G137" s="3">
        <v>90</v>
      </c>
      <c r="H137" s="5">
        <v>5</v>
      </c>
      <c r="I137" s="6">
        <v>266.75</v>
      </c>
    </row>
    <row r="138" spans="1:9" x14ac:dyDescent="0.25">
      <c r="A138" t="s">
        <v>53</v>
      </c>
      <c r="B138" s="3">
        <v>10016588</v>
      </c>
      <c r="C138" s="4" t="s">
        <v>137</v>
      </c>
      <c r="D138" s="4" t="s">
        <v>138</v>
      </c>
      <c r="E138" s="4" t="s">
        <v>12</v>
      </c>
      <c r="F138" s="5">
        <v>0</v>
      </c>
      <c r="G138" s="3">
        <v>90</v>
      </c>
      <c r="H138" s="5">
        <v>1</v>
      </c>
      <c r="I138" s="6">
        <v>2441.65</v>
      </c>
    </row>
    <row r="139" spans="1:9" x14ac:dyDescent="0.25">
      <c r="A139" t="s">
        <v>64</v>
      </c>
      <c r="B139" s="3">
        <v>10016590</v>
      </c>
      <c r="C139" s="4" t="s">
        <v>139</v>
      </c>
      <c r="D139" s="4" t="s">
        <v>140</v>
      </c>
      <c r="E139" s="4" t="s">
        <v>12</v>
      </c>
      <c r="F139" s="5">
        <v>0</v>
      </c>
      <c r="G139" s="3">
        <v>53</v>
      </c>
      <c r="H139" s="5">
        <v>1</v>
      </c>
      <c r="I139" s="6">
        <v>1692.64</v>
      </c>
    </row>
    <row r="140" spans="1:9" x14ac:dyDescent="0.25">
      <c r="A140" t="s">
        <v>54</v>
      </c>
      <c r="B140" s="3">
        <v>10016590</v>
      </c>
      <c r="C140" s="4" t="s">
        <v>139</v>
      </c>
      <c r="D140" s="4" t="s">
        <v>140</v>
      </c>
      <c r="E140" s="4" t="s">
        <v>12</v>
      </c>
      <c r="F140" s="5">
        <v>0</v>
      </c>
      <c r="G140" s="3">
        <v>90</v>
      </c>
      <c r="H140" s="5">
        <v>2</v>
      </c>
      <c r="I140" s="6">
        <v>2926.78</v>
      </c>
    </row>
    <row r="141" spans="1:9" x14ac:dyDescent="0.25">
      <c r="A141" t="s">
        <v>62</v>
      </c>
      <c r="B141" s="3">
        <v>10016590</v>
      </c>
      <c r="C141" s="4" t="s">
        <v>139</v>
      </c>
      <c r="D141" s="4" t="s">
        <v>140</v>
      </c>
      <c r="E141" s="4" t="s">
        <v>12</v>
      </c>
      <c r="F141" s="5">
        <v>1</v>
      </c>
      <c r="G141" s="3">
        <v>87</v>
      </c>
      <c r="H141" s="5">
        <v>1</v>
      </c>
      <c r="I141" s="6">
        <v>1409.05</v>
      </c>
    </row>
    <row r="142" spans="1:9" x14ac:dyDescent="0.25">
      <c r="A142" t="s">
        <v>9</v>
      </c>
      <c r="B142" s="3">
        <v>59515</v>
      </c>
      <c r="C142" s="4" t="s">
        <v>141</v>
      </c>
      <c r="D142" s="4" t="s">
        <v>142</v>
      </c>
      <c r="E142" s="4" t="s">
        <v>12</v>
      </c>
      <c r="F142" s="5">
        <v>3</v>
      </c>
      <c r="G142" s="3">
        <v>90</v>
      </c>
      <c r="H142" s="5">
        <v>2</v>
      </c>
      <c r="I142" s="6">
        <v>72.400000000000006</v>
      </c>
    </row>
    <row r="143" spans="1:9" x14ac:dyDescent="0.25">
      <c r="A143" t="s">
        <v>13</v>
      </c>
      <c r="B143" s="3">
        <v>10018231</v>
      </c>
      <c r="C143" s="4" t="s">
        <v>143</v>
      </c>
      <c r="D143" s="4" t="s">
        <v>144</v>
      </c>
      <c r="E143" s="4" t="s">
        <v>12</v>
      </c>
      <c r="F143" s="5">
        <v>2</v>
      </c>
      <c r="G143" s="3">
        <v>90</v>
      </c>
      <c r="H143" s="5">
        <v>6</v>
      </c>
      <c r="I143" s="6">
        <v>256.02999999999997</v>
      </c>
    </row>
    <row r="144" spans="1:9" x14ac:dyDescent="0.25">
      <c r="A144" t="s">
        <v>77</v>
      </c>
      <c r="B144" s="3">
        <v>10025448</v>
      </c>
      <c r="C144" s="4" t="s">
        <v>145</v>
      </c>
      <c r="D144" s="4" t="s">
        <v>146</v>
      </c>
      <c r="E144" s="4" t="s">
        <v>12</v>
      </c>
      <c r="F144" s="5">
        <v>0</v>
      </c>
      <c r="G144" s="3">
        <v>81</v>
      </c>
      <c r="H144" s="5">
        <v>1</v>
      </c>
      <c r="I144" s="6">
        <v>639.45000000000005</v>
      </c>
    </row>
    <row r="145" spans="1:9" x14ac:dyDescent="0.25">
      <c r="A145" t="s">
        <v>62</v>
      </c>
      <c r="B145" s="3">
        <v>10025448</v>
      </c>
      <c r="C145" s="4" t="s">
        <v>145</v>
      </c>
      <c r="D145" s="4" t="s">
        <v>146</v>
      </c>
      <c r="E145" s="4" t="s">
        <v>12</v>
      </c>
      <c r="F145" s="5">
        <v>1</v>
      </c>
      <c r="G145" s="3">
        <v>90</v>
      </c>
      <c r="H145" s="5">
        <v>1</v>
      </c>
      <c r="I145" s="6">
        <v>572.01</v>
      </c>
    </row>
    <row r="146" spans="1:9" x14ac:dyDescent="0.25">
      <c r="A146" t="s">
        <v>13</v>
      </c>
      <c r="B146" s="3">
        <v>10026587</v>
      </c>
      <c r="C146" s="4" t="s">
        <v>147</v>
      </c>
      <c r="D146" s="4" t="s">
        <v>148</v>
      </c>
      <c r="E146" s="4" t="s">
        <v>12</v>
      </c>
      <c r="F146" s="5">
        <v>0</v>
      </c>
      <c r="G146" s="3">
        <v>90</v>
      </c>
      <c r="H146" s="5">
        <v>2</v>
      </c>
      <c r="I146" s="6">
        <v>497.42</v>
      </c>
    </row>
    <row r="147" spans="1:9" x14ac:dyDescent="0.25">
      <c r="A147" t="s">
        <v>53</v>
      </c>
      <c r="B147" s="3">
        <v>10026587</v>
      </c>
      <c r="C147" s="4" t="s">
        <v>147</v>
      </c>
      <c r="D147" s="4" t="s">
        <v>148</v>
      </c>
      <c r="E147" s="4" t="s">
        <v>12</v>
      </c>
      <c r="F147" s="5">
        <v>0</v>
      </c>
      <c r="G147" s="3">
        <v>90</v>
      </c>
      <c r="H147" s="5">
        <v>1</v>
      </c>
      <c r="I147" s="6">
        <v>233.51</v>
      </c>
    </row>
    <row r="148" spans="1:9" x14ac:dyDescent="0.25">
      <c r="A148" t="s">
        <v>54</v>
      </c>
      <c r="B148" s="3">
        <v>25998</v>
      </c>
      <c r="C148" s="4" t="s">
        <v>149</v>
      </c>
      <c r="D148" s="4" t="s">
        <v>150</v>
      </c>
      <c r="E148" s="4" t="s">
        <v>12</v>
      </c>
      <c r="F148" s="5">
        <v>0</v>
      </c>
      <c r="G148" s="3">
        <v>59</v>
      </c>
      <c r="H148" s="5">
        <v>1</v>
      </c>
      <c r="I148" s="6">
        <v>306.10000000000002</v>
      </c>
    </row>
    <row r="149" spans="1:9" x14ac:dyDescent="0.25">
      <c r="A149" t="s">
        <v>64</v>
      </c>
      <c r="B149" s="3">
        <v>10040625</v>
      </c>
      <c r="C149" s="4" t="s">
        <v>151</v>
      </c>
      <c r="D149" s="4" t="s">
        <v>150</v>
      </c>
      <c r="E149" s="4" t="s">
        <v>12</v>
      </c>
      <c r="F149" s="5">
        <v>0</v>
      </c>
      <c r="G149" s="3">
        <v>90</v>
      </c>
      <c r="H149" s="5">
        <v>1</v>
      </c>
      <c r="I149" s="6">
        <v>322.92</v>
      </c>
    </row>
    <row r="150" spans="1:9" x14ac:dyDescent="0.25">
      <c r="A150" t="s">
        <v>56</v>
      </c>
      <c r="B150" s="3">
        <v>10013666</v>
      </c>
      <c r="C150" s="4" t="s">
        <v>152</v>
      </c>
      <c r="D150" s="4" t="s">
        <v>153</v>
      </c>
      <c r="E150" s="4" t="s">
        <v>12</v>
      </c>
      <c r="F150" s="5">
        <v>0</v>
      </c>
      <c r="G150" s="3">
        <v>90</v>
      </c>
      <c r="H150" s="5">
        <v>1</v>
      </c>
      <c r="I150" s="6">
        <v>71.349999999999994</v>
      </c>
    </row>
    <row r="151" spans="1:9" x14ac:dyDescent="0.25">
      <c r="A151" t="s">
        <v>68</v>
      </c>
      <c r="B151" s="3">
        <v>10013666</v>
      </c>
      <c r="C151" s="4" t="s">
        <v>152</v>
      </c>
      <c r="D151" s="4" t="s">
        <v>153</v>
      </c>
      <c r="E151" s="4" t="s">
        <v>12</v>
      </c>
      <c r="F151" s="5">
        <v>0</v>
      </c>
      <c r="G151" s="3">
        <v>90</v>
      </c>
      <c r="H151" s="5">
        <v>1</v>
      </c>
      <c r="I151" s="6">
        <v>96.68</v>
      </c>
    </row>
    <row r="152" spans="1:9" x14ac:dyDescent="0.25">
      <c r="A152" t="s">
        <v>62</v>
      </c>
      <c r="B152" s="3">
        <v>10013666</v>
      </c>
      <c r="C152" s="4" t="s">
        <v>152</v>
      </c>
      <c r="D152" s="4" t="s">
        <v>153</v>
      </c>
      <c r="E152" s="4" t="s">
        <v>12</v>
      </c>
      <c r="F152" s="5">
        <v>0</v>
      </c>
      <c r="G152" s="3">
        <v>90</v>
      </c>
      <c r="H152" s="5">
        <v>1</v>
      </c>
      <c r="I152" s="6">
        <v>71.349999999999994</v>
      </c>
    </row>
    <row r="153" spans="1:9" x14ac:dyDescent="0.25">
      <c r="A153" t="s">
        <v>77</v>
      </c>
      <c r="B153" s="3">
        <v>10025103</v>
      </c>
      <c r="C153" s="4" t="s">
        <v>154</v>
      </c>
      <c r="D153" s="4" t="s">
        <v>155</v>
      </c>
      <c r="E153" s="4" t="s">
        <v>12</v>
      </c>
      <c r="F153" s="5">
        <v>1</v>
      </c>
      <c r="G153" s="3">
        <v>90</v>
      </c>
      <c r="H153" s="5">
        <v>1</v>
      </c>
      <c r="I153" s="6">
        <v>174.9</v>
      </c>
    </row>
    <row r="154" spans="1:9" x14ac:dyDescent="0.25">
      <c r="A154" t="s">
        <v>9</v>
      </c>
      <c r="B154" s="3">
        <v>10025103</v>
      </c>
      <c r="C154" s="4" t="s">
        <v>154</v>
      </c>
      <c r="D154" s="4" t="s">
        <v>155</v>
      </c>
      <c r="E154" s="4" t="s">
        <v>12</v>
      </c>
      <c r="F154" s="5">
        <v>1</v>
      </c>
      <c r="G154" s="3">
        <v>90</v>
      </c>
      <c r="H154" s="5">
        <v>1</v>
      </c>
      <c r="I154" s="6">
        <v>175.05</v>
      </c>
    </row>
    <row r="155" spans="1:9" x14ac:dyDescent="0.25">
      <c r="A155" t="s">
        <v>56</v>
      </c>
      <c r="B155" s="3">
        <v>10025103</v>
      </c>
      <c r="C155" s="4" t="s">
        <v>154</v>
      </c>
      <c r="D155" s="4" t="s">
        <v>155</v>
      </c>
      <c r="E155" s="4" t="s">
        <v>12</v>
      </c>
      <c r="F155" s="5">
        <v>0</v>
      </c>
      <c r="G155" s="3">
        <v>90</v>
      </c>
      <c r="H155" s="5">
        <v>1</v>
      </c>
      <c r="I155" s="6">
        <v>174.9</v>
      </c>
    </row>
    <row r="156" spans="1:9" x14ac:dyDescent="0.25">
      <c r="A156" t="s">
        <v>13</v>
      </c>
      <c r="B156" s="3">
        <v>10025103</v>
      </c>
      <c r="C156" s="4" t="s">
        <v>154</v>
      </c>
      <c r="D156" s="4" t="s">
        <v>155</v>
      </c>
      <c r="E156" s="4" t="s">
        <v>12</v>
      </c>
      <c r="F156" s="5">
        <v>2</v>
      </c>
      <c r="G156" s="3">
        <v>90</v>
      </c>
      <c r="H156" s="5">
        <v>1</v>
      </c>
      <c r="I156" s="6">
        <v>174.9</v>
      </c>
    </row>
    <row r="157" spans="1:9" x14ac:dyDescent="0.25">
      <c r="A157" t="s">
        <v>50</v>
      </c>
      <c r="B157" s="3">
        <v>10025103</v>
      </c>
      <c r="C157" s="4" t="s">
        <v>154</v>
      </c>
      <c r="D157" s="4" t="s">
        <v>155</v>
      </c>
      <c r="E157" s="4" t="s">
        <v>12</v>
      </c>
      <c r="F157" s="5">
        <v>1</v>
      </c>
      <c r="G157" s="3">
        <v>90</v>
      </c>
      <c r="H157" s="5">
        <v>2</v>
      </c>
      <c r="I157" s="6">
        <v>350.11</v>
      </c>
    </row>
    <row r="158" spans="1:9" x14ac:dyDescent="0.25">
      <c r="A158" t="s">
        <v>53</v>
      </c>
      <c r="B158" s="3">
        <v>10025103</v>
      </c>
      <c r="C158" s="4" t="s">
        <v>154</v>
      </c>
      <c r="D158" s="4" t="s">
        <v>155</v>
      </c>
      <c r="E158" s="4" t="s">
        <v>12</v>
      </c>
      <c r="F158" s="5">
        <v>0</v>
      </c>
      <c r="G158" s="3">
        <v>90</v>
      </c>
      <c r="H158" s="5">
        <v>1</v>
      </c>
      <c r="I158" s="6">
        <v>174.9</v>
      </c>
    </row>
    <row r="159" spans="1:9" x14ac:dyDescent="0.25">
      <c r="A159" t="s">
        <v>54</v>
      </c>
      <c r="B159" s="3">
        <v>10025103</v>
      </c>
      <c r="C159" s="4" t="s">
        <v>154</v>
      </c>
      <c r="D159" s="4" t="s">
        <v>155</v>
      </c>
      <c r="E159" s="4" t="s">
        <v>12</v>
      </c>
      <c r="F159" s="5">
        <v>0</v>
      </c>
      <c r="G159" s="3">
        <v>90</v>
      </c>
      <c r="H159" s="5">
        <v>2</v>
      </c>
      <c r="I159" s="6">
        <v>350.11</v>
      </c>
    </row>
    <row r="160" spans="1:9" x14ac:dyDescent="0.25">
      <c r="A160" t="s">
        <v>68</v>
      </c>
      <c r="B160" s="3">
        <v>10023483</v>
      </c>
      <c r="C160" s="4" t="s">
        <v>156</v>
      </c>
      <c r="D160" s="4" t="s">
        <v>155</v>
      </c>
      <c r="E160" s="4" t="s">
        <v>12</v>
      </c>
      <c r="F160" s="5">
        <v>0</v>
      </c>
      <c r="G160" s="3">
        <v>89</v>
      </c>
      <c r="H160" s="5">
        <v>1</v>
      </c>
      <c r="I160" s="6">
        <v>201.3</v>
      </c>
    </row>
    <row r="161" spans="1:9" x14ac:dyDescent="0.25">
      <c r="A161" t="s">
        <v>13</v>
      </c>
      <c r="B161" s="3">
        <v>10044139</v>
      </c>
      <c r="C161" s="4" t="s">
        <v>157</v>
      </c>
      <c r="D161" s="4" t="s">
        <v>95</v>
      </c>
      <c r="E161" s="4" t="s">
        <v>12</v>
      </c>
      <c r="F161" s="5">
        <v>0</v>
      </c>
      <c r="G161" s="3">
        <v>61</v>
      </c>
      <c r="H161" s="5">
        <v>1</v>
      </c>
      <c r="I161" s="6">
        <v>110.57</v>
      </c>
    </row>
    <row r="162" spans="1:9" x14ac:dyDescent="0.25">
      <c r="A162" t="s">
        <v>54</v>
      </c>
      <c r="B162" s="3">
        <v>10044139</v>
      </c>
      <c r="C162" s="4" t="s">
        <v>157</v>
      </c>
      <c r="D162" s="4" t="s">
        <v>95</v>
      </c>
      <c r="E162" s="4" t="s">
        <v>12</v>
      </c>
      <c r="F162" s="5">
        <v>0</v>
      </c>
      <c r="G162" s="3">
        <v>90</v>
      </c>
      <c r="H162" s="5">
        <v>2</v>
      </c>
      <c r="I162" s="6">
        <v>185.2</v>
      </c>
    </row>
    <row r="163" spans="1:9" x14ac:dyDescent="0.25">
      <c r="A163" t="s">
        <v>69</v>
      </c>
      <c r="B163" s="3">
        <v>10023612</v>
      </c>
      <c r="C163" s="4" t="s">
        <v>158</v>
      </c>
      <c r="D163" s="4" t="s">
        <v>159</v>
      </c>
      <c r="E163" s="4" t="s">
        <v>12</v>
      </c>
      <c r="F163" s="5">
        <v>3</v>
      </c>
      <c r="G163" s="3">
        <v>90</v>
      </c>
      <c r="H163" s="5">
        <v>5</v>
      </c>
      <c r="I163" s="6">
        <v>537.63</v>
      </c>
    </row>
    <row r="164" spans="1:9" x14ac:dyDescent="0.25">
      <c r="A164" t="s">
        <v>9</v>
      </c>
      <c r="B164" s="3">
        <v>10012719</v>
      </c>
      <c r="C164" s="4" t="s">
        <v>160</v>
      </c>
      <c r="D164" s="4"/>
      <c r="E164" s="4" t="s">
        <v>12</v>
      </c>
      <c r="F164" s="5">
        <v>0</v>
      </c>
      <c r="G164" s="3">
        <v>90</v>
      </c>
      <c r="H164" s="5">
        <v>1</v>
      </c>
      <c r="I164" s="6">
        <v>60.71</v>
      </c>
    </row>
    <row r="165" spans="1:9" x14ac:dyDescent="0.25">
      <c r="A165" t="s">
        <v>77</v>
      </c>
      <c r="B165" s="3">
        <v>10029418</v>
      </c>
      <c r="C165" s="4" t="s">
        <v>160</v>
      </c>
      <c r="D165" s="4" t="s">
        <v>161</v>
      </c>
      <c r="E165" s="4" t="s">
        <v>12</v>
      </c>
      <c r="F165" s="5">
        <v>14</v>
      </c>
      <c r="G165" s="3">
        <v>90</v>
      </c>
      <c r="H165" s="5">
        <v>5</v>
      </c>
      <c r="I165" s="6">
        <v>819.65</v>
      </c>
    </row>
    <row r="166" spans="1:9" x14ac:dyDescent="0.25">
      <c r="A166" t="s">
        <v>9</v>
      </c>
      <c r="B166" s="3">
        <v>10029418</v>
      </c>
      <c r="C166" s="4" t="s">
        <v>160</v>
      </c>
      <c r="D166" s="4" t="s">
        <v>161</v>
      </c>
      <c r="E166" s="4" t="s">
        <v>12</v>
      </c>
      <c r="F166" s="5">
        <v>0</v>
      </c>
      <c r="G166" s="3">
        <v>90</v>
      </c>
      <c r="H166" s="5">
        <v>1</v>
      </c>
      <c r="I166" s="6">
        <v>207.01</v>
      </c>
    </row>
    <row r="167" spans="1:9" x14ac:dyDescent="0.25">
      <c r="A167" t="s">
        <v>56</v>
      </c>
      <c r="B167" s="3">
        <v>10029418</v>
      </c>
      <c r="C167" s="4" t="s">
        <v>160</v>
      </c>
      <c r="D167" s="4" t="s">
        <v>161</v>
      </c>
      <c r="E167" s="4" t="s">
        <v>12</v>
      </c>
      <c r="F167" s="5">
        <v>7</v>
      </c>
      <c r="G167" s="3">
        <v>90</v>
      </c>
      <c r="H167" s="5">
        <v>2</v>
      </c>
      <c r="I167" s="6">
        <v>486.95</v>
      </c>
    </row>
    <row r="168" spans="1:9" x14ac:dyDescent="0.25">
      <c r="A168" t="s">
        <v>13</v>
      </c>
      <c r="B168" s="3">
        <v>10029418</v>
      </c>
      <c r="C168" s="4" t="s">
        <v>160</v>
      </c>
      <c r="D168" s="4" t="s">
        <v>161</v>
      </c>
      <c r="E168" s="4" t="s">
        <v>12</v>
      </c>
      <c r="F168" s="5">
        <v>2</v>
      </c>
      <c r="G168" s="3">
        <v>90</v>
      </c>
      <c r="H168" s="5">
        <v>20</v>
      </c>
      <c r="I168" s="6">
        <v>4878.5</v>
      </c>
    </row>
    <row r="169" spans="1:9" x14ac:dyDescent="0.25">
      <c r="A169" t="s">
        <v>68</v>
      </c>
      <c r="B169" s="3">
        <v>10029418</v>
      </c>
      <c r="C169" s="4" t="s">
        <v>160</v>
      </c>
      <c r="D169" s="4" t="s">
        <v>161</v>
      </c>
      <c r="E169" s="4" t="s">
        <v>12</v>
      </c>
      <c r="F169" s="5">
        <v>1</v>
      </c>
      <c r="G169" s="3">
        <v>90</v>
      </c>
      <c r="H169" s="5">
        <v>9</v>
      </c>
      <c r="I169" s="6">
        <v>2164.62</v>
      </c>
    </row>
    <row r="170" spans="1:9" x14ac:dyDescent="0.25">
      <c r="A170" t="s">
        <v>64</v>
      </c>
      <c r="B170" s="3">
        <v>10029418</v>
      </c>
      <c r="C170" s="4" t="s">
        <v>160</v>
      </c>
      <c r="D170" s="4" t="s">
        <v>161</v>
      </c>
      <c r="E170" s="4" t="s">
        <v>12</v>
      </c>
      <c r="F170" s="5">
        <v>0</v>
      </c>
      <c r="G170" s="3">
        <v>90</v>
      </c>
      <c r="H170" s="5">
        <v>10</v>
      </c>
      <c r="I170" s="6">
        <v>1596.7</v>
      </c>
    </row>
    <row r="171" spans="1:9" x14ac:dyDescent="0.25">
      <c r="A171" t="s">
        <v>18</v>
      </c>
      <c r="B171" s="3">
        <v>10029418</v>
      </c>
      <c r="C171" s="4" t="s">
        <v>160</v>
      </c>
      <c r="D171" s="4" t="s">
        <v>161</v>
      </c>
      <c r="E171" s="4" t="s">
        <v>12</v>
      </c>
      <c r="F171" s="5">
        <v>22</v>
      </c>
      <c r="G171" s="3">
        <v>90</v>
      </c>
      <c r="H171" s="5">
        <v>14</v>
      </c>
      <c r="I171" s="6">
        <v>2800.46</v>
      </c>
    </row>
    <row r="172" spans="1:9" x14ac:dyDescent="0.25">
      <c r="A172" t="s">
        <v>69</v>
      </c>
      <c r="B172" s="3">
        <v>10029418</v>
      </c>
      <c r="C172" s="4" t="s">
        <v>160</v>
      </c>
      <c r="D172" s="4" t="s">
        <v>161</v>
      </c>
      <c r="E172" s="4" t="s">
        <v>12</v>
      </c>
      <c r="F172" s="5">
        <v>3</v>
      </c>
      <c r="G172" s="3">
        <v>90</v>
      </c>
      <c r="H172" s="5">
        <v>3</v>
      </c>
      <c r="I172" s="6">
        <v>575.04999999999995</v>
      </c>
    </row>
    <row r="173" spans="1:9" x14ac:dyDescent="0.25">
      <c r="A173" t="s">
        <v>62</v>
      </c>
      <c r="B173" s="3">
        <v>10029418</v>
      </c>
      <c r="C173" s="4" t="s">
        <v>160</v>
      </c>
      <c r="D173" s="4" t="s">
        <v>161</v>
      </c>
      <c r="E173" s="4" t="s">
        <v>12</v>
      </c>
      <c r="F173" s="5">
        <v>0</v>
      </c>
      <c r="G173" s="3">
        <v>90</v>
      </c>
      <c r="H173" s="5">
        <v>7</v>
      </c>
      <c r="I173" s="6">
        <v>1606.29</v>
      </c>
    </row>
    <row r="174" spans="1:9" x14ac:dyDescent="0.25">
      <c r="A174" t="s">
        <v>83</v>
      </c>
      <c r="B174" s="3">
        <v>10029418</v>
      </c>
      <c r="C174" s="4" t="s">
        <v>160</v>
      </c>
      <c r="D174" s="4" t="s">
        <v>161</v>
      </c>
      <c r="E174" s="4" t="s">
        <v>12</v>
      </c>
      <c r="F174" s="5">
        <v>1</v>
      </c>
      <c r="G174" s="3">
        <v>38</v>
      </c>
      <c r="H174" s="5">
        <v>1</v>
      </c>
      <c r="I174" s="6">
        <v>182.47</v>
      </c>
    </row>
    <row r="175" spans="1:9" x14ac:dyDescent="0.25">
      <c r="A175" t="s">
        <v>9</v>
      </c>
      <c r="B175" s="3">
        <v>10043140</v>
      </c>
      <c r="C175" s="4" t="s">
        <v>162</v>
      </c>
      <c r="D175" s="4" t="s">
        <v>163</v>
      </c>
      <c r="E175" s="4" t="s">
        <v>12</v>
      </c>
      <c r="F175" s="5">
        <v>0</v>
      </c>
      <c r="G175" s="3">
        <v>49</v>
      </c>
      <c r="H175" s="5">
        <v>1</v>
      </c>
      <c r="I175" s="6">
        <v>214.96</v>
      </c>
    </row>
    <row r="176" spans="1:9" x14ac:dyDescent="0.25">
      <c r="A176" t="s">
        <v>9</v>
      </c>
      <c r="B176" s="3">
        <v>10022264</v>
      </c>
      <c r="C176" s="4" t="s">
        <v>164</v>
      </c>
      <c r="D176" s="4" t="s">
        <v>165</v>
      </c>
      <c r="E176" s="4" t="s">
        <v>12</v>
      </c>
      <c r="F176" s="5">
        <v>0</v>
      </c>
      <c r="G176" s="3">
        <v>90</v>
      </c>
      <c r="H176" s="5">
        <v>5</v>
      </c>
      <c r="I176" s="6">
        <v>704.93</v>
      </c>
    </row>
    <row r="177" spans="1:9" x14ac:dyDescent="0.25">
      <c r="A177" t="s">
        <v>64</v>
      </c>
      <c r="B177" s="3">
        <v>10022264</v>
      </c>
      <c r="C177" s="4" t="s">
        <v>164</v>
      </c>
      <c r="D177" s="4" t="s">
        <v>165</v>
      </c>
      <c r="E177" s="4" t="s">
        <v>12</v>
      </c>
      <c r="F177" s="5">
        <v>0</v>
      </c>
      <c r="G177" s="3">
        <v>90</v>
      </c>
      <c r="H177" s="5">
        <v>2</v>
      </c>
      <c r="I177" s="6">
        <v>266.52999999999997</v>
      </c>
    </row>
    <row r="178" spans="1:9" x14ac:dyDescent="0.25">
      <c r="A178" t="s">
        <v>54</v>
      </c>
      <c r="B178" s="3">
        <v>10022400</v>
      </c>
      <c r="C178" s="4" t="s">
        <v>166</v>
      </c>
      <c r="D178" s="4" t="s">
        <v>167</v>
      </c>
      <c r="E178" s="4" t="s">
        <v>12</v>
      </c>
      <c r="F178" s="5">
        <v>0</v>
      </c>
      <c r="G178" s="3">
        <v>90</v>
      </c>
      <c r="H178" s="5">
        <v>2</v>
      </c>
      <c r="I178" s="6">
        <v>432.42</v>
      </c>
    </row>
    <row r="179" spans="1:9" x14ac:dyDescent="0.25">
      <c r="A179" t="s">
        <v>9</v>
      </c>
      <c r="B179" s="3">
        <v>10022811</v>
      </c>
      <c r="C179" s="4" t="s">
        <v>168</v>
      </c>
      <c r="D179" s="4" t="s">
        <v>167</v>
      </c>
      <c r="E179" s="4" t="s">
        <v>12</v>
      </c>
      <c r="F179" s="5">
        <v>5</v>
      </c>
      <c r="G179" s="3">
        <v>90</v>
      </c>
      <c r="H179" s="5">
        <v>13</v>
      </c>
      <c r="I179" s="6">
        <v>2690.61</v>
      </c>
    </row>
    <row r="180" spans="1:9" x14ac:dyDescent="0.25">
      <c r="A180" t="s">
        <v>56</v>
      </c>
      <c r="B180" s="3">
        <v>10022811</v>
      </c>
      <c r="C180" s="4" t="s">
        <v>168</v>
      </c>
      <c r="D180" s="4" t="s">
        <v>167</v>
      </c>
      <c r="E180" s="4" t="s">
        <v>12</v>
      </c>
      <c r="F180" s="5">
        <v>3</v>
      </c>
      <c r="G180" s="3">
        <v>90</v>
      </c>
      <c r="H180" s="5">
        <v>8</v>
      </c>
      <c r="I180" s="6">
        <v>1602.22</v>
      </c>
    </row>
    <row r="181" spans="1:9" x14ac:dyDescent="0.25">
      <c r="A181" t="s">
        <v>68</v>
      </c>
      <c r="B181" s="3">
        <v>10022811</v>
      </c>
      <c r="C181" s="4" t="s">
        <v>168</v>
      </c>
      <c r="D181" s="4" t="s">
        <v>167</v>
      </c>
      <c r="E181" s="4" t="s">
        <v>12</v>
      </c>
      <c r="F181" s="5">
        <v>0</v>
      </c>
      <c r="G181" s="3">
        <v>90</v>
      </c>
      <c r="H181" s="5">
        <v>4</v>
      </c>
      <c r="I181" s="6">
        <v>752</v>
      </c>
    </row>
    <row r="182" spans="1:9" x14ac:dyDescent="0.25">
      <c r="A182" t="s">
        <v>53</v>
      </c>
      <c r="B182" s="3">
        <v>10022811</v>
      </c>
      <c r="C182" s="4" t="s">
        <v>168</v>
      </c>
      <c r="D182" s="4" t="s">
        <v>167</v>
      </c>
      <c r="E182" s="4" t="s">
        <v>12</v>
      </c>
      <c r="F182" s="5">
        <v>10</v>
      </c>
      <c r="G182" s="3">
        <v>90</v>
      </c>
      <c r="H182" s="5">
        <v>2</v>
      </c>
      <c r="I182" s="6">
        <v>373.78</v>
      </c>
    </row>
    <row r="183" spans="1:9" x14ac:dyDescent="0.25">
      <c r="A183" t="s">
        <v>18</v>
      </c>
      <c r="B183" s="3">
        <v>10022811</v>
      </c>
      <c r="C183" s="4" t="s">
        <v>168</v>
      </c>
      <c r="D183" s="4" t="s">
        <v>167</v>
      </c>
      <c r="E183" s="4" t="s">
        <v>12</v>
      </c>
      <c r="F183" s="5">
        <v>0</v>
      </c>
      <c r="G183" s="3">
        <v>90</v>
      </c>
      <c r="H183" s="5">
        <v>1</v>
      </c>
      <c r="I183" s="6">
        <v>185.03</v>
      </c>
    </row>
    <row r="184" spans="1:9" x14ac:dyDescent="0.25">
      <c r="A184" t="s">
        <v>62</v>
      </c>
      <c r="B184" s="3">
        <v>10025470</v>
      </c>
      <c r="C184" s="4" t="s">
        <v>169</v>
      </c>
      <c r="D184" s="4" t="s">
        <v>170</v>
      </c>
      <c r="E184" s="4" t="s">
        <v>12</v>
      </c>
      <c r="F184" s="5">
        <v>0</v>
      </c>
      <c r="G184" s="3">
        <v>90</v>
      </c>
      <c r="H184" s="5">
        <v>1</v>
      </c>
      <c r="I184" s="6">
        <v>1009.37</v>
      </c>
    </row>
    <row r="185" spans="1:9" x14ac:dyDescent="0.25">
      <c r="A185" t="s">
        <v>9</v>
      </c>
      <c r="B185" s="3">
        <v>10025472</v>
      </c>
      <c r="C185" s="4" t="s">
        <v>171</v>
      </c>
      <c r="D185" s="4" t="s">
        <v>172</v>
      </c>
      <c r="E185" s="4" t="s">
        <v>12</v>
      </c>
      <c r="F185" s="5">
        <v>0</v>
      </c>
      <c r="G185" s="3">
        <v>90</v>
      </c>
      <c r="H185" s="5">
        <v>2</v>
      </c>
      <c r="I185" s="6">
        <v>5097.88</v>
      </c>
    </row>
    <row r="186" spans="1:9" x14ac:dyDescent="0.25">
      <c r="A186" t="s">
        <v>56</v>
      </c>
      <c r="B186" s="3">
        <v>10025472</v>
      </c>
      <c r="C186" s="4" t="s">
        <v>171</v>
      </c>
      <c r="D186" s="4" t="s">
        <v>172</v>
      </c>
      <c r="E186" s="4" t="s">
        <v>12</v>
      </c>
      <c r="F186" s="5">
        <v>0</v>
      </c>
      <c r="G186" s="3">
        <v>90</v>
      </c>
      <c r="H186" s="5">
        <v>1</v>
      </c>
      <c r="I186" s="6">
        <v>2370.9899999999998</v>
      </c>
    </row>
    <row r="187" spans="1:9" x14ac:dyDescent="0.25">
      <c r="A187" t="s">
        <v>13</v>
      </c>
      <c r="B187" s="3">
        <v>10025472</v>
      </c>
      <c r="C187" s="4" t="s">
        <v>171</v>
      </c>
      <c r="D187" s="4" t="s">
        <v>172</v>
      </c>
      <c r="E187" s="4" t="s">
        <v>12</v>
      </c>
      <c r="F187" s="5">
        <v>0</v>
      </c>
      <c r="G187" s="3">
        <v>90</v>
      </c>
      <c r="H187" s="5">
        <v>1</v>
      </c>
      <c r="I187" s="6">
        <v>2370.9899999999998</v>
      </c>
    </row>
    <row r="188" spans="1:9" x14ac:dyDescent="0.25">
      <c r="A188" t="s">
        <v>54</v>
      </c>
      <c r="B188" s="3">
        <v>10025472</v>
      </c>
      <c r="C188" s="4" t="s">
        <v>171</v>
      </c>
      <c r="D188" s="4" t="s">
        <v>172</v>
      </c>
      <c r="E188" s="4" t="s">
        <v>12</v>
      </c>
      <c r="F188" s="5">
        <v>0</v>
      </c>
      <c r="G188" s="3">
        <v>90</v>
      </c>
      <c r="H188" s="5">
        <v>1</v>
      </c>
      <c r="I188" s="6">
        <v>2310</v>
      </c>
    </row>
    <row r="189" spans="1:9" x14ac:dyDescent="0.25">
      <c r="A189" t="s">
        <v>69</v>
      </c>
      <c r="B189" s="3">
        <v>10025472</v>
      </c>
      <c r="C189" s="4" t="s">
        <v>171</v>
      </c>
      <c r="D189" s="4" t="s">
        <v>172</v>
      </c>
      <c r="E189" s="4" t="s">
        <v>12</v>
      </c>
      <c r="F189" s="5">
        <v>0</v>
      </c>
      <c r="G189" s="3">
        <v>90</v>
      </c>
      <c r="H189" s="5">
        <v>1</v>
      </c>
      <c r="I189" s="6">
        <v>2729.12</v>
      </c>
    </row>
    <row r="190" spans="1:9" x14ac:dyDescent="0.25">
      <c r="A190" t="s">
        <v>9</v>
      </c>
      <c r="B190" s="3">
        <v>10025471</v>
      </c>
      <c r="C190" s="4" t="s">
        <v>173</v>
      </c>
      <c r="D190" s="4" t="s">
        <v>172</v>
      </c>
      <c r="E190" s="4" t="s">
        <v>12</v>
      </c>
      <c r="F190" s="5">
        <v>0</v>
      </c>
      <c r="G190" s="3">
        <v>90</v>
      </c>
      <c r="H190" s="5">
        <v>2</v>
      </c>
      <c r="I190" s="6">
        <v>4018.77</v>
      </c>
    </row>
    <row r="191" spans="1:9" x14ac:dyDescent="0.25">
      <c r="A191" t="s">
        <v>68</v>
      </c>
      <c r="B191" s="3">
        <v>10025471</v>
      </c>
      <c r="C191" s="4" t="s">
        <v>173</v>
      </c>
      <c r="D191" s="4" t="s">
        <v>172</v>
      </c>
      <c r="E191" s="4" t="s">
        <v>12</v>
      </c>
      <c r="F191" s="5">
        <v>0</v>
      </c>
      <c r="G191" s="3">
        <v>90</v>
      </c>
      <c r="H191" s="5">
        <v>1</v>
      </c>
      <c r="I191" s="6">
        <v>1946.09</v>
      </c>
    </row>
    <row r="192" spans="1:9" x14ac:dyDescent="0.25">
      <c r="A192" t="s">
        <v>9</v>
      </c>
      <c r="B192" s="3">
        <v>5923</v>
      </c>
      <c r="C192" s="4" t="s">
        <v>174</v>
      </c>
      <c r="D192" s="4" t="s">
        <v>175</v>
      </c>
      <c r="E192" s="4" t="s">
        <v>12</v>
      </c>
      <c r="F192" s="5">
        <v>0</v>
      </c>
      <c r="G192" s="3">
        <v>90</v>
      </c>
      <c r="H192" s="5">
        <v>2</v>
      </c>
      <c r="I192" s="6">
        <v>203.2</v>
      </c>
    </row>
    <row r="193" spans="1:9" x14ac:dyDescent="0.25">
      <c r="A193" t="s">
        <v>9</v>
      </c>
      <c r="B193" s="3">
        <v>10022578</v>
      </c>
      <c r="C193" s="4" t="s">
        <v>176</v>
      </c>
      <c r="D193" s="4" t="s">
        <v>177</v>
      </c>
      <c r="E193" s="4" t="s">
        <v>12</v>
      </c>
      <c r="F193" s="5">
        <v>0</v>
      </c>
      <c r="G193" s="3">
        <v>89</v>
      </c>
      <c r="H193" s="5">
        <v>2</v>
      </c>
      <c r="I193" s="6">
        <v>410.22</v>
      </c>
    </row>
    <row r="194" spans="1:9" x14ac:dyDescent="0.25">
      <c r="A194" t="s">
        <v>68</v>
      </c>
      <c r="B194" s="3">
        <v>10022578</v>
      </c>
      <c r="C194" s="4" t="s">
        <v>176</v>
      </c>
      <c r="D194" s="4" t="s">
        <v>177</v>
      </c>
      <c r="E194" s="4" t="s">
        <v>12</v>
      </c>
      <c r="F194" s="5">
        <v>0</v>
      </c>
      <c r="G194" s="3">
        <v>89</v>
      </c>
      <c r="H194" s="5">
        <v>1</v>
      </c>
      <c r="I194" s="6">
        <v>210.12</v>
      </c>
    </row>
    <row r="195" spans="1:9" x14ac:dyDescent="0.25">
      <c r="A195" t="s">
        <v>53</v>
      </c>
      <c r="B195" s="3">
        <v>10022578</v>
      </c>
      <c r="C195" s="4" t="s">
        <v>176</v>
      </c>
      <c r="D195" s="4" t="s">
        <v>177</v>
      </c>
      <c r="E195" s="4" t="s">
        <v>12</v>
      </c>
      <c r="F195" s="5">
        <v>0</v>
      </c>
      <c r="G195" s="3">
        <v>89</v>
      </c>
      <c r="H195" s="5">
        <v>1</v>
      </c>
      <c r="I195" s="6">
        <v>200.1</v>
      </c>
    </row>
    <row r="196" spans="1:9" x14ac:dyDescent="0.25">
      <c r="A196" t="s">
        <v>9</v>
      </c>
      <c r="B196" s="3">
        <v>10042376</v>
      </c>
      <c r="C196" s="4" t="s">
        <v>178</v>
      </c>
      <c r="D196" s="4" t="s">
        <v>177</v>
      </c>
      <c r="E196" s="4" t="s">
        <v>12</v>
      </c>
      <c r="F196" s="5">
        <v>0</v>
      </c>
      <c r="G196" s="3">
        <v>89</v>
      </c>
      <c r="H196" s="5">
        <v>1</v>
      </c>
      <c r="I196" s="6">
        <v>252</v>
      </c>
    </row>
    <row r="197" spans="1:9" x14ac:dyDescent="0.25">
      <c r="A197" t="s">
        <v>68</v>
      </c>
      <c r="B197" s="3">
        <v>10042376</v>
      </c>
      <c r="C197" s="4" t="s">
        <v>178</v>
      </c>
      <c r="D197" s="4" t="s">
        <v>177</v>
      </c>
      <c r="E197" s="4" t="s">
        <v>12</v>
      </c>
      <c r="F197" s="5">
        <v>0</v>
      </c>
      <c r="G197" s="3">
        <v>89</v>
      </c>
      <c r="H197" s="5">
        <v>1</v>
      </c>
      <c r="I197" s="6">
        <v>240</v>
      </c>
    </row>
    <row r="198" spans="1:9" x14ac:dyDescent="0.25">
      <c r="A198" t="s">
        <v>53</v>
      </c>
      <c r="B198" s="3">
        <v>10042376</v>
      </c>
      <c r="C198" s="4" t="s">
        <v>178</v>
      </c>
      <c r="D198" s="4" t="s">
        <v>177</v>
      </c>
      <c r="E198" s="4" t="s">
        <v>12</v>
      </c>
      <c r="F198" s="5">
        <v>0</v>
      </c>
      <c r="G198" s="3">
        <v>89</v>
      </c>
      <c r="H198" s="5">
        <v>1</v>
      </c>
      <c r="I198" s="6">
        <v>252</v>
      </c>
    </row>
    <row r="199" spans="1:9" x14ac:dyDescent="0.25">
      <c r="A199" t="s">
        <v>77</v>
      </c>
      <c r="B199" s="3">
        <v>10022125</v>
      </c>
      <c r="C199" s="4" t="s">
        <v>179</v>
      </c>
      <c r="D199" s="4" t="s">
        <v>180</v>
      </c>
      <c r="E199" s="4" t="s">
        <v>12</v>
      </c>
      <c r="F199" s="5">
        <v>1</v>
      </c>
      <c r="G199" s="3">
        <v>90</v>
      </c>
      <c r="H199" s="5">
        <v>1</v>
      </c>
      <c r="I199" s="6">
        <v>190</v>
      </c>
    </row>
    <row r="200" spans="1:9" x14ac:dyDescent="0.25">
      <c r="A200" t="s">
        <v>13</v>
      </c>
      <c r="B200" s="3">
        <v>10022125</v>
      </c>
      <c r="C200" s="4" t="s">
        <v>179</v>
      </c>
      <c r="D200" s="4" t="s">
        <v>180</v>
      </c>
      <c r="E200" s="4" t="s">
        <v>12</v>
      </c>
      <c r="F200" s="5">
        <v>1</v>
      </c>
      <c r="G200" s="3">
        <v>90</v>
      </c>
      <c r="H200" s="5">
        <v>1</v>
      </c>
      <c r="I200" s="6">
        <v>190</v>
      </c>
    </row>
    <row r="201" spans="1:9" x14ac:dyDescent="0.25">
      <c r="A201" t="s">
        <v>64</v>
      </c>
      <c r="B201" s="3">
        <v>10022125</v>
      </c>
      <c r="C201" s="4" t="s">
        <v>179</v>
      </c>
      <c r="D201" s="4" t="s">
        <v>180</v>
      </c>
      <c r="E201" s="4" t="s">
        <v>12</v>
      </c>
      <c r="F201" s="5">
        <v>0</v>
      </c>
      <c r="G201" s="3">
        <v>90</v>
      </c>
      <c r="H201" s="5">
        <v>1</v>
      </c>
      <c r="I201" s="6">
        <v>190</v>
      </c>
    </row>
    <row r="202" spans="1:9" x14ac:dyDescent="0.25">
      <c r="A202" t="s">
        <v>53</v>
      </c>
      <c r="B202" s="3">
        <v>10022125</v>
      </c>
      <c r="C202" s="4" t="s">
        <v>179</v>
      </c>
      <c r="D202" s="4" t="s">
        <v>180</v>
      </c>
      <c r="E202" s="4" t="s">
        <v>12</v>
      </c>
      <c r="F202" s="5">
        <v>0</v>
      </c>
      <c r="G202" s="3">
        <v>90</v>
      </c>
      <c r="H202" s="5">
        <v>2</v>
      </c>
      <c r="I202" s="6">
        <v>380</v>
      </c>
    </row>
    <row r="203" spans="1:9" x14ac:dyDescent="0.25">
      <c r="A203" t="s">
        <v>54</v>
      </c>
      <c r="B203" s="3">
        <v>10022125</v>
      </c>
      <c r="C203" s="4" t="s">
        <v>179</v>
      </c>
      <c r="D203" s="4" t="s">
        <v>180</v>
      </c>
      <c r="E203" s="4" t="s">
        <v>12</v>
      </c>
      <c r="F203" s="5">
        <v>0</v>
      </c>
      <c r="G203" s="3">
        <v>90</v>
      </c>
      <c r="H203" s="5">
        <v>2</v>
      </c>
      <c r="I203" s="6">
        <v>380</v>
      </c>
    </row>
    <row r="204" spans="1:9" x14ac:dyDescent="0.25">
      <c r="A204" t="s">
        <v>62</v>
      </c>
      <c r="B204" s="3">
        <v>10022125</v>
      </c>
      <c r="C204" s="4" t="s">
        <v>179</v>
      </c>
      <c r="D204" s="4" t="s">
        <v>180</v>
      </c>
      <c r="E204" s="4" t="s">
        <v>12</v>
      </c>
      <c r="F204" s="5">
        <v>0</v>
      </c>
      <c r="G204" s="3">
        <v>90</v>
      </c>
      <c r="H204" s="5">
        <v>2</v>
      </c>
      <c r="I204" s="6">
        <v>380</v>
      </c>
    </row>
    <row r="205" spans="1:9" x14ac:dyDescent="0.25">
      <c r="A205" t="s">
        <v>62</v>
      </c>
      <c r="B205" s="3">
        <v>10023291</v>
      </c>
      <c r="C205" s="4" t="s">
        <v>181</v>
      </c>
      <c r="D205" s="4" t="s">
        <v>182</v>
      </c>
      <c r="E205" s="4" t="s">
        <v>12</v>
      </c>
      <c r="F205" s="5">
        <v>0</v>
      </c>
      <c r="G205" s="3">
        <v>49</v>
      </c>
      <c r="H205" s="5">
        <v>1</v>
      </c>
      <c r="I205" s="6">
        <v>1367.47</v>
      </c>
    </row>
    <row r="206" spans="1:9" x14ac:dyDescent="0.25">
      <c r="A206" t="s">
        <v>54</v>
      </c>
      <c r="B206" s="3">
        <v>10023292</v>
      </c>
      <c r="C206" s="4" t="s">
        <v>183</v>
      </c>
      <c r="D206" s="4" t="s">
        <v>182</v>
      </c>
      <c r="E206" s="4" t="s">
        <v>12</v>
      </c>
      <c r="F206" s="5">
        <v>0</v>
      </c>
      <c r="G206" s="3">
        <v>14</v>
      </c>
      <c r="H206" s="5">
        <v>1</v>
      </c>
      <c r="I206" s="6">
        <v>729.36</v>
      </c>
    </row>
    <row r="207" spans="1:9" x14ac:dyDescent="0.25">
      <c r="A207" t="s">
        <v>56</v>
      </c>
      <c r="B207" s="3">
        <v>10024186</v>
      </c>
      <c r="C207" s="4" t="s">
        <v>184</v>
      </c>
      <c r="D207" s="4" t="s">
        <v>185</v>
      </c>
      <c r="E207" s="4" t="s">
        <v>12</v>
      </c>
      <c r="F207" s="5">
        <v>0</v>
      </c>
      <c r="G207" s="3">
        <v>90</v>
      </c>
      <c r="H207" s="5">
        <v>1</v>
      </c>
      <c r="I207" s="6">
        <v>1563.21</v>
      </c>
    </row>
    <row r="208" spans="1:9" x14ac:dyDescent="0.25">
      <c r="A208" t="s">
        <v>50</v>
      </c>
      <c r="B208" s="3">
        <v>10024186</v>
      </c>
      <c r="C208" s="4" t="s">
        <v>184</v>
      </c>
      <c r="D208" s="4" t="s">
        <v>185</v>
      </c>
      <c r="E208" s="4" t="s">
        <v>12</v>
      </c>
      <c r="F208" s="5">
        <v>0</v>
      </c>
      <c r="G208" s="3">
        <v>90</v>
      </c>
      <c r="H208" s="5">
        <v>1</v>
      </c>
      <c r="I208" s="6">
        <v>1537.09</v>
      </c>
    </row>
    <row r="209" spans="1:9" x14ac:dyDescent="0.25">
      <c r="A209" t="s">
        <v>53</v>
      </c>
      <c r="B209" s="3">
        <v>10024186</v>
      </c>
      <c r="C209" s="4" t="s">
        <v>184</v>
      </c>
      <c r="D209" s="4" t="s">
        <v>185</v>
      </c>
      <c r="E209" s="4" t="s">
        <v>12</v>
      </c>
      <c r="F209" s="5">
        <v>0</v>
      </c>
      <c r="G209" s="3">
        <v>90</v>
      </c>
      <c r="H209" s="5">
        <v>1</v>
      </c>
      <c r="I209" s="6">
        <v>1483.94</v>
      </c>
    </row>
    <row r="210" spans="1:9" x14ac:dyDescent="0.25">
      <c r="A210" t="s">
        <v>68</v>
      </c>
      <c r="B210" s="3">
        <v>10024410</v>
      </c>
      <c r="C210" s="4" t="s">
        <v>186</v>
      </c>
      <c r="D210" s="4" t="s">
        <v>185</v>
      </c>
      <c r="E210" s="4" t="s">
        <v>12</v>
      </c>
      <c r="F210" s="5">
        <v>0</v>
      </c>
      <c r="G210" s="3">
        <v>63</v>
      </c>
      <c r="H210" s="5">
        <v>1</v>
      </c>
      <c r="I210" s="6">
        <v>4212.08</v>
      </c>
    </row>
    <row r="211" spans="1:9" x14ac:dyDescent="0.25">
      <c r="A211" t="s">
        <v>64</v>
      </c>
      <c r="B211" s="3">
        <v>10024188</v>
      </c>
      <c r="C211" s="4" t="s">
        <v>187</v>
      </c>
      <c r="D211" s="4" t="s">
        <v>185</v>
      </c>
      <c r="E211" s="4" t="s">
        <v>12</v>
      </c>
      <c r="F211" s="5">
        <v>0</v>
      </c>
      <c r="G211" s="3">
        <v>53</v>
      </c>
      <c r="H211" s="5">
        <v>1</v>
      </c>
      <c r="I211" s="6">
        <v>4524.33</v>
      </c>
    </row>
    <row r="212" spans="1:9" x14ac:dyDescent="0.25">
      <c r="A212" t="s">
        <v>64</v>
      </c>
      <c r="B212" s="3">
        <v>10025473</v>
      </c>
      <c r="C212" s="4" t="s">
        <v>188</v>
      </c>
      <c r="D212" s="4" t="s">
        <v>185</v>
      </c>
      <c r="E212" s="4" t="s">
        <v>12</v>
      </c>
      <c r="F212" s="5">
        <v>0</v>
      </c>
      <c r="G212" s="3">
        <v>53</v>
      </c>
      <c r="H212" s="5">
        <v>1</v>
      </c>
      <c r="I212" s="6">
        <v>7424.53</v>
      </c>
    </row>
    <row r="213" spans="1:9" x14ac:dyDescent="0.25">
      <c r="A213" t="s">
        <v>50</v>
      </c>
      <c r="B213" s="3">
        <v>10024285</v>
      </c>
      <c r="C213" s="4" t="s">
        <v>189</v>
      </c>
      <c r="D213" s="4" t="s">
        <v>190</v>
      </c>
      <c r="E213" s="4" t="s">
        <v>12</v>
      </c>
      <c r="F213" s="5">
        <v>0</v>
      </c>
      <c r="G213" s="3">
        <v>90</v>
      </c>
      <c r="H213" s="5">
        <v>1</v>
      </c>
      <c r="I213" s="6">
        <v>446.03</v>
      </c>
    </row>
    <row r="214" spans="1:9" x14ac:dyDescent="0.25">
      <c r="A214" t="s">
        <v>77</v>
      </c>
      <c r="B214" s="3">
        <v>10010488</v>
      </c>
      <c r="C214" s="4" t="s">
        <v>191</v>
      </c>
      <c r="D214" s="4" t="s">
        <v>192</v>
      </c>
      <c r="E214" s="4" t="s">
        <v>12</v>
      </c>
      <c r="F214" s="5">
        <v>1</v>
      </c>
      <c r="G214" s="3">
        <v>90</v>
      </c>
      <c r="H214" s="5">
        <v>1</v>
      </c>
      <c r="I214" s="6">
        <v>139.22999999999999</v>
      </c>
    </row>
    <row r="215" spans="1:9" x14ac:dyDescent="0.25">
      <c r="A215" t="s">
        <v>64</v>
      </c>
      <c r="B215" s="3">
        <v>10010488</v>
      </c>
      <c r="C215" s="4" t="s">
        <v>191</v>
      </c>
      <c r="D215" s="4" t="s">
        <v>192</v>
      </c>
      <c r="E215" s="4" t="s">
        <v>12</v>
      </c>
      <c r="F215" s="5">
        <v>2</v>
      </c>
      <c r="G215" s="3">
        <v>90</v>
      </c>
      <c r="H215" s="5">
        <v>2</v>
      </c>
      <c r="I215" s="6">
        <v>296.01</v>
      </c>
    </row>
    <row r="216" spans="1:9" x14ac:dyDescent="0.25">
      <c r="A216" t="s">
        <v>13</v>
      </c>
      <c r="B216" s="3">
        <v>10008116</v>
      </c>
      <c r="C216" s="4" t="s">
        <v>193</v>
      </c>
      <c r="D216" s="4" t="s">
        <v>194</v>
      </c>
      <c r="E216" s="4" t="s">
        <v>12</v>
      </c>
      <c r="F216" s="5">
        <v>0</v>
      </c>
      <c r="G216" s="3">
        <v>90</v>
      </c>
      <c r="H216" s="5">
        <v>1</v>
      </c>
      <c r="I216" s="6">
        <v>399.08</v>
      </c>
    </row>
    <row r="217" spans="1:9" x14ac:dyDescent="0.25">
      <c r="A217" t="s">
        <v>9</v>
      </c>
      <c r="B217" s="3">
        <v>10016223</v>
      </c>
      <c r="C217" s="4" t="s">
        <v>195</v>
      </c>
      <c r="D217" s="4" t="s">
        <v>194</v>
      </c>
      <c r="E217" s="4" t="s">
        <v>12</v>
      </c>
      <c r="F217" s="5">
        <v>1</v>
      </c>
      <c r="G217" s="3">
        <v>90</v>
      </c>
      <c r="H217" s="5">
        <v>1</v>
      </c>
      <c r="I217" s="6">
        <v>422.85</v>
      </c>
    </row>
    <row r="218" spans="1:9" x14ac:dyDescent="0.25">
      <c r="A218" t="s">
        <v>77</v>
      </c>
      <c r="B218" s="3">
        <v>10026478</v>
      </c>
      <c r="C218" s="4" t="s">
        <v>196</v>
      </c>
      <c r="D218" s="4" t="s">
        <v>194</v>
      </c>
      <c r="E218" s="4" t="s">
        <v>12</v>
      </c>
      <c r="F218" s="5">
        <v>1</v>
      </c>
      <c r="G218" s="3">
        <v>90</v>
      </c>
      <c r="H218" s="5">
        <v>1</v>
      </c>
      <c r="I218" s="6">
        <v>321.72000000000003</v>
      </c>
    </row>
    <row r="219" spans="1:9" x14ac:dyDescent="0.25">
      <c r="A219" t="s">
        <v>13</v>
      </c>
      <c r="B219" s="3">
        <v>10017395</v>
      </c>
      <c r="C219" s="4" t="s">
        <v>197</v>
      </c>
      <c r="D219" s="4" t="s">
        <v>194</v>
      </c>
      <c r="E219" s="4" t="s">
        <v>12</v>
      </c>
      <c r="F219" s="5">
        <v>0</v>
      </c>
      <c r="G219" s="3">
        <v>90</v>
      </c>
      <c r="H219" s="5">
        <v>1</v>
      </c>
      <c r="I219" s="6">
        <v>298</v>
      </c>
    </row>
    <row r="220" spans="1:9" x14ac:dyDescent="0.25">
      <c r="A220" t="s">
        <v>77</v>
      </c>
      <c r="B220" s="3">
        <v>65218</v>
      </c>
      <c r="C220" s="4" t="s">
        <v>198</v>
      </c>
      <c r="D220" s="4" t="s">
        <v>194</v>
      </c>
      <c r="E220" s="4" t="s">
        <v>12</v>
      </c>
      <c r="F220" s="5">
        <v>0</v>
      </c>
      <c r="G220" s="3">
        <v>90</v>
      </c>
      <c r="H220" s="5">
        <v>1</v>
      </c>
      <c r="I220" s="6">
        <v>499.85</v>
      </c>
    </row>
    <row r="221" spans="1:9" x14ac:dyDescent="0.25">
      <c r="A221" t="s">
        <v>77</v>
      </c>
      <c r="B221" s="3">
        <v>10017910</v>
      </c>
      <c r="C221" s="4" t="s">
        <v>199</v>
      </c>
      <c r="D221" s="4" t="s">
        <v>200</v>
      </c>
      <c r="E221" s="4" t="s">
        <v>12</v>
      </c>
      <c r="F221" s="5">
        <v>1</v>
      </c>
      <c r="G221" s="3">
        <v>77</v>
      </c>
      <c r="H221" s="5">
        <v>2</v>
      </c>
      <c r="I221" s="6">
        <v>532.64</v>
      </c>
    </row>
    <row r="222" spans="1:9" x14ac:dyDescent="0.25">
      <c r="A222" t="s">
        <v>50</v>
      </c>
      <c r="B222" s="3">
        <v>10017910</v>
      </c>
      <c r="C222" s="4" t="s">
        <v>199</v>
      </c>
      <c r="D222" s="4" t="s">
        <v>200</v>
      </c>
      <c r="E222" s="4" t="s">
        <v>12</v>
      </c>
      <c r="F222" s="5">
        <v>5</v>
      </c>
      <c r="G222" s="3">
        <v>70</v>
      </c>
      <c r="H222" s="5">
        <v>7</v>
      </c>
      <c r="I222" s="6">
        <v>1921.92</v>
      </c>
    </row>
    <row r="223" spans="1:9" x14ac:dyDescent="0.25">
      <c r="A223" t="s">
        <v>68</v>
      </c>
      <c r="B223" s="3">
        <v>10017910</v>
      </c>
      <c r="C223" s="4" t="s">
        <v>199</v>
      </c>
      <c r="D223" s="4" t="s">
        <v>200</v>
      </c>
      <c r="E223" s="4" t="s">
        <v>12</v>
      </c>
      <c r="F223" s="5">
        <v>9</v>
      </c>
      <c r="G223" s="3">
        <v>71</v>
      </c>
      <c r="H223" s="5">
        <v>6</v>
      </c>
      <c r="I223" s="6">
        <v>1647.36</v>
      </c>
    </row>
    <row r="224" spans="1:9" x14ac:dyDescent="0.25">
      <c r="A224" t="s">
        <v>9</v>
      </c>
      <c r="B224" s="3">
        <v>10042323</v>
      </c>
      <c r="C224" s="4" t="s">
        <v>201</v>
      </c>
      <c r="D224" s="4" t="s">
        <v>146</v>
      </c>
      <c r="E224" s="4" t="s">
        <v>12</v>
      </c>
      <c r="F224" s="5">
        <v>4</v>
      </c>
      <c r="G224" s="3">
        <v>90</v>
      </c>
      <c r="H224" s="5">
        <v>2</v>
      </c>
      <c r="I224" s="6">
        <v>1288.56</v>
      </c>
    </row>
    <row r="225" spans="1:9" x14ac:dyDescent="0.25">
      <c r="A225" t="s">
        <v>13</v>
      </c>
      <c r="B225" s="3">
        <v>10042323</v>
      </c>
      <c r="C225" s="4" t="s">
        <v>201</v>
      </c>
      <c r="D225" s="4" t="s">
        <v>146</v>
      </c>
      <c r="E225" s="4" t="s">
        <v>12</v>
      </c>
      <c r="F225" s="5">
        <v>1</v>
      </c>
      <c r="G225" s="3">
        <v>90</v>
      </c>
      <c r="H225" s="5">
        <v>6</v>
      </c>
      <c r="I225" s="6">
        <v>3865.68</v>
      </c>
    </row>
    <row r="226" spans="1:9" x14ac:dyDescent="0.25">
      <c r="A226" t="s">
        <v>53</v>
      </c>
      <c r="B226" s="3">
        <v>10042323</v>
      </c>
      <c r="C226" s="4" t="s">
        <v>201</v>
      </c>
      <c r="D226" s="4" t="s">
        <v>146</v>
      </c>
      <c r="E226" s="4" t="s">
        <v>12</v>
      </c>
      <c r="F226" s="5">
        <v>2</v>
      </c>
      <c r="G226" s="3">
        <v>90</v>
      </c>
      <c r="H226" s="5">
        <v>7</v>
      </c>
      <c r="I226" s="6">
        <v>4537.38</v>
      </c>
    </row>
    <row r="227" spans="1:9" x14ac:dyDescent="0.25">
      <c r="A227" t="s">
        <v>54</v>
      </c>
      <c r="B227" s="3">
        <v>10042323</v>
      </c>
      <c r="C227" s="4" t="s">
        <v>201</v>
      </c>
      <c r="D227" s="4" t="s">
        <v>146</v>
      </c>
      <c r="E227" s="4" t="s">
        <v>12</v>
      </c>
      <c r="F227" s="5">
        <v>0</v>
      </c>
      <c r="G227" s="3">
        <v>90</v>
      </c>
      <c r="H227" s="5">
        <v>7</v>
      </c>
      <c r="I227" s="6">
        <v>4509.96</v>
      </c>
    </row>
    <row r="228" spans="1:9" x14ac:dyDescent="0.25">
      <c r="A228" t="s">
        <v>62</v>
      </c>
      <c r="B228" s="3">
        <v>10042323</v>
      </c>
      <c r="C228" s="4" t="s">
        <v>201</v>
      </c>
      <c r="D228" s="4" t="s">
        <v>146</v>
      </c>
      <c r="E228" s="4" t="s">
        <v>12</v>
      </c>
      <c r="F228" s="5">
        <v>2</v>
      </c>
      <c r="G228" s="3">
        <v>90</v>
      </c>
      <c r="H228" s="5">
        <v>6</v>
      </c>
      <c r="I228" s="6">
        <v>3865.68</v>
      </c>
    </row>
    <row r="229" spans="1:9" x14ac:dyDescent="0.25">
      <c r="A229" t="s">
        <v>50</v>
      </c>
      <c r="B229" s="3">
        <v>10021357</v>
      </c>
      <c r="C229" s="4" t="s">
        <v>202</v>
      </c>
      <c r="D229" s="4" t="s">
        <v>146</v>
      </c>
      <c r="E229" s="4" t="s">
        <v>12</v>
      </c>
      <c r="F229" s="5">
        <v>1</v>
      </c>
      <c r="G229" s="3">
        <v>74</v>
      </c>
      <c r="H229" s="5">
        <v>4</v>
      </c>
      <c r="I229" s="6">
        <v>1597.2</v>
      </c>
    </row>
    <row r="230" spans="1:9" x14ac:dyDescent="0.25">
      <c r="A230" t="s">
        <v>68</v>
      </c>
      <c r="B230" s="3">
        <v>10021357</v>
      </c>
      <c r="C230" s="4" t="s">
        <v>202</v>
      </c>
      <c r="D230" s="4" t="s">
        <v>146</v>
      </c>
      <c r="E230" s="4" t="s">
        <v>12</v>
      </c>
      <c r="F230" s="5">
        <v>0</v>
      </c>
      <c r="G230" s="3">
        <v>90</v>
      </c>
      <c r="H230" s="5">
        <v>5</v>
      </c>
      <c r="I230" s="6">
        <v>1987.3</v>
      </c>
    </row>
    <row r="231" spans="1:9" x14ac:dyDescent="0.25">
      <c r="A231" t="s">
        <v>50</v>
      </c>
      <c r="B231" s="3">
        <v>10042319</v>
      </c>
      <c r="C231" s="4" t="s">
        <v>203</v>
      </c>
      <c r="D231" s="4" t="s">
        <v>146</v>
      </c>
      <c r="E231" s="4" t="s">
        <v>12</v>
      </c>
      <c r="F231" s="5">
        <v>2</v>
      </c>
      <c r="G231" s="3">
        <v>74</v>
      </c>
      <c r="H231" s="5">
        <v>1</v>
      </c>
      <c r="I231" s="6">
        <v>700.7</v>
      </c>
    </row>
    <row r="232" spans="1:9" x14ac:dyDescent="0.25">
      <c r="A232" t="s">
        <v>68</v>
      </c>
      <c r="B232" s="3">
        <v>10042319</v>
      </c>
      <c r="C232" s="4" t="s">
        <v>203</v>
      </c>
      <c r="D232" s="4" t="s">
        <v>146</v>
      </c>
      <c r="E232" s="4" t="s">
        <v>12</v>
      </c>
      <c r="F232" s="5">
        <v>0</v>
      </c>
      <c r="G232" s="3">
        <v>90</v>
      </c>
      <c r="H232" s="5">
        <v>4</v>
      </c>
      <c r="I232" s="6">
        <v>2795.21</v>
      </c>
    </row>
    <row r="233" spans="1:9" x14ac:dyDescent="0.25">
      <c r="A233" t="s">
        <v>77</v>
      </c>
      <c r="B233" s="3">
        <v>10025474</v>
      </c>
      <c r="C233" s="4" t="s">
        <v>204</v>
      </c>
      <c r="D233" s="4" t="s">
        <v>146</v>
      </c>
      <c r="E233" s="4" t="s">
        <v>12</v>
      </c>
      <c r="F233" s="5">
        <v>0</v>
      </c>
      <c r="G233" s="3">
        <v>90</v>
      </c>
      <c r="H233" s="5">
        <v>1</v>
      </c>
      <c r="I233" s="6">
        <v>383.68</v>
      </c>
    </row>
    <row r="234" spans="1:9" x14ac:dyDescent="0.25">
      <c r="A234" t="s">
        <v>9</v>
      </c>
      <c r="B234" s="3">
        <v>10025474</v>
      </c>
      <c r="C234" s="4" t="s">
        <v>204</v>
      </c>
      <c r="D234" s="4" t="s">
        <v>146</v>
      </c>
      <c r="E234" s="4" t="s">
        <v>12</v>
      </c>
      <c r="F234" s="5">
        <v>0</v>
      </c>
      <c r="G234" s="3">
        <v>90</v>
      </c>
      <c r="H234" s="5">
        <v>1</v>
      </c>
      <c r="I234" s="6">
        <v>387.78</v>
      </c>
    </row>
    <row r="235" spans="1:9" x14ac:dyDescent="0.25">
      <c r="A235" t="s">
        <v>68</v>
      </c>
      <c r="B235" s="3">
        <v>10025474</v>
      </c>
      <c r="C235" s="4" t="s">
        <v>204</v>
      </c>
      <c r="D235" s="4" t="s">
        <v>146</v>
      </c>
      <c r="E235" s="4" t="s">
        <v>12</v>
      </c>
      <c r="F235" s="5">
        <v>0</v>
      </c>
      <c r="G235" s="3">
        <v>90</v>
      </c>
      <c r="H235" s="5">
        <v>1</v>
      </c>
      <c r="I235" s="6">
        <v>379.29</v>
      </c>
    </row>
    <row r="236" spans="1:9" x14ac:dyDescent="0.25">
      <c r="A236" t="s">
        <v>53</v>
      </c>
      <c r="B236" s="3">
        <v>10025474</v>
      </c>
      <c r="C236" s="4" t="s">
        <v>204</v>
      </c>
      <c r="D236" s="4" t="s">
        <v>146</v>
      </c>
      <c r="E236" s="4" t="s">
        <v>12</v>
      </c>
      <c r="F236" s="5">
        <v>0</v>
      </c>
      <c r="G236" s="3">
        <v>90</v>
      </c>
      <c r="H236" s="5">
        <v>1</v>
      </c>
      <c r="I236" s="6">
        <v>357.84</v>
      </c>
    </row>
    <row r="237" spans="1:9" x14ac:dyDescent="0.25">
      <c r="A237" t="s">
        <v>69</v>
      </c>
      <c r="B237" s="3">
        <v>10025474</v>
      </c>
      <c r="C237" s="4" t="s">
        <v>204</v>
      </c>
      <c r="D237" s="4" t="s">
        <v>146</v>
      </c>
      <c r="E237" s="4" t="s">
        <v>12</v>
      </c>
      <c r="F237" s="5">
        <v>0</v>
      </c>
      <c r="G237" s="3">
        <v>90</v>
      </c>
      <c r="H237" s="5">
        <v>1</v>
      </c>
      <c r="I237" s="6">
        <v>389.49</v>
      </c>
    </row>
    <row r="238" spans="1:9" x14ac:dyDescent="0.25">
      <c r="A238" t="s">
        <v>62</v>
      </c>
      <c r="B238" s="3">
        <v>10025474</v>
      </c>
      <c r="C238" s="4" t="s">
        <v>204</v>
      </c>
      <c r="D238" s="4" t="s">
        <v>146</v>
      </c>
      <c r="E238" s="4" t="s">
        <v>12</v>
      </c>
      <c r="F238" s="5">
        <v>0</v>
      </c>
      <c r="G238" s="3">
        <v>90</v>
      </c>
      <c r="H238" s="5">
        <v>1</v>
      </c>
      <c r="I238" s="6">
        <v>393.6</v>
      </c>
    </row>
    <row r="239" spans="1:9" x14ac:dyDescent="0.25">
      <c r="A239" t="s">
        <v>9</v>
      </c>
      <c r="B239" s="3">
        <v>10039617</v>
      </c>
      <c r="C239" s="4" t="s">
        <v>205</v>
      </c>
      <c r="D239" s="4" t="s">
        <v>146</v>
      </c>
      <c r="E239" s="4" t="s">
        <v>12</v>
      </c>
      <c r="F239" s="5">
        <v>0</v>
      </c>
      <c r="G239" s="3">
        <v>90</v>
      </c>
      <c r="H239" s="5">
        <v>1</v>
      </c>
      <c r="I239" s="6">
        <v>524.11</v>
      </c>
    </row>
    <row r="240" spans="1:9" x14ac:dyDescent="0.25">
      <c r="A240" t="s">
        <v>18</v>
      </c>
      <c r="B240" s="3">
        <v>10039617</v>
      </c>
      <c r="C240" s="4" t="s">
        <v>205</v>
      </c>
      <c r="D240" s="4" t="s">
        <v>146</v>
      </c>
      <c r="E240" s="4" t="s">
        <v>12</v>
      </c>
      <c r="F240" s="5">
        <v>0</v>
      </c>
      <c r="G240" s="3">
        <v>90</v>
      </c>
      <c r="H240" s="5">
        <v>2</v>
      </c>
      <c r="I240" s="6">
        <v>1030.76</v>
      </c>
    </row>
    <row r="241" spans="1:9" x14ac:dyDescent="0.25">
      <c r="A241" t="s">
        <v>69</v>
      </c>
      <c r="B241" s="3">
        <v>10039617</v>
      </c>
      <c r="C241" s="4" t="s">
        <v>205</v>
      </c>
      <c r="D241" s="4" t="s">
        <v>146</v>
      </c>
      <c r="E241" s="4" t="s">
        <v>12</v>
      </c>
      <c r="F241" s="5">
        <v>0</v>
      </c>
      <c r="G241" s="3">
        <v>90</v>
      </c>
      <c r="H241" s="5">
        <v>1</v>
      </c>
      <c r="I241" s="6">
        <v>521.5</v>
      </c>
    </row>
    <row r="242" spans="1:9" x14ac:dyDescent="0.25">
      <c r="A242" t="s">
        <v>9</v>
      </c>
      <c r="B242" s="3">
        <v>69716</v>
      </c>
      <c r="C242" s="4" t="s">
        <v>206</v>
      </c>
      <c r="D242" s="4" t="s">
        <v>207</v>
      </c>
      <c r="E242" s="4" t="s">
        <v>12</v>
      </c>
      <c r="F242" s="5">
        <v>0</v>
      </c>
      <c r="G242" s="3">
        <v>90</v>
      </c>
      <c r="H242" s="5">
        <v>1</v>
      </c>
      <c r="I242" s="6">
        <v>421.62</v>
      </c>
    </row>
    <row r="243" spans="1:9" x14ac:dyDescent="0.25">
      <c r="A243" t="s">
        <v>56</v>
      </c>
      <c r="B243" s="3">
        <v>10004280</v>
      </c>
      <c r="C243" s="4" t="s">
        <v>208</v>
      </c>
      <c r="D243" s="4" t="s">
        <v>207</v>
      </c>
      <c r="E243" s="4" t="s">
        <v>12</v>
      </c>
      <c r="F243" s="5">
        <v>0</v>
      </c>
      <c r="G243" s="3">
        <v>90</v>
      </c>
      <c r="H243" s="5">
        <v>1</v>
      </c>
      <c r="I243" s="6">
        <v>476.39</v>
      </c>
    </row>
    <row r="244" spans="1:9" x14ac:dyDescent="0.25">
      <c r="A244" t="s">
        <v>13</v>
      </c>
      <c r="B244" s="3">
        <v>10005540</v>
      </c>
      <c r="C244" s="4" t="s">
        <v>209</v>
      </c>
      <c r="D244" s="4" t="s">
        <v>207</v>
      </c>
      <c r="E244" s="4" t="s">
        <v>12</v>
      </c>
      <c r="F244" s="5">
        <v>0</v>
      </c>
      <c r="G244" s="3">
        <v>90</v>
      </c>
      <c r="H244" s="5">
        <v>1</v>
      </c>
      <c r="I244" s="6">
        <v>263.91000000000003</v>
      </c>
    </row>
    <row r="245" spans="1:9" x14ac:dyDescent="0.25">
      <c r="A245" t="s">
        <v>50</v>
      </c>
      <c r="B245" s="3">
        <v>34101</v>
      </c>
      <c r="C245" s="4" t="s">
        <v>210</v>
      </c>
      <c r="D245" s="4" t="s">
        <v>207</v>
      </c>
      <c r="E245" s="4" t="s">
        <v>12</v>
      </c>
      <c r="F245" s="5">
        <v>0</v>
      </c>
      <c r="G245" s="3">
        <v>90</v>
      </c>
      <c r="H245" s="5">
        <v>1</v>
      </c>
      <c r="I245" s="6">
        <v>297.13</v>
      </c>
    </row>
    <row r="246" spans="1:9" x14ac:dyDescent="0.25">
      <c r="A246" t="s">
        <v>77</v>
      </c>
      <c r="B246" s="3">
        <v>10012275</v>
      </c>
      <c r="C246" s="4" t="s">
        <v>211</v>
      </c>
      <c r="D246" s="4" t="s">
        <v>212</v>
      </c>
      <c r="E246" s="4" t="s">
        <v>12</v>
      </c>
      <c r="F246" s="5">
        <v>1</v>
      </c>
      <c r="G246" s="3">
        <v>90</v>
      </c>
      <c r="H246" s="5">
        <v>2</v>
      </c>
      <c r="I246" s="6">
        <v>128.11000000000001</v>
      </c>
    </row>
    <row r="247" spans="1:9" x14ac:dyDescent="0.25">
      <c r="A247" t="s">
        <v>9</v>
      </c>
      <c r="B247" s="3">
        <v>10012275</v>
      </c>
      <c r="C247" s="4" t="s">
        <v>211</v>
      </c>
      <c r="D247" s="4" t="s">
        <v>212</v>
      </c>
      <c r="E247" s="4" t="s">
        <v>12</v>
      </c>
      <c r="F247" s="5">
        <v>0</v>
      </c>
      <c r="G247" s="3">
        <v>90</v>
      </c>
      <c r="H247" s="5">
        <v>2</v>
      </c>
      <c r="I247" s="6">
        <v>128.11000000000001</v>
      </c>
    </row>
    <row r="248" spans="1:9" x14ac:dyDescent="0.25">
      <c r="A248" t="s">
        <v>56</v>
      </c>
      <c r="B248" s="3">
        <v>10012275</v>
      </c>
      <c r="C248" s="4" t="s">
        <v>211</v>
      </c>
      <c r="D248" s="4" t="s">
        <v>212</v>
      </c>
      <c r="E248" s="4" t="s">
        <v>12</v>
      </c>
      <c r="F248" s="5">
        <v>0</v>
      </c>
      <c r="G248" s="3">
        <v>90</v>
      </c>
      <c r="H248" s="5">
        <v>2</v>
      </c>
      <c r="I248" s="6">
        <v>128.11000000000001</v>
      </c>
    </row>
    <row r="249" spans="1:9" x14ac:dyDescent="0.25">
      <c r="A249" t="s">
        <v>64</v>
      </c>
      <c r="B249" s="3">
        <v>10012275</v>
      </c>
      <c r="C249" s="4" t="s">
        <v>211</v>
      </c>
      <c r="D249" s="4" t="s">
        <v>212</v>
      </c>
      <c r="E249" s="4" t="s">
        <v>12</v>
      </c>
      <c r="F249" s="5">
        <v>0</v>
      </c>
      <c r="G249" s="3">
        <v>90</v>
      </c>
      <c r="H249" s="5">
        <v>2</v>
      </c>
      <c r="I249" s="6">
        <v>128.11000000000001</v>
      </c>
    </row>
    <row r="250" spans="1:9" x14ac:dyDescent="0.25">
      <c r="A250" t="s">
        <v>18</v>
      </c>
      <c r="B250" s="3">
        <v>10012275</v>
      </c>
      <c r="C250" s="4" t="s">
        <v>211</v>
      </c>
      <c r="D250" s="4" t="s">
        <v>212</v>
      </c>
      <c r="E250" s="4" t="s">
        <v>12</v>
      </c>
      <c r="F250" s="5">
        <v>3</v>
      </c>
      <c r="G250" s="3">
        <v>90</v>
      </c>
      <c r="H250" s="5">
        <v>1</v>
      </c>
      <c r="I250" s="6">
        <v>64.06</v>
      </c>
    </row>
    <row r="251" spans="1:9" x14ac:dyDescent="0.25">
      <c r="A251" t="s">
        <v>54</v>
      </c>
      <c r="B251" s="3">
        <v>10012275</v>
      </c>
      <c r="C251" s="4" t="s">
        <v>211</v>
      </c>
      <c r="D251" s="4" t="s">
        <v>212</v>
      </c>
      <c r="E251" s="4" t="s">
        <v>12</v>
      </c>
      <c r="F251" s="5">
        <v>0</v>
      </c>
      <c r="G251" s="3">
        <v>90</v>
      </c>
      <c r="H251" s="5">
        <v>3</v>
      </c>
      <c r="I251" s="6">
        <v>192.17</v>
      </c>
    </row>
    <row r="252" spans="1:9" x14ac:dyDescent="0.25">
      <c r="A252" t="s">
        <v>69</v>
      </c>
      <c r="B252" s="3">
        <v>10012275</v>
      </c>
      <c r="C252" s="4" t="s">
        <v>211</v>
      </c>
      <c r="D252" s="4" t="s">
        <v>212</v>
      </c>
      <c r="E252" s="4" t="s">
        <v>12</v>
      </c>
      <c r="F252" s="5">
        <v>3</v>
      </c>
      <c r="G252" s="3">
        <v>90</v>
      </c>
      <c r="H252" s="5">
        <v>1</v>
      </c>
      <c r="I252" s="6">
        <v>64.06</v>
      </c>
    </row>
    <row r="253" spans="1:9" x14ac:dyDescent="0.25">
      <c r="A253" t="s">
        <v>62</v>
      </c>
      <c r="B253" s="3">
        <v>10012275</v>
      </c>
      <c r="C253" s="4" t="s">
        <v>211</v>
      </c>
      <c r="D253" s="4" t="s">
        <v>212</v>
      </c>
      <c r="E253" s="4" t="s">
        <v>12</v>
      </c>
      <c r="F253" s="5">
        <v>1</v>
      </c>
      <c r="G253" s="3">
        <v>90</v>
      </c>
      <c r="H253" s="5">
        <v>2</v>
      </c>
      <c r="I253" s="6">
        <v>128.11000000000001</v>
      </c>
    </row>
    <row r="254" spans="1:9" x14ac:dyDescent="0.25">
      <c r="A254" t="s">
        <v>77</v>
      </c>
      <c r="B254" s="3">
        <v>10012276</v>
      </c>
      <c r="C254" s="4" t="s">
        <v>213</v>
      </c>
      <c r="D254" s="4" t="s">
        <v>212</v>
      </c>
      <c r="E254" s="4" t="s">
        <v>12</v>
      </c>
      <c r="F254" s="5">
        <v>1</v>
      </c>
      <c r="G254" s="3">
        <v>90</v>
      </c>
      <c r="H254" s="5">
        <v>2</v>
      </c>
      <c r="I254" s="6">
        <v>123.77</v>
      </c>
    </row>
    <row r="255" spans="1:9" x14ac:dyDescent="0.25">
      <c r="A255" t="s">
        <v>9</v>
      </c>
      <c r="B255" s="3">
        <v>10012276</v>
      </c>
      <c r="C255" s="4" t="s">
        <v>213</v>
      </c>
      <c r="D255" s="4" t="s">
        <v>212</v>
      </c>
      <c r="E255" s="4" t="s">
        <v>12</v>
      </c>
      <c r="F255" s="5">
        <v>2</v>
      </c>
      <c r="G255" s="3">
        <v>90</v>
      </c>
      <c r="H255" s="5">
        <v>1</v>
      </c>
      <c r="I255" s="6">
        <v>61.88</v>
      </c>
    </row>
    <row r="256" spans="1:9" x14ac:dyDescent="0.25">
      <c r="A256" t="s">
        <v>56</v>
      </c>
      <c r="B256" s="3">
        <v>10012276</v>
      </c>
      <c r="C256" s="4" t="s">
        <v>213</v>
      </c>
      <c r="D256" s="4" t="s">
        <v>212</v>
      </c>
      <c r="E256" s="4" t="s">
        <v>12</v>
      </c>
      <c r="F256" s="5">
        <v>2</v>
      </c>
      <c r="G256" s="3">
        <v>90</v>
      </c>
      <c r="H256" s="5">
        <v>1</v>
      </c>
      <c r="I256" s="6">
        <v>61.88</v>
      </c>
    </row>
    <row r="257" spans="1:9" x14ac:dyDescent="0.25">
      <c r="A257" t="s">
        <v>13</v>
      </c>
      <c r="B257" s="3">
        <v>10012276</v>
      </c>
      <c r="C257" s="4" t="s">
        <v>213</v>
      </c>
      <c r="D257" s="4" t="s">
        <v>212</v>
      </c>
      <c r="E257" s="4" t="s">
        <v>12</v>
      </c>
      <c r="F257" s="5">
        <v>0</v>
      </c>
      <c r="G257" s="3">
        <v>90</v>
      </c>
      <c r="H257" s="5">
        <v>3</v>
      </c>
      <c r="I257" s="6">
        <v>185.65</v>
      </c>
    </row>
    <row r="258" spans="1:9" x14ac:dyDescent="0.25">
      <c r="A258" t="s">
        <v>50</v>
      </c>
      <c r="B258" s="3">
        <v>10012276</v>
      </c>
      <c r="C258" s="4" t="s">
        <v>213</v>
      </c>
      <c r="D258" s="4" t="s">
        <v>212</v>
      </c>
      <c r="E258" s="4" t="s">
        <v>12</v>
      </c>
      <c r="F258" s="5">
        <v>1</v>
      </c>
      <c r="G258" s="3">
        <v>90</v>
      </c>
      <c r="H258" s="5">
        <v>2</v>
      </c>
      <c r="I258" s="6">
        <v>123.77</v>
      </c>
    </row>
    <row r="259" spans="1:9" x14ac:dyDescent="0.25">
      <c r="A259" t="s">
        <v>68</v>
      </c>
      <c r="B259" s="3">
        <v>10012276</v>
      </c>
      <c r="C259" s="4" t="s">
        <v>213</v>
      </c>
      <c r="D259" s="4" t="s">
        <v>212</v>
      </c>
      <c r="E259" s="4" t="s">
        <v>12</v>
      </c>
      <c r="F259" s="5">
        <v>1</v>
      </c>
      <c r="G259" s="3">
        <v>90</v>
      </c>
      <c r="H259" s="5">
        <v>3</v>
      </c>
      <c r="I259" s="6">
        <v>185.65</v>
      </c>
    </row>
    <row r="260" spans="1:9" x14ac:dyDescent="0.25">
      <c r="A260" t="s">
        <v>64</v>
      </c>
      <c r="B260" s="3">
        <v>10012276</v>
      </c>
      <c r="C260" s="4" t="s">
        <v>213</v>
      </c>
      <c r="D260" s="4" t="s">
        <v>212</v>
      </c>
      <c r="E260" s="4" t="s">
        <v>12</v>
      </c>
      <c r="F260" s="5">
        <v>1</v>
      </c>
      <c r="G260" s="3">
        <v>90</v>
      </c>
      <c r="H260" s="5">
        <v>2</v>
      </c>
      <c r="I260" s="6">
        <v>123.77</v>
      </c>
    </row>
    <row r="261" spans="1:9" x14ac:dyDescent="0.25">
      <c r="A261" t="s">
        <v>53</v>
      </c>
      <c r="B261" s="3">
        <v>10012276</v>
      </c>
      <c r="C261" s="4" t="s">
        <v>213</v>
      </c>
      <c r="D261" s="4" t="s">
        <v>212</v>
      </c>
      <c r="E261" s="4" t="s">
        <v>12</v>
      </c>
      <c r="F261" s="5">
        <v>0</v>
      </c>
      <c r="G261" s="3">
        <v>90</v>
      </c>
      <c r="H261" s="5">
        <v>3</v>
      </c>
      <c r="I261" s="6">
        <v>185.65</v>
      </c>
    </row>
    <row r="262" spans="1:9" x14ac:dyDescent="0.25">
      <c r="A262" t="s">
        <v>54</v>
      </c>
      <c r="B262" s="3">
        <v>10012276</v>
      </c>
      <c r="C262" s="4" t="s">
        <v>213</v>
      </c>
      <c r="D262" s="4" t="s">
        <v>212</v>
      </c>
      <c r="E262" s="4" t="s">
        <v>12</v>
      </c>
      <c r="F262" s="5">
        <v>1</v>
      </c>
      <c r="G262" s="3">
        <v>90</v>
      </c>
      <c r="H262" s="5">
        <v>2</v>
      </c>
      <c r="I262" s="6">
        <v>123.77</v>
      </c>
    </row>
    <row r="263" spans="1:9" x14ac:dyDescent="0.25">
      <c r="A263" t="s">
        <v>62</v>
      </c>
      <c r="B263" s="3">
        <v>10012276</v>
      </c>
      <c r="C263" s="4" t="s">
        <v>213</v>
      </c>
      <c r="D263" s="4" t="s">
        <v>212</v>
      </c>
      <c r="E263" s="4" t="s">
        <v>12</v>
      </c>
      <c r="F263" s="5">
        <v>2</v>
      </c>
      <c r="G263" s="3">
        <v>90</v>
      </c>
      <c r="H263" s="5">
        <v>1</v>
      </c>
      <c r="I263" s="6">
        <v>61.88</v>
      </c>
    </row>
    <row r="264" spans="1:9" x14ac:dyDescent="0.25">
      <c r="A264" t="s">
        <v>50</v>
      </c>
      <c r="B264" s="3">
        <v>10009397</v>
      </c>
      <c r="C264" s="4" t="s">
        <v>214</v>
      </c>
      <c r="D264" s="4" t="s">
        <v>136</v>
      </c>
      <c r="E264" s="4" t="s">
        <v>12</v>
      </c>
      <c r="F264" s="5">
        <v>0</v>
      </c>
      <c r="G264" s="3">
        <v>90</v>
      </c>
      <c r="H264" s="5">
        <v>1</v>
      </c>
      <c r="I264" s="6">
        <v>240.26</v>
      </c>
    </row>
    <row r="265" spans="1:9" x14ac:dyDescent="0.25">
      <c r="A265" t="s">
        <v>53</v>
      </c>
      <c r="B265" s="3">
        <v>10009397</v>
      </c>
      <c r="C265" s="4" t="s">
        <v>214</v>
      </c>
      <c r="D265" s="4" t="s">
        <v>136</v>
      </c>
      <c r="E265" s="4" t="s">
        <v>12</v>
      </c>
      <c r="F265" s="5">
        <v>0</v>
      </c>
      <c r="G265" s="3">
        <v>90</v>
      </c>
      <c r="H265" s="5">
        <v>1</v>
      </c>
      <c r="I265" s="6">
        <v>284.79000000000002</v>
      </c>
    </row>
    <row r="266" spans="1:9" x14ac:dyDescent="0.25">
      <c r="A266" t="s">
        <v>69</v>
      </c>
      <c r="B266" s="3">
        <v>10009397</v>
      </c>
      <c r="C266" s="4" t="s">
        <v>214</v>
      </c>
      <c r="D266" s="4" t="s">
        <v>136</v>
      </c>
      <c r="E266" s="4" t="s">
        <v>12</v>
      </c>
      <c r="F266" s="5">
        <v>0</v>
      </c>
      <c r="G266" s="3">
        <v>90</v>
      </c>
      <c r="H266" s="5">
        <v>1</v>
      </c>
      <c r="I266" s="6">
        <v>266.2</v>
      </c>
    </row>
    <row r="267" spans="1:9" x14ac:dyDescent="0.25">
      <c r="A267" t="s">
        <v>56</v>
      </c>
      <c r="B267" s="3">
        <v>10009398</v>
      </c>
      <c r="C267" s="4" t="s">
        <v>215</v>
      </c>
      <c r="D267" s="4" t="s">
        <v>136</v>
      </c>
      <c r="E267" s="4" t="s">
        <v>12</v>
      </c>
      <c r="F267" s="5">
        <v>0</v>
      </c>
      <c r="G267" s="3">
        <v>90</v>
      </c>
      <c r="H267" s="5">
        <v>1</v>
      </c>
      <c r="I267" s="6">
        <v>367.4</v>
      </c>
    </row>
    <row r="268" spans="1:9" x14ac:dyDescent="0.25">
      <c r="A268" t="s">
        <v>68</v>
      </c>
      <c r="B268" s="3">
        <v>10009398</v>
      </c>
      <c r="C268" s="4" t="s">
        <v>215</v>
      </c>
      <c r="D268" s="4" t="s">
        <v>136</v>
      </c>
      <c r="E268" s="4" t="s">
        <v>12</v>
      </c>
      <c r="F268" s="5">
        <v>0</v>
      </c>
      <c r="G268" s="3">
        <v>90</v>
      </c>
      <c r="H268" s="5">
        <v>1</v>
      </c>
      <c r="I268" s="6">
        <v>368.13</v>
      </c>
    </row>
    <row r="269" spans="1:9" x14ac:dyDescent="0.25">
      <c r="A269" t="s">
        <v>62</v>
      </c>
      <c r="B269" s="3">
        <v>10009398</v>
      </c>
      <c r="C269" s="4" t="s">
        <v>215</v>
      </c>
      <c r="D269" s="4" t="s">
        <v>136</v>
      </c>
      <c r="E269" s="4" t="s">
        <v>12</v>
      </c>
      <c r="F269" s="5">
        <v>0</v>
      </c>
      <c r="G269" s="3">
        <v>90</v>
      </c>
      <c r="H269" s="5">
        <v>1</v>
      </c>
      <c r="I269" s="6">
        <v>338.05</v>
      </c>
    </row>
    <row r="270" spans="1:9" x14ac:dyDescent="0.25">
      <c r="A270" t="s">
        <v>56</v>
      </c>
      <c r="B270" s="3">
        <v>10009399</v>
      </c>
      <c r="C270" s="4" t="s">
        <v>216</v>
      </c>
      <c r="D270" s="4" t="s">
        <v>136</v>
      </c>
      <c r="E270" s="4" t="s">
        <v>12</v>
      </c>
      <c r="F270" s="5">
        <v>0</v>
      </c>
      <c r="G270" s="3">
        <v>90</v>
      </c>
      <c r="H270" s="5">
        <v>1</v>
      </c>
      <c r="I270" s="6">
        <v>493.9</v>
      </c>
    </row>
    <row r="271" spans="1:9" x14ac:dyDescent="0.25">
      <c r="A271" t="s">
        <v>69</v>
      </c>
      <c r="B271" s="3">
        <v>10009399</v>
      </c>
      <c r="C271" s="4" t="s">
        <v>216</v>
      </c>
      <c r="D271" s="4" t="s">
        <v>136</v>
      </c>
      <c r="E271" s="4" t="s">
        <v>12</v>
      </c>
      <c r="F271" s="5">
        <v>0</v>
      </c>
      <c r="G271" s="3">
        <v>90</v>
      </c>
      <c r="H271" s="5">
        <v>1</v>
      </c>
      <c r="I271" s="6">
        <v>493.9</v>
      </c>
    </row>
    <row r="272" spans="1:9" x14ac:dyDescent="0.25">
      <c r="A272" t="s">
        <v>53</v>
      </c>
      <c r="B272" s="3">
        <v>10009400</v>
      </c>
      <c r="C272" s="4" t="s">
        <v>217</v>
      </c>
      <c r="D272" s="4" t="s">
        <v>136</v>
      </c>
      <c r="E272" s="4" t="s">
        <v>12</v>
      </c>
      <c r="F272" s="5">
        <v>0</v>
      </c>
      <c r="G272" s="3">
        <v>90</v>
      </c>
      <c r="H272" s="5">
        <v>1</v>
      </c>
      <c r="I272" s="6">
        <v>200.31</v>
      </c>
    </row>
    <row r="273" spans="1:9" x14ac:dyDescent="0.25">
      <c r="A273" t="s">
        <v>13</v>
      </c>
      <c r="B273" s="3">
        <v>68552</v>
      </c>
      <c r="C273" s="4" t="s">
        <v>218</v>
      </c>
      <c r="D273" s="4" t="s">
        <v>219</v>
      </c>
      <c r="E273" s="4" t="s">
        <v>12</v>
      </c>
      <c r="F273" s="5">
        <v>0</v>
      </c>
      <c r="G273" s="3">
        <v>90</v>
      </c>
      <c r="H273" s="5">
        <v>1</v>
      </c>
      <c r="I273" s="6">
        <v>147.74</v>
      </c>
    </row>
    <row r="274" spans="1:9" x14ac:dyDescent="0.25">
      <c r="A274" t="s">
        <v>53</v>
      </c>
      <c r="B274" s="3">
        <v>68552</v>
      </c>
      <c r="C274" s="4" t="s">
        <v>218</v>
      </c>
      <c r="D274" s="4" t="s">
        <v>219</v>
      </c>
      <c r="E274" s="4" t="s">
        <v>12</v>
      </c>
      <c r="F274" s="5">
        <v>0</v>
      </c>
      <c r="G274" s="3">
        <v>90</v>
      </c>
      <c r="H274" s="5">
        <v>1</v>
      </c>
      <c r="I274" s="6">
        <v>146.38999999999999</v>
      </c>
    </row>
    <row r="275" spans="1:9" x14ac:dyDescent="0.25">
      <c r="A275" t="s">
        <v>62</v>
      </c>
      <c r="B275" s="3">
        <v>68552</v>
      </c>
      <c r="C275" s="4" t="s">
        <v>218</v>
      </c>
      <c r="D275" s="4" t="s">
        <v>219</v>
      </c>
      <c r="E275" s="4" t="s">
        <v>12</v>
      </c>
      <c r="F275" s="5">
        <v>0</v>
      </c>
      <c r="G275" s="3">
        <v>90</v>
      </c>
      <c r="H275" s="5">
        <v>1</v>
      </c>
      <c r="I275" s="6">
        <v>158.6</v>
      </c>
    </row>
    <row r="276" spans="1:9" x14ac:dyDescent="0.25">
      <c r="A276" t="s">
        <v>9</v>
      </c>
      <c r="B276" s="3">
        <v>28321</v>
      </c>
      <c r="C276" s="4" t="s">
        <v>220</v>
      </c>
      <c r="D276" s="4" t="s">
        <v>219</v>
      </c>
      <c r="E276" s="4" t="s">
        <v>12</v>
      </c>
      <c r="F276" s="5">
        <v>0</v>
      </c>
      <c r="G276" s="3">
        <v>90</v>
      </c>
      <c r="H276" s="5">
        <v>1</v>
      </c>
      <c r="I276" s="6">
        <v>249.4</v>
      </c>
    </row>
    <row r="277" spans="1:9" x14ac:dyDescent="0.25">
      <c r="A277" t="s">
        <v>53</v>
      </c>
      <c r="B277" s="3">
        <v>28321</v>
      </c>
      <c r="C277" s="4" t="s">
        <v>220</v>
      </c>
      <c r="D277" s="4" t="s">
        <v>219</v>
      </c>
      <c r="E277" s="4" t="s">
        <v>12</v>
      </c>
      <c r="F277" s="5">
        <v>0</v>
      </c>
      <c r="G277" s="3">
        <v>90</v>
      </c>
      <c r="H277" s="5">
        <v>1</v>
      </c>
      <c r="I277" s="6">
        <v>260.58999999999997</v>
      </c>
    </row>
    <row r="278" spans="1:9" x14ac:dyDescent="0.25">
      <c r="A278" t="s">
        <v>69</v>
      </c>
      <c r="B278" s="3">
        <v>28321</v>
      </c>
      <c r="C278" s="4" t="s">
        <v>220</v>
      </c>
      <c r="D278" s="4" t="s">
        <v>219</v>
      </c>
      <c r="E278" s="4" t="s">
        <v>12</v>
      </c>
      <c r="F278" s="5">
        <v>0</v>
      </c>
      <c r="G278" s="3">
        <v>90</v>
      </c>
      <c r="H278" s="5">
        <v>1</v>
      </c>
      <c r="I278" s="6">
        <v>272.95</v>
      </c>
    </row>
    <row r="279" spans="1:9" x14ac:dyDescent="0.25">
      <c r="A279" t="s">
        <v>62</v>
      </c>
      <c r="B279" s="3">
        <v>28321</v>
      </c>
      <c r="C279" s="4" t="s">
        <v>220</v>
      </c>
      <c r="D279" s="4" t="s">
        <v>219</v>
      </c>
      <c r="E279" s="4" t="s">
        <v>12</v>
      </c>
      <c r="F279" s="5">
        <v>0</v>
      </c>
      <c r="G279" s="3">
        <v>90</v>
      </c>
      <c r="H279" s="5">
        <v>1</v>
      </c>
      <c r="I279" s="6">
        <v>247.79</v>
      </c>
    </row>
    <row r="280" spans="1:9" x14ac:dyDescent="0.25">
      <c r="A280" t="s">
        <v>53</v>
      </c>
      <c r="B280" s="3">
        <v>10020438</v>
      </c>
      <c r="C280" s="4" t="s">
        <v>221</v>
      </c>
      <c r="D280" s="4" t="s">
        <v>97</v>
      </c>
      <c r="E280" s="4" t="s">
        <v>12</v>
      </c>
      <c r="F280" s="5">
        <v>0</v>
      </c>
      <c r="G280" s="3">
        <v>90</v>
      </c>
      <c r="H280" s="5">
        <v>1</v>
      </c>
      <c r="I280" s="6">
        <v>150</v>
      </c>
    </row>
    <row r="281" spans="1:9" x14ac:dyDescent="0.25">
      <c r="A281" t="s">
        <v>62</v>
      </c>
      <c r="B281" s="3">
        <v>10018846</v>
      </c>
      <c r="C281" s="4" t="s">
        <v>222</v>
      </c>
      <c r="D281" s="4" t="s">
        <v>223</v>
      </c>
      <c r="E281" s="4" t="s">
        <v>12</v>
      </c>
      <c r="F281" s="5">
        <v>0</v>
      </c>
      <c r="G281" s="3">
        <v>83</v>
      </c>
      <c r="H281" s="5">
        <v>1</v>
      </c>
      <c r="I281" s="6">
        <v>1719.09</v>
      </c>
    </row>
    <row r="282" spans="1:9" x14ac:dyDescent="0.25">
      <c r="A282" t="s">
        <v>77</v>
      </c>
      <c r="B282" s="3">
        <v>10016224</v>
      </c>
      <c r="C282" s="4" t="s">
        <v>224</v>
      </c>
      <c r="D282" s="4" t="s">
        <v>225</v>
      </c>
      <c r="E282" s="4" t="s">
        <v>12</v>
      </c>
      <c r="F282" s="5">
        <v>0</v>
      </c>
      <c r="G282" s="3">
        <v>90</v>
      </c>
      <c r="H282" s="5">
        <v>1</v>
      </c>
      <c r="I282" s="6">
        <v>622.26</v>
      </c>
    </row>
    <row r="283" spans="1:9" x14ac:dyDescent="0.25">
      <c r="A283" t="s">
        <v>9</v>
      </c>
      <c r="B283" s="3">
        <v>10016224</v>
      </c>
      <c r="C283" s="4" t="s">
        <v>224</v>
      </c>
      <c r="D283" s="4" t="s">
        <v>225</v>
      </c>
      <c r="E283" s="4" t="s">
        <v>12</v>
      </c>
      <c r="F283" s="5">
        <v>0</v>
      </c>
      <c r="G283" s="3">
        <v>90</v>
      </c>
      <c r="H283" s="5">
        <v>1</v>
      </c>
      <c r="I283" s="6">
        <v>622.26</v>
      </c>
    </row>
    <row r="284" spans="1:9" x14ac:dyDescent="0.25">
      <c r="A284" t="s">
        <v>56</v>
      </c>
      <c r="B284" s="3">
        <v>10016224</v>
      </c>
      <c r="C284" s="4" t="s">
        <v>224</v>
      </c>
      <c r="D284" s="4" t="s">
        <v>225</v>
      </c>
      <c r="E284" s="4" t="s">
        <v>12</v>
      </c>
      <c r="F284" s="5">
        <v>0</v>
      </c>
      <c r="G284" s="3">
        <v>90</v>
      </c>
      <c r="H284" s="5">
        <v>1</v>
      </c>
      <c r="I284" s="6">
        <v>621.49</v>
      </c>
    </row>
    <row r="285" spans="1:9" x14ac:dyDescent="0.25">
      <c r="A285" t="s">
        <v>13</v>
      </c>
      <c r="B285" s="3">
        <v>10016224</v>
      </c>
      <c r="C285" s="4" t="s">
        <v>224</v>
      </c>
      <c r="D285" s="4" t="s">
        <v>225</v>
      </c>
      <c r="E285" s="4" t="s">
        <v>12</v>
      </c>
      <c r="F285" s="5">
        <v>0</v>
      </c>
      <c r="G285" s="3">
        <v>90</v>
      </c>
      <c r="H285" s="5">
        <v>2</v>
      </c>
      <c r="I285" s="6">
        <v>1249.8399999999999</v>
      </c>
    </row>
    <row r="286" spans="1:9" x14ac:dyDescent="0.25">
      <c r="A286" t="s">
        <v>50</v>
      </c>
      <c r="B286" s="3">
        <v>10016224</v>
      </c>
      <c r="C286" s="4" t="s">
        <v>224</v>
      </c>
      <c r="D286" s="4" t="s">
        <v>225</v>
      </c>
      <c r="E286" s="4" t="s">
        <v>12</v>
      </c>
      <c r="F286" s="5">
        <v>0</v>
      </c>
      <c r="G286" s="3">
        <v>90</v>
      </c>
      <c r="H286" s="5">
        <v>1</v>
      </c>
      <c r="I286" s="6">
        <v>612.44000000000005</v>
      </c>
    </row>
    <row r="287" spans="1:9" x14ac:dyDescent="0.25">
      <c r="A287" t="s">
        <v>68</v>
      </c>
      <c r="B287" s="3">
        <v>10016224</v>
      </c>
      <c r="C287" s="4" t="s">
        <v>224</v>
      </c>
      <c r="D287" s="4" t="s">
        <v>225</v>
      </c>
      <c r="E287" s="4" t="s">
        <v>12</v>
      </c>
      <c r="F287" s="5">
        <v>0</v>
      </c>
      <c r="G287" s="3">
        <v>90</v>
      </c>
      <c r="H287" s="5">
        <v>1</v>
      </c>
      <c r="I287" s="6">
        <v>612.44000000000005</v>
      </c>
    </row>
    <row r="288" spans="1:9" x14ac:dyDescent="0.25">
      <c r="A288" t="s">
        <v>64</v>
      </c>
      <c r="B288" s="3">
        <v>10016224</v>
      </c>
      <c r="C288" s="4" t="s">
        <v>224</v>
      </c>
      <c r="D288" s="4" t="s">
        <v>225</v>
      </c>
      <c r="E288" s="4" t="s">
        <v>12</v>
      </c>
      <c r="F288" s="5">
        <v>0</v>
      </c>
      <c r="G288" s="3">
        <v>90</v>
      </c>
      <c r="H288" s="5">
        <v>1</v>
      </c>
      <c r="I288" s="6">
        <v>622.89</v>
      </c>
    </row>
    <row r="289" spans="1:9" x14ac:dyDescent="0.25">
      <c r="A289" t="s">
        <v>53</v>
      </c>
      <c r="B289" s="3">
        <v>10016224</v>
      </c>
      <c r="C289" s="4" t="s">
        <v>224</v>
      </c>
      <c r="D289" s="4" t="s">
        <v>225</v>
      </c>
      <c r="E289" s="4" t="s">
        <v>12</v>
      </c>
      <c r="F289" s="5">
        <v>0</v>
      </c>
      <c r="G289" s="3">
        <v>90</v>
      </c>
      <c r="H289" s="5">
        <v>1</v>
      </c>
      <c r="I289" s="6">
        <v>612.44000000000005</v>
      </c>
    </row>
    <row r="290" spans="1:9" x14ac:dyDescent="0.25">
      <c r="A290" t="s">
        <v>18</v>
      </c>
      <c r="B290" s="3">
        <v>10016224</v>
      </c>
      <c r="C290" s="4" t="s">
        <v>224</v>
      </c>
      <c r="D290" s="4" t="s">
        <v>225</v>
      </c>
      <c r="E290" s="4" t="s">
        <v>12</v>
      </c>
      <c r="F290" s="5">
        <v>0</v>
      </c>
      <c r="G290" s="3">
        <v>90</v>
      </c>
      <c r="H290" s="5">
        <v>1</v>
      </c>
      <c r="I290" s="6">
        <v>612.44000000000005</v>
      </c>
    </row>
    <row r="291" spans="1:9" x14ac:dyDescent="0.25">
      <c r="A291" t="s">
        <v>54</v>
      </c>
      <c r="B291" s="3">
        <v>10016224</v>
      </c>
      <c r="C291" s="4" t="s">
        <v>224</v>
      </c>
      <c r="D291" s="4" t="s">
        <v>225</v>
      </c>
      <c r="E291" s="4" t="s">
        <v>12</v>
      </c>
      <c r="F291" s="5">
        <v>0</v>
      </c>
      <c r="G291" s="3">
        <v>90</v>
      </c>
      <c r="H291" s="5">
        <v>1</v>
      </c>
      <c r="I291" s="6">
        <v>628.35</v>
      </c>
    </row>
    <row r="292" spans="1:9" x14ac:dyDescent="0.25">
      <c r="A292" t="s">
        <v>62</v>
      </c>
      <c r="B292" s="3">
        <v>10016224</v>
      </c>
      <c r="C292" s="4" t="s">
        <v>224</v>
      </c>
      <c r="D292" s="4" t="s">
        <v>225</v>
      </c>
      <c r="E292" s="4" t="s">
        <v>12</v>
      </c>
      <c r="F292" s="5">
        <v>0</v>
      </c>
      <c r="G292" s="3">
        <v>90</v>
      </c>
      <c r="H292" s="5">
        <v>1</v>
      </c>
      <c r="I292" s="6">
        <v>332.3</v>
      </c>
    </row>
    <row r="293" spans="1:9" x14ac:dyDescent="0.25">
      <c r="A293" t="s">
        <v>77</v>
      </c>
      <c r="B293" s="3">
        <v>10026434</v>
      </c>
      <c r="C293" s="4" t="s">
        <v>226</v>
      </c>
      <c r="D293" s="4" t="s">
        <v>146</v>
      </c>
      <c r="E293" s="4" t="s">
        <v>12</v>
      </c>
      <c r="F293" s="5">
        <v>1</v>
      </c>
      <c r="G293" s="3">
        <v>90</v>
      </c>
      <c r="H293" s="5">
        <v>1</v>
      </c>
      <c r="I293" s="6">
        <v>78.38</v>
      </c>
    </row>
    <row r="294" spans="1:9" x14ac:dyDescent="0.25">
      <c r="A294" t="s">
        <v>64</v>
      </c>
      <c r="B294" s="3">
        <v>10025477</v>
      </c>
      <c r="C294" s="4" t="s">
        <v>227</v>
      </c>
      <c r="D294" s="4" t="s">
        <v>146</v>
      </c>
      <c r="E294" s="4" t="s">
        <v>12</v>
      </c>
      <c r="F294" s="5">
        <v>1</v>
      </c>
      <c r="G294" s="3">
        <v>90</v>
      </c>
      <c r="H294" s="5">
        <v>2</v>
      </c>
      <c r="I294" s="6">
        <v>616.37</v>
      </c>
    </row>
    <row r="295" spans="1:9" x14ac:dyDescent="0.25">
      <c r="A295" t="s">
        <v>53</v>
      </c>
      <c r="B295" s="3">
        <v>10025477</v>
      </c>
      <c r="C295" s="4" t="s">
        <v>227</v>
      </c>
      <c r="D295" s="4" t="s">
        <v>146</v>
      </c>
      <c r="E295" s="4" t="s">
        <v>12</v>
      </c>
      <c r="F295" s="5">
        <v>1</v>
      </c>
      <c r="G295" s="3">
        <v>90</v>
      </c>
      <c r="H295" s="5">
        <v>1</v>
      </c>
      <c r="I295" s="6">
        <v>303.77</v>
      </c>
    </row>
    <row r="296" spans="1:9" x14ac:dyDescent="0.25">
      <c r="A296" t="s">
        <v>69</v>
      </c>
      <c r="B296" s="3">
        <v>10025477</v>
      </c>
      <c r="C296" s="4" t="s">
        <v>227</v>
      </c>
      <c r="D296" s="4" t="s">
        <v>146</v>
      </c>
      <c r="E296" s="4" t="s">
        <v>12</v>
      </c>
      <c r="F296" s="5">
        <v>0</v>
      </c>
      <c r="G296" s="3">
        <v>90</v>
      </c>
      <c r="H296" s="5">
        <v>2</v>
      </c>
      <c r="I296" s="6">
        <v>621.04</v>
      </c>
    </row>
    <row r="297" spans="1:9" x14ac:dyDescent="0.25">
      <c r="A297" t="s">
        <v>62</v>
      </c>
      <c r="B297" s="3">
        <v>68201</v>
      </c>
      <c r="C297" s="4" t="s">
        <v>228</v>
      </c>
      <c r="D297" s="4" t="s">
        <v>146</v>
      </c>
      <c r="E297" s="4" t="s">
        <v>12</v>
      </c>
      <c r="F297" s="5">
        <v>0</v>
      </c>
      <c r="G297" s="3">
        <v>90</v>
      </c>
      <c r="H297" s="5">
        <v>1</v>
      </c>
      <c r="I297" s="6">
        <v>269.56</v>
      </c>
    </row>
    <row r="298" spans="1:9" x14ac:dyDescent="0.25">
      <c r="A298" t="s">
        <v>64</v>
      </c>
      <c r="B298" s="3">
        <v>50724</v>
      </c>
      <c r="C298" s="4" t="s">
        <v>229</v>
      </c>
      <c r="D298" s="4" t="s">
        <v>230</v>
      </c>
      <c r="E298" s="4" t="s">
        <v>12</v>
      </c>
      <c r="F298" s="5">
        <v>0</v>
      </c>
      <c r="G298" s="3">
        <v>53</v>
      </c>
      <c r="H298" s="5">
        <v>1</v>
      </c>
      <c r="I298" s="6">
        <v>955.91</v>
      </c>
    </row>
    <row r="299" spans="1:9" x14ac:dyDescent="0.25">
      <c r="A299" t="s">
        <v>9</v>
      </c>
      <c r="B299" s="3">
        <v>10017105</v>
      </c>
      <c r="C299" s="4" t="s">
        <v>231</v>
      </c>
      <c r="D299" s="4" t="s">
        <v>150</v>
      </c>
      <c r="E299" s="4" t="s">
        <v>12</v>
      </c>
      <c r="F299" s="5">
        <v>1</v>
      </c>
      <c r="G299" s="3">
        <v>90</v>
      </c>
      <c r="H299" s="5">
        <v>1</v>
      </c>
      <c r="I299" s="6">
        <v>723.32</v>
      </c>
    </row>
    <row r="300" spans="1:9" x14ac:dyDescent="0.25">
      <c r="A300" t="s">
        <v>64</v>
      </c>
      <c r="B300" s="3">
        <v>10017105</v>
      </c>
      <c r="C300" s="4" t="s">
        <v>231</v>
      </c>
      <c r="D300" s="4" t="s">
        <v>150</v>
      </c>
      <c r="E300" s="4" t="s">
        <v>12</v>
      </c>
      <c r="F300" s="5">
        <v>0</v>
      </c>
      <c r="G300" s="3">
        <v>53</v>
      </c>
      <c r="H300" s="5">
        <v>1</v>
      </c>
      <c r="I300" s="6">
        <v>716.65</v>
      </c>
    </row>
    <row r="301" spans="1:9" x14ac:dyDescent="0.25">
      <c r="A301" t="s">
        <v>69</v>
      </c>
      <c r="B301" s="3">
        <v>10017105</v>
      </c>
      <c r="C301" s="4" t="s">
        <v>231</v>
      </c>
      <c r="D301" s="4" t="s">
        <v>150</v>
      </c>
      <c r="E301" s="4" t="s">
        <v>12</v>
      </c>
      <c r="F301" s="5">
        <v>0</v>
      </c>
      <c r="G301" s="3">
        <v>90</v>
      </c>
      <c r="H301" s="5">
        <v>5</v>
      </c>
      <c r="I301" s="6">
        <v>3630.01</v>
      </c>
    </row>
    <row r="302" spans="1:9" x14ac:dyDescent="0.25">
      <c r="A302" t="s">
        <v>56</v>
      </c>
      <c r="B302" s="3">
        <v>10013616</v>
      </c>
      <c r="C302" s="4" t="s">
        <v>232</v>
      </c>
      <c r="D302" s="4" t="s">
        <v>233</v>
      </c>
      <c r="E302" s="4" t="s">
        <v>12</v>
      </c>
      <c r="F302" s="5">
        <v>30</v>
      </c>
      <c r="G302" s="3">
        <v>90</v>
      </c>
      <c r="H302" s="5">
        <v>10</v>
      </c>
      <c r="I302" s="6">
        <v>69.97</v>
      </c>
    </row>
    <row r="303" spans="1:9" x14ac:dyDescent="0.25">
      <c r="A303" t="s">
        <v>18</v>
      </c>
      <c r="B303" s="3">
        <v>10013616</v>
      </c>
      <c r="C303" s="4" t="s">
        <v>232</v>
      </c>
      <c r="D303" s="4" t="s">
        <v>233</v>
      </c>
      <c r="E303" s="4" t="s">
        <v>12</v>
      </c>
      <c r="F303" s="5">
        <v>0</v>
      </c>
      <c r="G303" s="3">
        <v>90</v>
      </c>
      <c r="H303" s="5">
        <v>4</v>
      </c>
      <c r="I303" s="6">
        <v>28</v>
      </c>
    </row>
    <row r="304" spans="1:9" x14ac:dyDescent="0.25">
      <c r="A304" t="s">
        <v>56</v>
      </c>
      <c r="B304" s="3">
        <v>10014496</v>
      </c>
      <c r="C304" s="4" t="s">
        <v>234</v>
      </c>
      <c r="D304" s="4" t="s">
        <v>233</v>
      </c>
      <c r="E304" s="4" t="s">
        <v>12</v>
      </c>
      <c r="F304" s="5">
        <v>7</v>
      </c>
      <c r="G304" s="3">
        <v>90</v>
      </c>
      <c r="H304" s="5">
        <v>33</v>
      </c>
      <c r="I304" s="6">
        <v>247.5</v>
      </c>
    </row>
    <row r="305" spans="1:9" x14ac:dyDescent="0.25">
      <c r="A305" t="s">
        <v>13</v>
      </c>
      <c r="B305" s="3">
        <v>10014496</v>
      </c>
      <c r="C305" s="4" t="s">
        <v>234</v>
      </c>
      <c r="D305" s="4" t="s">
        <v>233</v>
      </c>
      <c r="E305" s="4" t="s">
        <v>12</v>
      </c>
      <c r="F305" s="5">
        <v>11</v>
      </c>
      <c r="G305" s="3">
        <v>90</v>
      </c>
      <c r="H305" s="5">
        <v>27</v>
      </c>
      <c r="I305" s="6">
        <v>202.5</v>
      </c>
    </row>
    <row r="306" spans="1:9" x14ac:dyDescent="0.25">
      <c r="A306" t="s">
        <v>56</v>
      </c>
      <c r="B306" s="3">
        <v>10014495</v>
      </c>
      <c r="C306" s="4" t="s">
        <v>235</v>
      </c>
      <c r="D306" s="4" t="s">
        <v>233</v>
      </c>
      <c r="E306" s="4" t="s">
        <v>12</v>
      </c>
      <c r="F306" s="5">
        <v>17</v>
      </c>
      <c r="G306" s="3">
        <v>90</v>
      </c>
      <c r="H306" s="5">
        <v>23</v>
      </c>
      <c r="I306" s="6">
        <v>182.7</v>
      </c>
    </row>
    <row r="307" spans="1:9" x14ac:dyDescent="0.25">
      <c r="A307" t="s">
        <v>77</v>
      </c>
      <c r="B307" s="3">
        <v>166</v>
      </c>
      <c r="C307" s="4" t="s">
        <v>236</v>
      </c>
      <c r="D307" s="4" t="s">
        <v>237</v>
      </c>
      <c r="E307" s="4" t="s">
        <v>12</v>
      </c>
      <c r="F307" s="5">
        <v>0.4</v>
      </c>
      <c r="G307" s="3">
        <v>70</v>
      </c>
      <c r="H307" s="5">
        <v>0.6</v>
      </c>
      <c r="I307" s="6">
        <v>1021.35</v>
      </c>
    </row>
    <row r="308" spans="1:9" x14ac:dyDescent="0.25">
      <c r="A308" t="s">
        <v>9</v>
      </c>
      <c r="B308" s="3">
        <v>48525</v>
      </c>
      <c r="C308" s="4" t="s">
        <v>238</v>
      </c>
      <c r="D308" s="4" t="s">
        <v>52</v>
      </c>
      <c r="E308" s="4" t="s">
        <v>12</v>
      </c>
      <c r="F308" s="5">
        <v>0</v>
      </c>
      <c r="G308" s="3">
        <v>90</v>
      </c>
      <c r="H308" s="5">
        <v>2</v>
      </c>
      <c r="I308" s="6">
        <v>444.88</v>
      </c>
    </row>
    <row r="309" spans="1:9" x14ac:dyDescent="0.25">
      <c r="A309" t="s">
        <v>68</v>
      </c>
      <c r="B309" s="3">
        <v>10016138</v>
      </c>
      <c r="C309" s="4" t="s">
        <v>239</v>
      </c>
      <c r="D309" s="4" t="s">
        <v>240</v>
      </c>
      <c r="E309" s="4" t="s">
        <v>12</v>
      </c>
      <c r="F309" s="5">
        <v>0</v>
      </c>
      <c r="G309" s="3">
        <v>90</v>
      </c>
      <c r="H309" s="5">
        <v>1</v>
      </c>
      <c r="I309" s="6">
        <v>201.66</v>
      </c>
    </row>
    <row r="310" spans="1:9" x14ac:dyDescent="0.25">
      <c r="A310" t="s">
        <v>53</v>
      </c>
      <c r="B310" s="3">
        <v>10016138</v>
      </c>
      <c r="C310" s="4" t="s">
        <v>239</v>
      </c>
      <c r="D310" s="4" t="s">
        <v>240</v>
      </c>
      <c r="E310" s="4" t="s">
        <v>12</v>
      </c>
      <c r="F310" s="5">
        <v>0</v>
      </c>
      <c r="G310" s="3">
        <v>90</v>
      </c>
      <c r="H310" s="5">
        <v>2</v>
      </c>
      <c r="I310" s="6">
        <v>403.33</v>
      </c>
    </row>
    <row r="311" spans="1:9" x14ac:dyDescent="0.25">
      <c r="A311" t="s">
        <v>64</v>
      </c>
      <c r="B311" s="3">
        <v>10016139</v>
      </c>
      <c r="C311" s="4" t="s">
        <v>241</v>
      </c>
      <c r="D311" s="4" t="s">
        <v>240</v>
      </c>
      <c r="E311" s="4" t="s">
        <v>12</v>
      </c>
      <c r="F311" s="5">
        <v>0</v>
      </c>
      <c r="G311" s="3">
        <v>90</v>
      </c>
      <c r="H311" s="5">
        <v>1</v>
      </c>
      <c r="I311" s="6">
        <v>229</v>
      </c>
    </row>
    <row r="312" spans="1:9" x14ac:dyDescent="0.25">
      <c r="A312" t="s">
        <v>53</v>
      </c>
      <c r="B312" s="3">
        <v>10016139</v>
      </c>
      <c r="C312" s="4" t="s">
        <v>241</v>
      </c>
      <c r="D312" s="4" t="s">
        <v>240</v>
      </c>
      <c r="E312" s="4" t="s">
        <v>12</v>
      </c>
      <c r="F312" s="5">
        <v>0</v>
      </c>
      <c r="G312" s="3">
        <v>90</v>
      </c>
      <c r="H312" s="5">
        <v>1</v>
      </c>
      <c r="I312" s="6">
        <v>250</v>
      </c>
    </row>
    <row r="313" spans="1:9" x14ac:dyDescent="0.25">
      <c r="A313" t="s">
        <v>56</v>
      </c>
      <c r="B313" s="3">
        <v>10022134</v>
      </c>
      <c r="C313" s="4" t="s">
        <v>242</v>
      </c>
      <c r="D313" s="4" t="s">
        <v>172</v>
      </c>
      <c r="E313" s="4" t="s">
        <v>12</v>
      </c>
      <c r="F313" s="5">
        <v>0</v>
      </c>
      <c r="G313" s="3">
        <v>90</v>
      </c>
      <c r="H313" s="5">
        <v>5</v>
      </c>
      <c r="I313" s="6">
        <v>927.36</v>
      </c>
    </row>
    <row r="314" spans="1:9" x14ac:dyDescent="0.25">
      <c r="A314" t="s">
        <v>13</v>
      </c>
      <c r="B314" s="3">
        <v>10022134</v>
      </c>
      <c r="C314" s="4" t="s">
        <v>242</v>
      </c>
      <c r="D314" s="4" t="s">
        <v>172</v>
      </c>
      <c r="E314" s="4" t="s">
        <v>12</v>
      </c>
      <c r="F314" s="5">
        <v>0</v>
      </c>
      <c r="G314" s="3">
        <v>90</v>
      </c>
      <c r="H314" s="5">
        <v>1</v>
      </c>
      <c r="I314" s="6">
        <v>184.48</v>
      </c>
    </row>
    <row r="315" spans="1:9" x14ac:dyDescent="0.25">
      <c r="A315" t="s">
        <v>53</v>
      </c>
      <c r="B315" s="3">
        <v>10022134</v>
      </c>
      <c r="C315" s="4" t="s">
        <v>242</v>
      </c>
      <c r="D315" s="4" t="s">
        <v>172</v>
      </c>
      <c r="E315" s="4" t="s">
        <v>12</v>
      </c>
      <c r="F315" s="5">
        <v>0</v>
      </c>
      <c r="G315" s="3">
        <v>90</v>
      </c>
      <c r="H315" s="5">
        <v>1</v>
      </c>
      <c r="I315" s="6">
        <v>184.95</v>
      </c>
    </row>
    <row r="316" spans="1:9" x14ac:dyDescent="0.25">
      <c r="A316" t="s">
        <v>54</v>
      </c>
      <c r="B316" s="3">
        <v>10022134</v>
      </c>
      <c r="C316" s="4" t="s">
        <v>242</v>
      </c>
      <c r="D316" s="4" t="s">
        <v>172</v>
      </c>
      <c r="E316" s="4" t="s">
        <v>12</v>
      </c>
      <c r="F316" s="5">
        <v>0</v>
      </c>
      <c r="G316" s="3">
        <v>90</v>
      </c>
      <c r="H316" s="5">
        <v>1</v>
      </c>
      <c r="I316" s="6">
        <v>190.48</v>
      </c>
    </row>
    <row r="317" spans="1:9" x14ac:dyDescent="0.25">
      <c r="A317" t="s">
        <v>62</v>
      </c>
      <c r="B317" s="3">
        <v>10022134</v>
      </c>
      <c r="C317" s="4" t="s">
        <v>242</v>
      </c>
      <c r="D317" s="4" t="s">
        <v>172</v>
      </c>
      <c r="E317" s="4" t="s">
        <v>12</v>
      </c>
      <c r="F317" s="5">
        <v>0</v>
      </c>
      <c r="G317" s="3">
        <v>90</v>
      </c>
      <c r="H317" s="5">
        <v>2</v>
      </c>
      <c r="I317" s="6">
        <v>381.38</v>
      </c>
    </row>
    <row r="318" spans="1:9" x14ac:dyDescent="0.25">
      <c r="A318" t="s">
        <v>50</v>
      </c>
      <c r="B318" s="3">
        <v>174</v>
      </c>
      <c r="C318" s="4" t="s">
        <v>243</v>
      </c>
      <c r="D318" s="4" t="s">
        <v>219</v>
      </c>
      <c r="E318" s="4" t="s">
        <v>12</v>
      </c>
      <c r="F318" s="5">
        <v>1</v>
      </c>
      <c r="G318" s="3">
        <v>90</v>
      </c>
      <c r="H318" s="5">
        <v>1</v>
      </c>
      <c r="I318" s="6">
        <v>325.95999999999998</v>
      </c>
    </row>
    <row r="319" spans="1:9" x14ac:dyDescent="0.25">
      <c r="A319" t="s">
        <v>69</v>
      </c>
      <c r="B319" s="3">
        <v>10010810</v>
      </c>
      <c r="C319" s="4" t="s">
        <v>244</v>
      </c>
      <c r="D319" s="4" t="s">
        <v>245</v>
      </c>
      <c r="E319" s="4" t="s">
        <v>12</v>
      </c>
      <c r="F319" s="5">
        <v>0</v>
      </c>
      <c r="G319" s="3">
        <v>90</v>
      </c>
      <c r="H319" s="5">
        <v>1</v>
      </c>
      <c r="I319" s="6">
        <v>366.27</v>
      </c>
    </row>
    <row r="320" spans="1:9" x14ac:dyDescent="0.25">
      <c r="A320" t="s">
        <v>77</v>
      </c>
      <c r="B320" s="3">
        <v>176</v>
      </c>
      <c r="C320" s="4" t="s">
        <v>246</v>
      </c>
      <c r="D320" s="4"/>
      <c r="E320" s="4" t="s">
        <v>12</v>
      </c>
      <c r="F320" s="5">
        <v>0</v>
      </c>
      <c r="G320" s="3">
        <v>90</v>
      </c>
      <c r="H320" s="5">
        <v>1</v>
      </c>
      <c r="I320" s="6">
        <v>312.83</v>
      </c>
    </row>
    <row r="321" spans="1:9" x14ac:dyDescent="0.25">
      <c r="A321" t="s">
        <v>9</v>
      </c>
      <c r="B321" s="3">
        <v>176</v>
      </c>
      <c r="C321" s="4" t="s">
        <v>246</v>
      </c>
      <c r="D321" s="4"/>
      <c r="E321" s="4" t="s">
        <v>12</v>
      </c>
      <c r="F321" s="5">
        <v>0</v>
      </c>
      <c r="G321" s="3">
        <v>90</v>
      </c>
      <c r="H321" s="5">
        <v>1</v>
      </c>
      <c r="I321" s="6">
        <v>320.7</v>
      </c>
    </row>
    <row r="322" spans="1:9" x14ac:dyDescent="0.25">
      <c r="A322" t="s">
        <v>13</v>
      </c>
      <c r="B322" s="3">
        <v>10044162</v>
      </c>
      <c r="C322" s="4" t="s">
        <v>246</v>
      </c>
      <c r="D322" s="4" t="s">
        <v>247</v>
      </c>
      <c r="E322" s="4" t="s">
        <v>12</v>
      </c>
      <c r="F322" s="5">
        <v>0</v>
      </c>
      <c r="G322" s="3">
        <v>90</v>
      </c>
      <c r="H322" s="5">
        <v>1</v>
      </c>
      <c r="I322" s="6">
        <v>354.21</v>
      </c>
    </row>
    <row r="323" spans="1:9" x14ac:dyDescent="0.25">
      <c r="A323" t="s">
        <v>9</v>
      </c>
      <c r="B323" s="3">
        <v>10039735</v>
      </c>
      <c r="C323" s="4" t="s">
        <v>248</v>
      </c>
      <c r="D323" s="4" t="s">
        <v>155</v>
      </c>
      <c r="E323" s="4" t="s">
        <v>12</v>
      </c>
      <c r="F323" s="5">
        <v>0</v>
      </c>
      <c r="G323" s="3">
        <v>90</v>
      </c>
      <c r="H323" s="5">
        <v>1</v>
      </c>
      <c r="I323" s="6">
        <v>506</v>
      </c>
    </row>
    <row r="324" spans="1:9" x14ac:dyDescent="0.25">
      <c r="A324" t="s">
        <v>56</v>
      </c>
      <c r="B324" s="3">
        <v>10039735</v>
      </c>
      <c r="C324" s="4" t="s">
        <v>248</v>
      </c>
      <c r="D324" s="4" t="s">
        <v>155</v>
      </c>
      <c r="E324" s="4" t="s">
        <v>12</v>
      </c>
      <c r="F324" s="5">
        <v>0</v>
      </c>
      <c r="G324" s="3">
        <v>90</v>
      </c>
      <c r="H324" s="5">
        <v>1</v>
      </c>
      <c r="I324" s="6">
        <v>506</v>
      </c>
    </row>
    <row r="325" spans="1:9" x14ac:dyDescent="0.25">
      <c r="A325" t="s">
        <v>13</v>
      </c>
      <c r="B325" s="3">
        <v>10039735</v>
      </c>
      <c r="C325" s="4" t="s">
        <v>248</v>
      </c>
      <c r="D325" s="4" t="s">
        <v>155</v>
      </c>
      <c r="E325" s="4" t="s">
        <v>12</v>
      </c>
      <c r="F325" s="5">
        <v>0</v>
      </c>
      <c r="G325" s="3">
        <v>90</v>
      </c>
      <c r="H325" s="5">
        <v>2</v>
      </c>
      <c r="I325" s="6">
        <v>1012</v>
      </c>
    </row>
    <row r="326" spans="1:9" x14ac:dyDescent="0.25">
      <c r="A326" t="s">
        <v>50</v>
      </c>
      <c r="B326" s="3">
        <v>10039735</v>
      </c>
      <c r="C326" s="4" t="s">
        <v>248</v>
      </c>
      <c r="D326" s="4" t="s">
        <v>155</v>
      </c>
      <c r="E326" s="4" t="s">
        <v>12</v>
      </c>
      <c r="F326" s="5">
        <v>1</v>
      </c>
      <c r="G326" s="3">
        <v>84</v>
      </c>
      <c r="H326" s="5">
        <v>1</v>
      </c>
      <c r="I326" s="6">
        <v>507.01</v>
      </c>
    </row>
    <row r="327" spans="1:9" x14ac:dyDescent="0.25">
      <c r="A327" t="s">
        <v>68</v>
      </c>
      <c r="B327" s="3">
        <v>10039735</v>
      </c>
      <c r="C327" s="4" t="s">
        <v>248</v>
      </c>
      <c r="D327" s="4" t="s">
        <v>155</v>
      </c>
      <c r="E327" s="4" t="s">
        <v>12</v>
      </c>
      <c r="F327" s="5">
        <v>0</v>
      </c>
      <c r="G327" s="3">
        <v>90</v>
      </c>
      <c r="H327" s="5">
        <v>1</v>
      </c>
      <c r="I327" s="6">
        <v>506</v>
      </c>
    </row>
    <row r="328" spans="1:9" x14ac:dyDescent="0.25">
      <c r="A328" t="s">
        <v>53</v>
      </c>
      <c r="B328" s="3">
        <v>10039735</v>
      </c>
      <c r="C328" s="4" t="s">
        <v>248</v>
      </c>
      <c r="D328" s="4" t="s">
        <v>155</v>
      </c>
      <c r="E328" s="4" t="s">
        <v>12</v>
      </c>
      <c r="F328" s="5">
        <v>0</v>
      </c>
      <c r="G328" s="3">
        <v>90</v>
      </c>
      <c r="H328" s="5">
        <v>1</v>
      </c>
      <c r="I328" s="6">
        <v>506</v>
      </c>
    </row>
    <row r="329" spans="1:9" x14ac:dyDescent="0.25">
      <c r="A329" t="s">
        <v>18</v>
      </c>
      <c r="B329" s="3">
        <v>10039735</v>
      </c>
      <c r="C329" s="4" t="s">
        <v>248</v>
      </c>
      <c r="D329" s="4" t="s">
        <v>155</v>
      </c>
      <c r="E329" s="4" t="s">
        <v>12</v>
      </c>
      <c r="F329" s="5">
        <v>0</v>
      </c>
      <c r="G329" s="3">
        <v>90</v>
      </c>
      <c r="H329" s="5">
        <v>1</v>
      </c>
      <c r="I329" s="6">
        <v>506</v>
      </c>
    </row>
    <row r="330" spans="1:9" x14ac:dyDescent="0.25">
      <c r="A330" t="s">
        <v>54</v>
      </c>
      <c r="B330" s="3">
        <v>10039735</v>
      </c>
      <c r="C330" s="4" t="s">
        <v>248</v>
      </c>
      <c r="D330" s="4" t="s">
        <v>155</v>
      </c>
      <c r="E330" s="4" t="s">
        <v>12</v>
      </c>
      <c r="F330" s="5">
        <v>0</v>
      </c>
      <c r="G330" s="3">
        <v>90</v>
      </c>
      <c r="H330" s="5">
        <v>1</v>
      </c>
      <c r="I330" s="6">
        <v>506</v>
      </c>
    </row>
    <row r="331" spans="1:9" x14ac:dyDescent="0.25">
      <c r="A331" t="s">
        <v>69</v>
      </c>
      <c r="B331" s="3">
        <v>10039735</v>
      </c>
      <c r="C331" s="4" t="s">
        <v>248</v>
      </c>
      <c r="D331" s="4" t="s">
        <v>155</v>
      </c>
      <c r="E331" s="4" t="s">
        <v>12</v>
      </c>
      <c r="F331" s="5">
        <v>0</v>
      </c>
      <c r="G331" s="3">
        <v>90</v>
      </c>
      <c r="H331" s="5">
        <v>6</v>
      </c>
      <c r="I331" s="6">
        <v>3036</v>
      </c>
    </row>
    <row r="332" spans="1:9" x14ac:dyDescent="0.25">
      <c r="A332" t="s">
        <v>62</v>
      </c>
      <c r="B332" s="3">
        <v>10039735</v>
      </c>
      <c r="C332" s="4" t="s">
        <v>248</v>
      </c>
      <c r="D332" s="4" t="s">
        <v>155</v>
      </c>
      <c r="E332" s="4" t="s">
        <v>12</v>
      </c>
      <c r="F332" s="5">
        <v>0</v>
      </c>
      <c r="G332" s="3">
        <v>90</v>
      </c>
      <c r="H332" s="5">
        <v>1</v>
      </c>
      <c r="I332" s="6">
        <v>506</v>
      </c>
    </row>
    <row r="333" spans="1:9" x14ac:dyDescent="0.25">
      <c r="A333" t="s">
        <v>77</v>
      </c>
      <c r="B333" s="3">
        <v>58259</v>
      </c>
      <c r="C333" s="4" t="s">
        <v>249</v>
      </c>
      <c r="D333" s="4" t="s">
        <v>155</v>
      </c>
      <c r="E333" s="4" t="s">
        <v>12</v>
      </c>
      <c r="F333" s="5">
        <v>0</v>
      </c>
      <c r="G333" s="3">
        <v>90</v>
      </c>
      <c r="H333" s="5">
        <v>1</v>
      </c>
      <c r="I333" s="6">
        <v>354.02</v>
      </c>
    </row>
    <row r="334" spans="1:9" x14ac:dyDescent="0.25">
      <c r="A334" t="s">
        <v>64</v>
      </c>
      <c r="B334" s="3">
        <v>58259</v>
      </c>
      <c r="C334" s="4" t="s">
        <v>249</v>
      </c>
      <c r="D334" s="4" t="s">
        <v>155</v>
      </c>
      <c r="E334" s="4" t="s">
        <v>12</v>
      </c>
      <c r="F334" s="5">
        <v>0</v>
      </c>
      <c r="G334" s="3">
        <v>90</v>
      </c>
      <c r="H334" s="5">
        <v>1</v>
      </c>
      <c r="I334" s="6">
        <v>354.2</v>
      </c>
    </row>
    <row r="335" spans="1:9" x14ac:dyDescent="0.25">
      <c r="A335" t="s">
        <v>56</v>
      </c>
      <c r="B335" s="3">
        <v>10014735</v>
      </c>
      <c r="C335" s="4" t="s">
        <v>250</v>
      </c>
      <c r="D335" s="4" t="s">
        <v>155</v>
      </c>
      <c r="E335" s="4" t="s">
        <v>12</v>
      </c>
      <c r="F335" s="5">
        <v>0</v>
      </c>
      <c r="G335" s="3">
        <v>90</v>
      </c>
      <c r="H335" s="5">
        <v>1</v>
      </c>
      <c r="I335" s="6">
        <v>696.3</v>
      </c>
    </row>
    <row r="336" spans="1:9" x14ac:dyDescent="0.25">
      <c r="A336" t="s">
        <v>53</v>
      </c>
      <c r="B336" s="3">
        <v>10014735</v>
      </c>
      <c r="C336" s="4" t="s">
        <v>250</v>
      </c>
      <c r="D336" s="4" t="s">
        <v>155</v>
      </c>
      <c r="E336" s="4" t="s">
        <v>12</v>
      </c>
      <c r="F336" s="5">
        <v>0</v>
      </c>
      <c r="G336" s="3">
        <v>90</v>
      </c>
      <c r="H336" s="5">
        <v>1</v>
      </c>
      <c r="I336" s="6">
        <v>632.5</v>
      </c>
    </row>
    <row r="337" spans="1:9" x14ac:dyDescent="0.25">
      <c r="A337" t="s">
        <v>62</v>
      </c>
      <c r="B337" s="3">
        <v>10014736</v>
      </c>
      <c r="C337" s="4" t="s">
        <v>251</v>
      </c>
      <c r="D337" s="4" t="s">
        <v>155</v>
      </c>
      <c r="E337" s="4" t="s">
        <v>12</v>
      </c>
      <c r="F337" s="5">
        <v>0</v>
      </c>
      <c r="G337" s="3">
        <v>90</v>
      </c>
      <c r="H337" s="5">
        <v>1</v>
      </c>
      <c r="I337" s="6">
        <v>424.8</v>
      </c>
    </row>
    <row r="338" spans="1:9" x14ac:dyDescent="0.25">
      <c r="A338" t="s">
        <v>68</v>
      </c>
      <c r="B338" s="3">
        <v>26340</v>
      </c>
      <c r="C338" s="4" t="s">
        <v>252</v>
      </c>
      <c r="D338" s="4" t="s">
        <v>155</v>
      </c>
      <c r="E338" s="4" t="s">
        <v>12</v>
      </c>
      <c r="F338" s="5">
        <v>0</v>
      </c>
      <c r="G338" s="3">
        <v>90</v>
      </c>
      <c r="H338" s="5">
        <v>1</v>
      </c>
      <c r="I338" s="6">
        <v>424.8</v>
      </c>
    </row>
    <row r="339" spans="1:9" x14ac:dyDescent="0.25">
      <c r="A339" t="s">
        <v>68</v>
      </c>
      <c r="B339" s="3">
        <v>37907</v>
      </c>
      <c r="C339" s="4" t="s">
        <v>253</v>
      </c>
      <c r="D339" s="4" t="s">
        <v>155</v>
      </c>
      <c r="E339" s="4" t="s">
        <v>12</v>
      </c>
      <c r="F339" s="5">
        <v>1</v>
      </c>
      <c r="G339" s="3">
        <v>90</v>
      </c>
      <c r="H339" s="5">
        <v>1</v>
      </c>
      <c r="I339" s="6">
        <v>794.2</v>
      </c>
    </row>
    <row r="340" spans="1:9" x14ac:dyDescent="0.25">
      <c r="A340" t="s">
        <v>53</v>
      </c>
      <c r="B340" s="3">
        <v>37907</v>
      </c>
      <c r="C340" s="4" t="s">
        <v>253</v>
      </c>
      <c r="D340" s="4" t="s">
        <v>155</v>
      </c>
      <c r="E340" s="4" t="s">
        <v>12</v>
      </c>
      <c r="F340" s="5">
        <v>0</v>
      </c>
      <c r="G340" s="3">
        <v>90</v>
      </c>
      <c r="H340" s="5">
        <v>1</v>
      </c>
      <c r="I340" s="6">
        <v>795.8</v>
      </c>
    </row>
    <row r="341" spans="1:9" x14ac:dyDescent="0.25">
      <c r="A341" t="s">
        <v>18</v>
      </c>
      <c r="B341" s="3">
        <v>37907</v>
      </c>
      <c r="C341" s="4" t="s">
        <v>253</v>
      </c>
      <c r="D341" s="4" t="s">
        <v>155</v>
      </c>
      <c r="E341" s="4" t="s">
        <v>12</v>
      </c>
      <c r="F341" s="5">
        <v>0</v>
      </c>
      <c r="G341" s="3">
        <v>90</v>
      </c>
      <c r="H341" s="5">
        <v>1</v>
      </c>
      <c r="I341" s="6">
        <v>795.8</v>
      </c>
    </row>
    <row r="342" spans="1:9" x14ac:dyDescent="0.25">
      <c r="A342" t="s">
        <v>62</v>
      </c>
      <c r="B342" s="3">
        <v>37907</v>
      </c>
      <c r="C342" s="4" t="s">
        <v>253</v>
      </c>
      <c r="D342" s="4" t="s">
        <v>155</v>
      </c>
      <c r="E342" s="4" t="s">
        <v>12</v>
      </c>
      <c r="F342" s="5">
        <v>0</v>
      </c>
      <c r="G342" s="3">
        <v>90</v>
      </c>
      <c r="H342" s="5">
        <v>2</v>
      </c>
      <c r="I342" s="6">
        <v>1591.6</v>
      </c>
    </row>
    <row r="343" spans="1:9" x14ac:dyDescent="0.25">
      <c r="A343" t="s">
        <v>56</v>
      </c>
      <c r="B343" s="3">
        <v>37908</v>
      </c>
      <c r="C343" s="4" t="s">
        <v>254</v>
      </c>
      <c r="D343" s="4" t="s">
        <v>155</v>
      </c>
      <c r="E343" s="4" t="s">
        <v>12</v>
      </c>
      <c r="F343" s="5">
        <v>0</v>
      </c>
      <c r="G343" s="3">
        <v>90</v>
      </c>
      <c r="H343" s="5">
        <v>1</v>
      </c>
      <c r="I343" s="6">
        <v>998.6</v>
      </c>
    </row>
    <row r="344" spans="1:9" x14ac:dyDescent="0.25">
      <c r="A344" t="s">
        <v>68</v>
      </c>
      <c r="B344" s="3">
        <v>37908</v>
      </c>
      <c r="C344" s="4" t="s">
        <v>254</v>
      </c>
      <c r="D344" s="4" t="s">
        <v>155</v>
      </c>
      <c r="E344" s="4" t="s">
        <v>12</v>
      </c>
      <c r="F344" s="5">
        <v>1</v>
      </c>
      <c r="G344" s="3">
        <v>90</v>
      </c>
      <c r="H344" s="5">
        <v>1</v>
      </c>
      <c r="I344" s="6">
        <v>996.6</v>
      </c>
    </row>
    <row r="345" spans="1:9" x14ac:dyDescent="0.25">
      <c r="A345" t="s">
        <v>53</v>
      </c>
      <c r="B345" s="3">
        <v>37908</v>
      </c>
      <c r="C345" s="4" t="s">
        <v>254</v>
      </c>
      <c r="D345" s="4" t="s">
        <v>155</v>
      </c>
      <c r="E345" s="4" t="s">
        <v>12</v>
      </c>
      <c r="F345" s="5">
        <v>1</v>
      </c>
      <c r="G345" s="3">
        <v>42</v>
      </c>
      <c r="H345" s="5">
        <v>1</v>
      </c>
      <c r="I345" s="6">
        <v>1097.8</v>
      </c>
    </row>
    <row r="346" spans="1:9" x14ac:dyDescent="0.25">
      <c r="A346" t="s">
        <v>54</v>
      </c>
      <c r="B346" s="3">
        <v>37908</v>
      </c>
      <c r="C346" s="4" t="s">
        <v>254</v>
      </c>
      <c r="D346" s="4" t="s">
        <v>155</v>
      </c>
      <c r="E346" s="4" t="s">
        <v>12</v>
      </c>
      <c r="F346" s="5">
        <v>1</v>
      </c>
      <c r="G346" s="3">
        <v>90</v>
      </c>
      <c r="H346" s="5">
        <v>1</v>
      </c>
      <c r="I346" s="6">
        <v>998.6</v>
      </c>
    </row>
    <row r="347" spans="1:9" x14ac:dyDescent="0.25">
      <c r="A347" t="s">
        <v>62</v>
      </c>
      <c r="B347" s="3">
        <v>37908</v>
      </c>
      <c r="C347" s="4" t="s">
        <v>254</v>
      </c>
      <c r="D347" s="4" t="s">
        <v>155</v>
      </c>
      <c r="E347" s="4" t="s">
        <v>12</v>
      </c>
      <c r="F347" s="5">
        <v>0</v>
      </c>
      <c r="G347" s="3">
        <v>90</v>
      </c>
      <c r="H347" s="5">
        <v>1</v>
      </c>
      <c r="I347" s="6">
        <v>1093.4100000000001</v>
      </c>
    </row>
    <row r="348" spans="1:9" x14ac:dyDescent="0.25">
      <c r="A348" t="s">
        <v>9</v>
      </c>
      <c r="B348" s="3">
        <v>10004476</v>
      </c>
      <c r="C348" s="4" t="s">
        <v>255</v>
      </c>
      <c r="D348" s="4" t="s">
        <v>155</v>
      </c>
      <c r="E348" s="4" t="s">
        <v>12</v>
      </c>
      <c r="F348" s="5">
        <v>1</v>
      </c>
      <c r="G348" s="3">
        <v>76</v>
      </c>
      <c r="H348" s="5">
        <v>1</v>
      </c>
      <c r="I348" s="6">
        <v>2187.92</v>
      </c>
    </row>
    <row r="349" spans="1:9" x14ac:dyDescent="0.25">
      <c r="A349" t="s">
        <v>13</v>
      </c>
      <c r="B349" s="3">
        <v>30627</v>
      </c>
      <c r="C349" s="4" t="s">
        <v>256</v>
      </c>
      <c r="D349" s="4" t="s">
        <v>155</v>
      </c>
      <c r="E349" s="4" t="s">
        <v>12</v>
      </c>
      <c r="F349" s="5">
        <v>0</v>
      </c>
      <c r="G349" s="3">
        <v>90</v>
      </c>
      <c r="H349" s="5">
        <v>2</v>
      </c>
      <c r="I349" s="6">
        <v>1392.38</v>
      </c>
    </row>
    <row r="350" spans="1:9" x14ac:dyDescent="0.25">
      <c r="A350" t="s">
        <v>18</v>
      </c>
      <c r="B350" s="3">
        <v>30627</v>
      </c>
      <c r="C350" s="4" t="s">
        <v>256</v>
      </c>
      <c r="D350" s="4" t="s">
        <v>155</v>
      </c>
      <c r="E350" s="4" t="s">
        <v>12</v>
      </c>
      <c r="F350" s="5">
        <v>0</v>
      </c>
      <c r="G350" s="3">
        <v>90</v>
      </c>
      <c r="H350" s="5">
        <v>1</v>
      </c>
      <c r="I350" s="6">
        <v>696.19</v>
      </c>
    </row>
    <row r="351" spans="1:9" x14ac:dyDescent="0.25">
      <c r="A351" t="s">
        <v>62</v>
      </c>
      <c r="B351" s="3">
        <v>65232</v>
      </c>
      <c r="C351" s="4" t="s">
        <v>257</v>
      </c>
      <c r="D351" s="4" t="s">
        <v>155</v>
      </c>
      <c r="E351" s="4" t="s">
        <v>12</v>
      </c>
      <c r="F351" s="5">
        <v>0</v>
      </c>
      <c r="G351" s="3">
        <v>90</v>
      </c>
      <c r="H351" s="5">
        <v>1</v>
      </c>
      <c r="I351" s="6">
        <v>423.53</v>
      </c>
    </row>
    <row r="352" spans="1:9" x14ac:dyDescent="0.25">
      <c r="A352" t="s">
        <v>62</v>
      </c>
      <c r="B352" s="3">
        <v>54525</v>
      </c>
      <c r="C352" s="4" t="s">
        <v>258</v>
      </c>
      <c r="D352" s="4" t="s">
        <v>155</v>
      </c>
      <c r="E352" s="4" t="s">
        <v>12</v>
      </c>
      <c r="F352" s="5">
        <v>0</v>
      </c>
      <c r="G352" s="3">
        <v>90</v>
      </c>
      <c r="H352" s="5">
        <v>1</v>
      </c>
      <c r="I352" s="6">
        <v>443.86</v>
      </c>
    </row>
    <row r="353" spans="1:9" x14ac:dyDescent="0.25">
      <c r="A353" t="s">
        <v>69</v>
      </c>
      <c r="B353" s="3">
        <v>54526</v>
      </c>
      <c r="C353" s="4" t="s">
        <v>259</v>
      </c>
      <c r="D353" s="4" t="s">
        <v>155</v>
      </c>
      <c r="E353" s="4" t="s">
        <v>12</v>
      </c>
      <c r="F353" s="5">
        <v>0</v>
      </c>
      <c r="G353" s="3">
        <v>90</v>
      </c>
      <c r="H353" s="5">
        <v>1</v>
      </c>
      <c r="I353" s="6">
        <v>421.43</v>
      </c>
    </row>
    <row r="354" spans="1:9" x14ac:dyDescent="0.25">
      <c r="A354" t="s">
        <v>13</v>
      </c>
      <c r="B354" s="3">
        <v>10023624</v>
      </c>
      <c r="C354" s="4" t="s">
        <v>260</v>
      </c>
      <c r="D354" s="4" t="s">
        <v>115</v>
      </c>
      <c r="E354" s="4" t="s">
        <v>12</v>
      </c>
      <c r="F354" s="5">
        <v>0</v>
      </c>
      <c r="G354" s="3">
        <v>90</v>
      </c>
      <c r="H354" s="5">
        <v>1</v>
      </c>
      <c r="I354" s="6">
        <v>1153.01</v>
      </c>
    </row>
    <row r="355" spans="1:9" x14ac:dyDescent="0.25">
      <c r="A355" t="s">
        <v>13</v>
      </c>
      <c r="B355" s="3">
        <v>183</v>
      </c>
      <c r="C355" s="4" t="s">
        <v>261</v>
      </c>
      <c r="D355" s="4" t="s">
        <v>115</v>
      </c>
      <c r="E355" s="4" t="s">
        <v>12</v>
      </c>
      <c r="F355" s="5">
        <v>0</v>
      </c>
      <c r="G355" s="3">
        <v>90</v>
      </c>
      <c r="H355" s="5">
        <v>1</v>
      </c>
      <c r="I355" s="6">
        <v>495.25</v>
      </c>
    </row>
    <row r="356" spans="1:9" x14ac:dyDescent="0.25">
      <c r="A356" t="s">
        <v>18</v>
      </c>
      <c r="B356" s="3">
        <v>183</v>
      </c>
      <c r="C356" s="4" t="s">
        <v>261</v>
      </c>
      <c r="D356" s="4" t="s">
        <v>115</v>
      </c>
      <c r="E356" s="4" t="s">
        <v>12</v>
      </c>
      <c r="F356" s="5">
        <v>0</v>
      </c>
      <c r="G356" s="3">
        <v>90</v>
      </c>
      <c r="H356" s="5">
        <v>1</v>
      </c>
      <c r="I356" s="6">
        <v>485.51</v>
      </c>
    </row>
    <row r="357" spans="1:9" x14ac:dyDescent="0.25">
      <c r="A357" t="s">
        <v>77</v>
      </c>
      <c r="B357" s="3">
        <v>10038018</v>
      </c>
      <c r="C357" s="4" t="s">
        <v>262</v>
      </c>
      <c r="D357" s="4" t="s">
        <v>263</v>
      </c>
      <c r="E357" s="4" t="s">
        <v>12</v>
      </c>
      <c r="F357" s="5">
        <v>0</v>
      </c>
      <c r="G357" s="3">
        <v>90</v>
      </c>
      <c r="H357" s="5">
        <v>1</v>
      </c>
      <c r="I357" s="6">
        <v>605.70000000000005</v>
      </c>
    </row>
    <row r="358" spans="1:9" x14ac:dyDescent="0.25">
      <c r="A358" t="s">
        <v>54</v>
      </c>
      <c r="B358" s="3">
        <v>10038018</v>
      </c>
      <c r="C358" s="4" t="s">
        <v>262</v>
      </c>
      <c r="D358" s="4" t="s">
        <v>263</v>
      </c>
      <c r="E358" s="4" t="s">
        <v>12</v>
      </c>
      <c r="F358" s="5">
        <v>0</v>
      </c>
      <c r="G358" s="3">
        <v>90</v>
      </c>
      <c r="H358" s="5">
        <v>1</v>
      </c>
      <c r="I358" s="6">
        <v>611.62</v>
      </c>
    </row>
    <row r="359" spans="1:9" x14ac:dyDescent="0.25">
      <c r="A359" t="s">
        <v>54</v>
      </c>
      <c r="B359" s="3">
        <v>10025483</v>
      </c>
      <c r="C359" s="4" t="s">
        <v>264</v>
      </c>
      <c r="D359" s="4" t="s">
        <v>265</v>
      </c>
      <c r="E359" s="4" t="s">
        <v>12</v>
      </c>
      <c r="F359" s="5">
        <v>0</v>
      </c>
      <c r="G359" s="3">
        <v>90</v>
      </c>
      <c r="H359" s="5">
        <v>1</v>
      </c>
      <c r="I359" s="6">
        <v>726.44</v>
      </c>
    </row>
    <row r="360" spans="1:9" x14ac:dyDescent="0.25">
      <c r="A360" t="s">
        <v>13</v>
      </c>
      <c r="B360" s="3">
        <v>10044160</v>
      </c>
      <c r="C360" s="4" t="s">
        <v>266</v>
      </c>
      <c r="D360" s="4" t="s">
        <v>267</v>
      </c>
      <c r="E360" s="4" t="s">
        <v>12</v>
      </c>
      <c r="F360" s="5">
        <v>1</v>
      </c>
      <c r="G360" s="3">
        <v>90</v>
      </c>
      <c r="H360" s="5">
        <v>2</v>
      </c>
      <c r="I360" s="6">
        <v>996.07</v>
      </c>
    </row>
    <row r="361" spans="1:9" x14ac:dyDescent="0.25">
      <c r="A361" t="s">
        <v>77</v>
      </c>
      <c r="B361" s="3">
        <v>10016103</v>
      </c>
      <c r="C361" s="4" t="s">
        <v>268</v>
      </c>
      <c r="D361" s="4" t="s">
        <v>267</v>
      </c>
      <c r="E361" s="4" t="s">
        <v>12</v>
      </c>
      <c r="F361" s="5">
        <v>1</v>
      </c>
      <c r="G361" s="3">
        <v>72</v>
      </c>
      <c r="H361" s="5">
        <v>1</v>
      </c>
      <c r="I361" s="6">
        <v>394.79</v>
      </c>
    </row>
    <row r="362" spans="1:9" x14ac:dyDescent="0.25">
      <c r="A362" t="s">
        <v>53</v>
      </c>
      <c r="B362" s="3">
        <v>10016103</v>
      </c>
      <c r="C362" s="4" t="s">
        <v>268</v>
      </c>
      <c r="D362" s="4" t="s">
        <v>267</v>
      </c>
      <c r="E362" s="4" t="s">
        <v>12</v>
      </c>
      <c r="F362" s="5">
        <v>0</v>
      </c>
      <c r="G362" s="3">
        <v>90</v>
      </c>
      <c r="H362" s="5">
        <v>1</v>
      </c>
      <c r="I362" s="6">
        <v>416.03</v>
      </c>
    </row>
    <row r="363" spans="1:9" x14ac:dyDescent="0.25">
      <c r="A363" t="s">
        <v>54</v>
      </c>
      <c r="B363" s="3">
        <v>10016103</v>
      </c>
      <c r="C363" s="4" t="s">
        <v>268</v>
      </c>
      <c r="D363" s="4" t="s">
        <v>267</v>
      </c>
      <c r="E363" s="4" t="s">
        <v>12</v>
      </c>
      <c r="F363" s="5">
        <v>0</v>
      </c>
      <c r="G363" s="3">
        <v>90</v>
      </c>
      <c r="H363" s="5">
        <v>1</v>
      </c>
      <c r="I363" s="6">
        <v>390.54</v>
      </c>
    </row>
    <row r="364" spans="1:9" x14ac:dyDescent="0.25">
      <c r="A364" t="s">
        <v>69</v>
      </c>
      <c r="B364" s="3">
        <v>10026435</v>
      </c>
      <c r="C364" s="4" t="s">
        <v>269</v>
      </c>
      <c r="D364" s="4" t="s">
        <v>153</v>
      </c>
      <c r="E364" s="4" t="s">
        <v>12</v>
      </c>
      <c r="F364" s="5">
        <v>1</v>
      </c>
      <c r="G364" s="3">
        <v>90</v>
      </c>
      <c r="H364" s="5">
        <v>1</v>
      </c>
      <c r="I364" s="6">
        <v>176.06</v>
      </c>
    </row>
    <row r="365" spans="1:9" x14ac:dyDescent="0.25">
      <c r="A365" t="s">
        <v>50</v>
      </c>
      <c r="B365" s="3">
        <v>5951</v>
      </c>
      <c r="C365" s="4" t="s">
        <v>270</v>
      </c>
      <c r="D365" s="4" t="s">
        <v>271</v>
      </c>
      <c r="E365" s="4" t="s">
        <v>12</v>
      </c>
      <c r="F365" s="5">
        <v>0</v>
      </c>
      <c r="G365" s="3">
        <v>90</v>
      </c>
      <c r="H365" s="5">
        <v>2</v>
      </c>
      <c r="I365" s="6">
        <v>248.49</v>
      </c>
    </row>
    <row r="366" spans="1:9" x14ac:dyDescent="0.25">
      <c r="A366" t="s">
        <v>56</v>
      </c>
      <c r="B366" s="3">
        <v>66810</v>
      </c>
      <c r="C366" s="4" t="s">
        <v>272</v>
      </c>
      <c r="D366" s="4" t="s">
        <v>271</v>
      </c>
      <c r="E366" s="4" t="s">
        <v>12</v>
      </c>
      <c r="F366" s="5">
        <v>0</v>
      </c>
      <c r="G366" s="3">
        <v>90</v>
      </c>
      <c r="H366" s="5">
        <v>1</v>
      </c>
      <c r="I366" s="6">
        <v>149.11000000000001</v>
      </c>
    </row>
    <row r="367" spans="1:9" x14ac:dyDescent="0.25">
      <c r="A367" t="s">
        <v>68</v>
      </c>
      <c r="B367" s="3">
        <v>197</v>
      </c>
      <c r="C367" s="4" t="s">
        <v>273</v>
      </c>
      <c r="D367" s="4"/>
      <c r="E367" s="4" t="s">
        <v>12</v>
      </c>
      <c r="F367" s="5">
        <v>1</v>
      </c>
      <c r="G367" s="3">
        <v>18</v>
      </c>
      <c r="H367" s="5">
        <v>1</v>
      </c>
      <c r="I367" s="6">
        <v>81.150000000000006</v>
      </c>
    </row>
    <row r="368" spans="1:9" x14ac:dyDescent="0.25">
      <c r="A368" t="s">
        <v>77</v>
      </c>
      <c r="B368" s="3">
        <v>205</v>
      </c>
      <c r="C368" s="4" t="s">
        <v>274</v>
      </c>
      <c r="D368" s="4"/>
      <c r="E368" s="4" t="s">
        <v>12</v>
      </c>
      <c r="F368" s="5">
        <v>1</v>
      </c>
      <c r="G368" s="3">
        <v>87</v>
      </c>
      <c r="H368" s="5">
        <v>1</v>
      </c>
      <c r="I368" s="6">
        <v>186.88</v>
      </c>
    </row>
    <row r="369" spans="1:9" x14ac:dyDescent="0.25">
      <c r="A369" t="s">
        <v>77</v>
      </c>
      <c r="B369" s="3">
        <v>206</v>
      </c>
      <c r="C369" s="4" t="s">
        <v>275</v>
      </c>
      <c r="D369" s="4"/>
      <c r="E369" s="4" t="s">
        <v>12</v>
      </c>
      <c r="F369" s="5">
        <v>0</v>
      </c>
      <c r="G369" s="3">
        <v>90</v>
      </c>
      <c r="H369" s="5">
        <v>1</v>
      </c>
      <c r="I369" s="6">
        <v>85.27</v>
      </c>
    </row>
    <row r="370" spans="1:9" x14ac:dyDescent="0.25">
      <c r="A370" t="s">
        <v>9</v>
      </c>
      <c r="B370" s="3">
        <v>206</v>
      </c>
      <c r="C370" s="4" t="s">
        <v>275</v>
      </c>
      <c r="D370" s="4"/>
      <c r="E370" s="4" t="s">
        <v>12</v>
      </c>
      <c r="F370" s="5">
        <v>0</v>
      </c>
      <c r="G370" s="3">
        <v>90</v>
      </c>
      <c r="H370" s="5">
        <v>3</v>
      </c>
      <c r="I370" s="6">
        <v>231.34</v>
      </c>
    </row>
    <row r="371" spans="1:9" x14ac:dyDescent="0.25">
      <c r="A371" t="s">
        <v>64</v>
      </c>
      <c r="B371" s="3">
        <v>5993</v>
      </c>
      <c r="C371" s="4" t="s">
        <v>276</v>
      </c>
      <c r="D371" s="4" t="s">
        <v>263</v>
      </c>
      <c r="E371" s="4" t="s">
        <v>12</v>
      </c>
      <c r="F371" s="5">
        <v>0</v>
      </c>
      <c r="G371" s="3">
        <v>54</v>
      </c>
      <c r="H371" s="5">
        <v>1</v>
      </c>
      <c r="I371" s="6">
        <v>80.040000000000006</v>
      </c>
    </row>
    <row r="372" spans="1:9" x14ac:dyDescent="0.25">
      <c r="A372" t="s">
        <v>9</v>
      </c>
      <c r="B372" s="3">
        <v>22700</v>
      </c>
      <c r="C372" s="4" t="s">
        <v>277</v>
      </c>
      <c r="D372" s="4" t="s">
        <v>194</v>
      </c>
      <c r="E372" s="4" t="s">
        <v>12</v>
      </c>
      <c r="F372" s="5">
        <v>0</v>
      </c>
      <c r="G372" s="3">
        <v>90</v>
      </c>
      <c r="H372" s="5">
        <v>2</v>
      </c>
      <c r="I372" s="6">
        <v>654.48</v>
      </c>
    </row>
    <row r="373" spans="1:9" x14ac:dyDescent="0.25">
      <c r="A373" t="s">
        <v>56</v>
      </c>
      <c r="B373" s="3">
        <v>22700</v>
      </c>
      <c r="C373" s="4" t="s">
        <v>277</v>
      </c>
      <c r="D373" s="4" t="s">
        <v>194</v>
      </c>
      <c r="E373" s="4" t="s">
        <v>12</v>
      </c>
      <c r="F373" s="5">
        <v>2</v>
      </c>
      <c r="G373" s="3">
        <v>90</v>
      </c>
      <c r="H373" s="5">
        <v>1</v>
      </c>
      <c r="I373" s="6">
        <v>340.01</v>
      </c>
    </row>
    <row r="374" spans="1:9" x14ac:dyDescent="0.25">
      <c r="A374" t="s">
        <v>50</v>
      </c>
      <c r="B374" s="3">
        <v>22700</v>
      </c>
      <c r="C374" s="4" t="s">
        <v>277</v>
      </c>
      <c r="D374" s="4" t="s">
        <v>194</v>
      </c>
      <c r="E374" s="4" t="s">
        <v>12</v>
      </c>
      <c r="F374" s="5">
        <v>0</v>
      </c>
      <c r="G374" s="3">
        <v>90</v>
      </c>
      <c r="H374" s="5">
        <v>1</v>
      </c>
      <c r="I374" s="6">
        <v>223.51</v>
      </c>
    </row>
    <row r="375" spans="1:9" x14ac:dyDescent="0.25">
      <c r="A375" t="s">
        <v>68</v>
      </c>
      <c r="B375" s="3">
        <v>22700</v>
      </c>
      <c r="C375" s="4" t="s">
        <v>277</v>
      </c>
      <c r="D375" s="4" t="s">
        <v>194</v>
      </c>
      <c r="E375" s="4" t="s">
        <v>12</v>
      </c>
      <c r="F375" s="5">
        <v>0</v>
      </c>
      <c r="G375" s="3">
        <v>90</v>
      </c>
      <c r="H375" s="5">
        <v>2</v>
      </c>
      <c r="I375" s="6">
        <v>505.94</v>
      </c>
    </row>
    <row r="376" spans="1:9" x14ac:dyDescent="0.25">
      <c r="A376" t="s">
        <v>53</v>
      </c>
      <c r="B376" s="3">
        <v>10042330</v>
      </c>
      <c r="C376" s="4" t="s">
        <v>278</v>
      </c>
      <c r="D376" s="4" t="s">
        <v>279</v>
      </c>
      <c r="E376" s="4" t="s">
        <v>12</v>
      </c>
      <c r="F376" s="5">
        <v>0</v>
      </c>
      <c r="G376" s="3">
        <v>90</v>
      </c>
      <c r="H376" s="5">
        <v>1</v>
      </c>
      <c r="I376" s="6">
        <v>474.91</v>
      </c>
    </row>
    <row r="377" spans="1:9" x14ac:dyDescent="0.25">
      <c r="A377" t="s">
        <v>9</v>
      </c>
      <c r="B377" s="3">
        <v>24036</v>
      </c>
      <c r="C377" s="4" t="s">
        <v>280</v>
      </c>
      <c r="D377" s="4" t="s">
        <v>279</v>
      </c>
      <c r="E377" s="4" t="s">
        <v>12</v>
      </c>
      <c r="F377" s="5">
        <v>0</v>
      </c>
      <c r="G377" s="3">
        <v>90</v>
      </c>
      <c r="H377" s="5">
        <v>1</v>
      </c>
      <c r="I377" s="6">
        <v>362.66</v>
      </c>
    </row>
    <row r="378" spans="1:9" x14ac:dyDescent="0.25">
      <c r="A378" t="s">
        <v>68</v>
      </c>
      <c r="B378" s="3">
        <v>24036</v>
      </c>
      <c r="C378" s="4" t="s">
        <v>280</v>
      </c>
      <c r="D378" s="4" t="s">
        <v>279</v>
      </c>
      <c r="E378" s="4" t="s">
        <v>12</v>
      </c>
      <c r="F378" s="5">
        <v>0</v>
      </c>
      <c r="G378" s="3">
        <v>90</v>
      </c>
      <c r="H378" s="5">
        <v>1</v>
      </c>
      <c r="I378" s="6">
        <v>353.04</v>
      </c>
    </row>
    <row r="379" spans="1:9" x14ac:dyDescent="0.25">
      <c r="A379" t="s">
        <v>53</v>
      </c>
      <c r="B379" s="3">
        <v>24036</v>
      </c>
      <c r="C379" s="4" t="s">
        <v>280</v>
      </c>
      <c r="D379" s="4" t="s">
        <v>279</v>
      </c>
      <c r="E379" s="4" t="s">
        <v>12</v>
      </c>
      <c r="F379" s="5">
        <v>0</v>
      </c>
      <c r="G379" s="3">
        <v>90</v>
      </c>
      <c r="H379" s="5">
        <v>1</v>
      </c>
      <c r="I379" s="6">
        <v>329.06</v>
      </c>
    </row>
    <row r="380" spans="1:9" x14ac:dyDescent="0.25">
      <c r="A380" t="s">
        <v>62</v>
      </c>
      <c r="B380" s="3">
        <v>24036</v>
      </c>
      <c r="C380" s="4" t="s">
        <v>280</v>
      </c>
      <c r="D380" s="4" t="s">
        <v>279</v>
      </c>
      <c r="E380" s="4" t="s">
        <v>12</v>
      </c>
      <c r="F380" s="5">
        <v>0</v>
      </c>
      <c r="G380" s="3">
        <v>90</v>
      </c>
      <c r="H380" s="5">
        <v>1</v>
      </c>
      <c r="I380" s="6">
        <v>353.04</v>
      </c>
    </row>
    <row r="381" spans="1:9" x14ac:dyDescent="0.25">
      <c r="A381" t="s">
        <v>53</v>
      </c>
      <c r="B381" s="3">
        <v>10029166</v>
      </c>
      <c r="C381" s="4" t="s">
        <v>281</v>
      </c>
      <c r="D381" s="4" t="s">
        <v>279</v>
      </c>
      <c r="E381" s="4" t="s">
        <v>12</v>
      </c>
      <c r="F381" s="5">
        <v>0</v>
      </c>
      <c r="G381" s="3">
        <v>90</v>
      </c>
      <c r="H381" s="5">
        <v>1</v>
      </c>
      <c r="I381" s="6">
        <v>441.88</v>
      </c>
    </row>
    <row r="382" spans="1:9" x14ac:dyDescent="0.25">
      <c r="A382" t="s">
        <v>13</v>
      </c>
      <c r="B382" s="3">
        <v>10023257</v>
      </c>
      <c r="C382" s="4" t="s">
        <v>282</v>
      </c>
      <c r="D382" s="4" t="s">
        <v>283</v>
      </c>
      <c r="E382" s="4" t="s">
        <v>12</v>
      </c>
      <c r="F382" s="5">
        <v>0</v>
      </c>
      <c r="G382" s="3">
        <v>90</v>
      </c>
      <c r="H382" s="5">
        <v>1</v>
      </c>
      <c r="I382" s="6">
        <v>205.85</v>
      </c>
    </row>
    <row r="383" spans="1:9" x14ac:dyDescent="0.25">
      <c r="A383" t="s">
        <v>53</v>
      </c>
      <c r="B383" s="3">
        <v>10023257</v>
      </c>
      <c r="C383" s="4" t="s">
        <v>282</v>
      </c>
      <c r="D383" s="4" t="s">
        <v>283</v>
      </c>
      <c r="E383" s="4" t="s">
        <v>12</v>
      </c>
      <c r="F383" s="5">
        <v>0</v>
      </c>
      <c r="G383" s="3">
        <v>90</v>
      </c>
      <c r="H383" s="5">
        <v>2</v>
      </c>
      <c r="I383" s="6">
        <v>397.9</v>
      </c>
    </row>
    <row r="384" spans="1:9" x14ac:dyDescent="0.25">
      <c r="A384" t="s">
        <v>69</v>
      </c>
      <c r="B384" s="3">
        <v>10023257</v>
      </c>
      <c r="C384" s="4" t="s">
        <v>282</v>
      </c>
      <c r="D384" s="4" t="s">
        <v>283</v>
      </c>
      <c r="E384" s="4" t="s">
        <v>12</v>
      </c>
      <c r="F384" s="5">
        <v>1</v>
      </c>
      <c r="G384" s="3">
        <v>90</v>
      </c>
      <c r="H384" s="5">
        <v>1</v>
      </c>
      <c r="I384" s="6">
        <v>205.85</v>
      </c>
    </row>
    <row r="385" spans="1:9" x14ac:dyDescent="0.25">
      <c r="A385" t="s">
        <v>13</v>
      </c>
      <c r="B385" s="3">
        <v>10022954</v>
      </c>
      <c r="C385" s="4" t="s">
        <v>284</v>
      </c>
      <c r="D385" s="4" t="s">
        <v>283</v>
      </c>
      <c r="E385" s="4" t="s">
        <v>12</v>
      </c>
      <c r="F385" s="5">
        <v>0</v>
      </c>
      <c r="G385" s="3">
        <v>90</v>
      </c>
      <c r="H385" s="5">
        <v>1</v>
      </c>
      <c r="I385" s="6">
        <v>205.85</v>
      </c>
    </row>
    <row r="386" spans="1:9" x14ac:dyDescent="0.25">
      <c r="A386" t="s">
        <v>77</v>
      </c>
      <c r="B386" s="3">
        <v>10022816</v>
      </c>
      <c r="C386" s="4" t="s">
        <v>285</v>
      </c>
      <c r="D386" s="4" t="s">
        <v>283</v>
      </c>
      <c r="E386" s="4" t="s">
        <v>12</v>
      </c>
      <c r="F386" s="5">
        <v>0</v>
      </c>
      <c r="G386" s="3">
        <v>90</v>
      </c>
      <c r="H386" s="5">
        <v>2</v>
      </c>
      <c r="I386" s="6">
        <v>384.1</v>
      </c>
    </row>
    <row r="387" spans="1:9" x14ac:dyDescent="0.25">
      <c r="A387" t="s">
        <v>50</v>
      </c>
      <c r="B387" s="3">
        <v>10022816</v>
      </c>
      <c r="C387" s="4" t="s">
        <v>285</v>
      </c>
      <c r="D387" s="4" t="s">
        <v>283</v>
      </c>
      <c r="E387" s="4" t="s">
        <v>12</v>
      </c>
      <c r="F387" s="5">
        <v>0</v>
      </c>
      <c r="G387" s="3">
        <v>90</v>
      </c>
      <c r="H387" s="5">
        <v>1</v>
      </c>
      <c r="I387" s="6">
        <v>192.05</v>
      </c>
    </row>
    <row r="388" spans="1:9" x14ac:dyDescent="0.25">
      <c r="A388" t="s">
        <v>53</v>
      </c>
      <c r="B388" s="3">
        <v>10022816</v>
      </c>
      <c r="C388" s="4" t="s">
        <v>285</v>
      </c>
      <c r="D388" s="4" t="s">
        <v>283</v>
      </c>
      <c r="E388" s="4" t="s">
        <v>12</v>
      </c>
      <c r="F388" s="5">
        <v>1</v>
      </c>
      <c r="G388" s="3">
        <v>90</v>
      </c>
      <c r="H388" s="5">
        <v>1</v>
      </c>
      <c r="I388" s="6">
        <v>205.85</v>
      </c>
    </row>
    <row r="389" spans="1:9" x14ac:dyDescent="0.25">
      <c r="A389" t="s">
        <v>50</v>
      </c>
      <c r="B389" s="3">
        <v>10022817</v>
      </c>
      <c r="C389" s="4" t="s">
        <v>286</v>
      </c>
      <c r="D389" s="4" t="s">
        <v>283</v>
      </c>
      <c r="E389" s="4" t="s">
        <v>12</v>
      </c>
      <c r="F389" s="5">
        <v>0</v>
      </c>
      <c r="G389" s="3">
        <v>90</v>
      </c>
      <c r="H389" s="5">
        <v>1</v>
      </c>
      <c r="I389" s="6">
        <v>192.05</v>
      </c>
    </row>
    <row r="390" spans="1:9" x14ac:dyDescent="0.25">
      <c r="A390" t="s">
        <v>53</v>
      </c>
      <c r="B390" s="3">
        <v>10022817</v>
      </c>
      <c r="C390" s="4" t="s">
        <v>286</v>
      </c>
      <c r="D390" s="4" t="s">
        <v>283</v>
      </c>
      <c r="E390" s="4" t="s">
        <v>12</v>
      </c>
      <c r="F390" s="5">
        <v>0</v>
      </c>
      <c r="G390" s="3">
        <v>90</v>
      </c>
      <c r="H390" s="5">
        <v>2</v>
      </c>
      <c r="I390" s="6">
        <v>384.1</v>
      </c>
    </row>
    <row r="391" spans="1:9" x14ac:dyDescent="0.25">
      <c r="A391" t="s">
        <v>13</v>
      </c>
      <c r="B391" s="3">
        <v>10022355</v>
      </c>
      <c r="C391" s="4" t="s">
        <v>287</v>
      </c>
      <c r="D391" s="4" t="s">
        <v>283</v>
      </c>
      <c r="E391" s="4" t="s">
        <v>12</v>
      </c>
      <c r="F391" s="5">
        <v>0</v>
      </c>
      <c r="G391" s="3">
        <v>90</v>
      </c>
      <c r="H391" s="5">
        <v>1</v>
      </c>
      <c r="I391" s="6">
        <v>205.85</v>
      </c>
    </row>
    <row r="392" spans="1:9" x14ac:dyDescent="0.25">
      <c r="A392" t="s">
        <v>9</v>
      </c>
      <c r="B392" s="3">
        <v>10023258</v>
      </c>
      <c r="C392" s="4" t="s">
        <v>288</v>
      </c>
      <c r="D392" s="4" t="s">
        <v>283</v>
      </c>
      <c r="E392" s="4" t="s">
        <v>12</v>
      </c>
      <c r="F392" s="5">
        <v>0</v>
      </c>
      <c r="G392" s="3">
        <v>90</v>
      </c>
      <c r="H392" s="5">
        <v>2</v>
      </c>
      <c r="I392" s="6">
        <v>384.1</v>
      </c>
    </row>
    <row r="393" spans="1:9" x14ac:dyDescent="0.25">
      <c r="A393" t="s">
        <v>53</v>
      </c>
      <c r="B393" s="3">
        <v>10023258</v>
      </c>
      <c r="C393" s="4" t="s">
        <v>288</v>
      </c>
      <c r="D393" s="4" t="s">
        <v>283</v>
      </c>
      <c r="E393" s="4" t="s">
        <v>12</v>
      </c>
      <c r="F393" s="5">
        <v>0</v>
      </c>
      <c r="G393" s="3">
        <v>90</v>
      </c>
      <c r="H393" s="5">
        <v>2</v>
      </c>
      <c r="I393" s="6">
        <v>397.9</v>
      </c>
    </row>
    <row r="394" spans="1:9" x14ac:dyDescent="0.25">
      <c r="A394" t="s">
        <v>9</v>
      </c>
      <c r="B394" s="3">
        <v>10023259</v>
      </c>
      <c r="C394" s="4" t="s">
        <v>289</v>
      </c>
      <c r="D394" s="4" t="s">
        <v>283</v>
      </c>
      <c r="E394" s="4" t="s">
        <v>12</v>
      </c>
      <c r="F394" s="5">
        <v>0</v>
      </c>
      <c r="G394" s="3">
        <v>90</v>
      </c>
      <c r="H394" s="5">
        <v>2</v>
      </c>
      <c r="I394" s="6">
        <v>384.1</v>
      </c>
    </row>
    <row r="395" spans="1:9" x14ac:dyDescent="0.25">
      <c r="A395" t="s">
        <v>68</v>
      </c>
      <c r="B395" s="3">
        <v>10023259</v>
      </c>
      <c r="C395" s="4" t="s">
        <v>289</v>
      </c>
      <c r="D395" s="4" t="s">
        <v>283</v>
      </c>
      <c r="E395" s="4" t="s">
        <v>12</v>
      </c>
      <c r="F395" s="5">
        <v>0</v>
      </c>
      <c r="G395" s="3">
        <v>90</v>
      </c>
      <c r="H395" s="5">
        <v>1</v>
      </c>
      <c r="I395" s="6">
        <v>192.05</v>
      </c>
    </row>
    <row r="396" spans="1:9" x14ac:dyDescent="0.25">
      <c r="A396" t="s">
        <v>53</v>
      </c>
      <c r="B396" s="3">
        <v>10023259</v>
      </c>
      <c r="C396" s="4" t="s">
        <v>289</v>
      </c>
      <c r="D396" s="4" t="s">
        <v>283</v>
      </c>
      <c r="E396" s="4" t="s">
        <v>12</v>
      </c>
      <c r="F396" s="5">
        <v>0</v>
      </c>
      <c r="G396" s="3">
        <v>90</v>
      </c>
      <c r="H396" s="5">
        <v>1</v>
      </c>
      <c r="I396" s="6">
        <v>192.05</v>
      </c>
    </row>
    <row r="397" spans="1:9" x14ac:dyDescent="0.25">
      <c r="A397" t="s">
        <v>18</v>
      </c>
      <c r="B397" s="3">
        <v>10023259</v>
      </c>
      <c r="C397" s="4" t="s">
        <v>289</v>
      </c>
      <c r="D397" s="4" t="s">
        <v>283</v>
      </c>
      <c r="E397" s="4" t="s">
        <v>12</v>
      </c>
      <c r="F397" s="5">
        <v>0</v>
      </c>
      <c r="G397" s="3">
        <v>90</v>
      </c>
      <c r="H397" s="5">
        <v>3</v>
      </c>
      <c r="I397" s="6">
        <v>671.71</v>
      </c>
    </row>
    <row r="398" spans="1:9" x14ac:dyDescent="0.25">
      <c r="A398" t="s">
        <v>69</v>
      </c>
      <c r="B398" s="3">
        <v>10000655</v>
      </c>
      <c r="C398" s="4" t="s">
        <v>290</v>
      </c>
      <c r="D398" s="4" t="s">
        <v>291</v>
      </c>
      <c r="E398" s="4" t="s">
        <v>12</v>
      </c>
      <c r="F398" s="5">
        <v>0</v>
      </c>
      <c r="G398" s="3">
        <v>90</v>
      </c>
      <c r="H398" s="5">
        <v>1</v>
      </c>
      <c r="I398" s="6">
        <v>936.36</v>
      </c>
    </row>
    <row r="399" spans="1:9" x14ac:dyDescent="0.25">
      <c r="A399" t="s">
        <v>62</v>
      </c>
      <c r="B399" s="3">
        <v>10000655</v>
      </c>
      <c r="C399" s="4" t="s">
        <v>290</v>
      </c>
      <c r="D399" s="4" t="s">
        <v>291</v>
      </c>
      <c r="E399" s="4" t="s">
        <v>12</v>
      </c>
      <c r="F399" s="5">
        <v>0</v>
      </c>
      <c r="G399" s="3">
        <v>90</v>
      </c>
      <c r="H399" s="5">
        <v>1</v>
      </c>
      <c r="I399" s="6">
        <v>936.36</v>
      </c>
    </row>
    <row r="400" spans="1:9" x14ac:dyDescent="0.25">
      <c r="A400" t="s">
        <v>54</v>
      </c>
      <c r="B400" s="3">
        <v>36588</v>
      </c>
      <c r="C400" s="4" t="s">
        <v>292</v>
      </c>
      <c r="D400" s="4" t="s">
        <v>293</v>
      </c>
      <c r="E400" s="4" t="s">
        <v>12</v>
      </c>
      <c r="F400" s="5">
        <v>0</v>
      </c>
      <c r="G400" s="3">
        <v>90</v>
      </c>
      <c r="H400" s="5">
        <v>1</v>
      </c>
      <c r="I400" s="6">
        <v>65.599999999999994</v>
      </c>
    </row>
    <row r="401" spans="1:9" x14ac:dyDescent="0.25">
      <c r="A401" t="s">
        <v>9</v>
      </c>
      <c r="B401" s="3">
        <v>71202</v>
      </c>
      <c r="C401" s="4" t="s">
        <v>294</v>
      </c>
      <c r="D401" s="4" t="s">
        <v>293</v>
      </c>
      <c r="E401" s="4" t="s">
        <v>12</v>
      </c>
      <c r="F401" s="5">
        <v>0</v>
      </c>
      <c r="G401" s="3">
        <v>90</v>
      </c>
      <c r="H401" s="5">
        <v>1</v>
      </c>
      <c r="I401" s="6">
        <v>59.95</v>
      </c>
    </row>
    <row r="402" spans="1:9" x14ac:dyDescent="0.25">
      <c r="A402" t="s">
        <v>62</v>
      </c>
      <c r="B402" s="3">
        <v>38025</v>
      </c>
      <c r="C402" s="4" t="s">
        <v>295</v>
      </c>
      <c r="D402" s="4" t="s">
        <v>296</v>
      </c>
      <c r="E402" s="4" t="s">
        <v>12</v>
      </c>
      <c r="F402" s="5">
        <v>0</v>
      </c>
      <c r="G402" s="3">
        <v>90</v>
      </c>
      <c r="H402" s="5">
        <v>2</v>
      </c>
      <c r="I402" s="6">
        <v>1637.75</v>
      </c>
    </row>
    <row r="403" spans="1:9" x14ac:dyDescent="0.25">
      <c r="A403" t="s">
        <v>53</v>
      </c>
      <c r="B403" s="3">
        <v>10014685</v>
      </c>
      <c r="C403" s="4" t="s">
        <v>297</v>
      </c>
      <c r="D403" s="4" t="s">
        <v>298</v>
      </c>
      <c r="E403" s="4" t="s">
        <v>12</v>
      </c>
      <c r="F403" s="5">
        <v>1</v>
      </c>
      <c r="G403" s="3">
        <v>75</v>
      </c>
      <c r="H403" s="5">
        <v>1</v>
      </c>
      <c r="I403" s="6">
        <v>1789.37</v>
      </c>
    </row>
    <row r="404" spans="1:9" x14ac:dyDescent="0.25">
      <c r="A404" t="s">
        <v>9</v>
      </c>
      <c r="B404" s="3">
        <v>21730</v>
      </c>
      <c r="C404" s="4" t="s">
        <v>299</v>
      </c>
      <c r="D404" s="4" t="s">
        <v>300</v>
      </c>
      <c r="E404" s="4" t="s">
        <v>12</v>
      </c>
      <c r="F404" s="5">
        <v>0</v>
      </c>
      <c r="G404" s="3">
        <v>90</v>
      </c>
      <c r="H404" s="5">
        <v>1</v>
      </c>
      <c r="I404" s="6">
        <v>613.44000000000005</v>
      </c>
    </row>
    <row r="405" spans="1:9" x14ac:dyDescent="0.25">
      <c r="A405" t="s">
        <v>53</v>
      </c>
      <c r="B405" s="3">
        <v>21730</v>
      </c>
      <c r="C405" s="4" t="s">
        <v>299</v>
      </c>
      <c r="D405" s="4" t="s">
        <v>300</v>
      </c>
      <c r="E405" s="4" t="s">
        <v>12</v>
      </c>
      <c r="F405" s="5">
        <v>1</v>
      </c>
      <c r="G405" s="3">
        <v>62</v>
      </c>
      <c r="H405" s="5">
        <v>1</v>
      </c>
      <c r="I405" s="6">
        <v>674.36</v>
      </c>
    </row>
    <row r="406" spans="1:9" x14ac:dyDescent="0.25">
      <c r="A406" t="s">
        <v>9</v>
      </c>
      <c r="B406" s="3">
        <v>10021569</v>
      </c>
      <c r="C406" s="4" t="s">
        <v>301</v>
      </c>
      <c r="D406" s="4" t="s">
        <v>172</v>
      </c>
      <c r="E406" s="4" t="s">
        <v>12</v>
      </c>
      <c r="F406" s="5">
        <v>0</v>
      </c>
      <c r="G406" s="3">
        <v>90</v>
      </c>
      <c r="H406" s="5">
        <v>3</v>
      </c>
      <c r="I406" s="6">
        <v>1985.25</v>
      </c>
    </row>
    <row r="407" spans="1:9" x14ac:dyDescent="0.25">
      <c r="A407" t="s">
        <v>50</v>
      </c>
      <c r="B407" s="3">
        <v>10021569</v>
      </c>
      <c r="C407" s="4" t="s">
        <v>301</v>
      </c>
      <c r="D407" s="4" t="s">
        <v>172</v>
      </c>
      <c r="E407" s="4" t="s">
        <v>12</v>
      </c>
      <c r="F407" s="5">
        <v>0</v>
      </c>
      <c r="G407" s="3">
        <v>90</v>
      </c>
      <c r="H407" s="5">
        <v>1</v>
      </c>
      <c r="I407" s="6">
        <v>708.31</v>
      </c>
    </row>
    <row r="408" spans="1:9" x14ac:dyDescent="0.25">
      <c r="A408" t="s">
        <v>9</v>
      </c>
      <c r="B408" s="3">
        <v>10024874</v>
      </c>
      <c r="C408" s="4" t="s">
        <v>302</v>
      </c>
      <c r="D408" s="4" t="s">
        <v>172</v>
      </c>
      <c r="E408" s="4" t="s">
        <v>12</v>
      </c>
      <c r="F408" s="5">
        <v>0</v>
      </c>
      <c r="G408" s="3">
        <v>90</v>
      </c>
      <c r="H408" s="5">
        <v>1</v>
      </c>
      <c r="I408" s="6">
        <v>1332.1</v>
      </c>
    </row>
    <row r="409" spans="1:9" x14ac:dyDescent="0.25">
      <c r="A409" t="s">
        <v>9</v>
      </c>
      <c r="B409" s="3">
        <v>10025443</v>
      </c>
      <c r="C409" s="4" t="s">
        <v>303</v>
      </c>
      <c r="D409" s="4" t="s">
        <v>304</v>
      </c>
      <c r="E409" s="4" t="s">
        <v>12</v>
      </c>
      <c r="F409" s="5">
        <v>0</v>
      </c>
      <c r="G409" s="3">
        <v>90</v>
      </c>
      <c r="H409" s="5">
        <v>1</v>
      </c>
      <c r="I409" s="6">
        <v>1027.17</v>
      </c>
    </row>
    <row r="410" spans="1:9" x14ac:dyDescent="0.25">
      <c r="A410" t="s">
        <v>18</v>
      </c>
      <c r="B410" s="3">
        <v>10025443</v>
      </c>
      <c r="C410" s="4" t="s">
        <v>303</v>
      </c>
      <c r="D410" s="4" t="s">
        <v>304</v>
      </c>
      <c r="E410" s="4" t="s">
        <v>12</v>
      </c>
      <c r="F410" s="5">
        <v>0</v>
      </c>
      <c r="G410" s="3">
        <v>90</v>
      </c>
      <c r="H410" s="5">
        <v>1</v>
      </c>
      <c r="I410" s="6">
        <v>1027.17</v>
      </c>
    </row>
    <row r="411" spans="1:9" x14ac:dyDescent="0.25">
      <c r="A411" t="s">
        <v>69</v>
      </c>
      <c r="B411" s="3">
        <v>10025443</v>
      </c>
      <c r="C411" s="4" t="s">
        <v>303</v>
      </c>
      <c r="D411" s="4" t="s">
        <v>304</v>
      </c>
      <c r="E411" s="4" t="s">
        <v>12</v>
      </c>
      <c r="F411" s="5">
        <v>0</v>
      </c>
      <c r="G411" s="3">
        <v>90</v>
      </c>
      <c r="H411" s="5">
        <v>1</v>
      </c>
      <c r="I411" s="6">
        <v>1037.1099999999999</v>
      </c>
    </row>
    <row r="412" spans="1:9" x14ac:dyDescent="0.25">
      <c r="A412" t="s">
        <v>64</v>
      </c>
      <c r="B412" s="3">
        <v>232</v>
      </c>
      <c r="C412" s="4" t="s">
        <v>305</v>
      </c>
      <c r="D412" s="4" t="s">
        <v>306</v>
      </c>
      <c r="E412" s="4" t="s">
        <v>12</v>
      </c>
      <c r="F412" s="5">
        <v>0</v>
      </c>
      <c r="G412" s="3">
        <v>53</v>
      </c>
      <c r="H412" s="5">
        <v>1</v>
      </c>
      <c r="I412" s="6">
        <v>398.31</v>
      </c>
    </row>
    <row r="413" spans="1:9" x14ac:dyDescent="0.25">
      <c r="A413" t="s">
        <v>77</v>
      </c>
      <c r="B413" s="3">
        <v>43925</v>
      </c>
      <c r="C413" s="4" t="s">
        <v>307</v>
      </c>
      <c r="D413" s="4" t="s">
        <v>306</v>
      </c>
      <c r="E413" s="4" t="s">
        <v>12</v>
      </c>
      <c r="F413" s="5">
        <v>0</v>
      </c>
      <c r="G413" s="3">
        <v>90</v>
      </c>
      <c r="H413" s="5">
        <v>1</v>
      </c>
      <c r="I413" s="6">
        <v>2285.7600000000002</v>
      </c>
    </row>
    <row r="414" spans="1:9" x14ac:dyDescent="0.25">
      <c r="A414" t="s">
        <v>56</v>
      </c>
      <c r="B414" s="3">
        <v>43925</v>
      </c>
      <c r="C414" s="4" t="s">
        <v>307</v>
      </c>
      <c r="D414" s="4" t="s">
        <v>306</v>
      </c>
      <c r="E414" s="4" t="s">
        <v>12</v>
      </c>
      <c r="F414" s="5">
        <v>0</v>
      </c>
      <c r="G414" s="3">
        <v>90</v>
      </c>
      <c r="H414" s="5">
        <v>1</v>
      </c>
      <c r="I414" s="6">
        <v>2171.4699999999998</v>
      </c>
    </row>
    <row r="415" spans="1:9" x14ac:dyDescent="0.25">
      <c r="A415" t="s">
        <v>54</v>
      </c>
      <c r="B415" s="3">
        <v>43925</v>
      </c>
      <c r="C415" s="4" t="s">
        <v>307</v>
      </c>
      <c r="D415" s="4" t="s">
        <v>306</v>
      </c>
      <c r="E415" s="4" t="s">
        <v>12</v>
      </c>
      <c r="F415" s="5">
        <v>0</v>
      </c>
      <c r="G415" s="3">
        <v>90</v>
      </c>
      <c r="H415" s="5">
        <v>1</v>
      </c>
      <c r="I415" s="6">
        <v>1928.47</v>
      </c>
    </row>
    <row r="416" spans="1:9" x14ac:dyDescent="0.25">
      <c r="A416" t="s">
        <v>56</v>
      </c>
      <c r="B416" s="3">
        <v>234</v>
      </c>
      <c r="C416" s="4" t="s">
        <v>308</v>
      </c>
      <c r="D416" s="4" t="s">
        <v>306</v>
      </c>
      <c r="E416" s="4" t="s">
        <v>12</v>
      </c>
      <c r="F416" s="5">
        <v>0</v>
      </c>
      <c r="G416" s="3">
        <v>56</v>
      </c>
      <c r="H416" s="5">
        <v>1</v>
      </c>
      <c r="I416" s="6">
        <v>1357.66</v>
      </c>
    </row>
    <row r="417" spans="1:9" x14ac:dyDescent="0.25">
      <c r="A417" t="s">
        <v>54</v>
      </c>
      <c r="B417" s="3">
        <v>234</v>
      </c>
      <c r="C417" s="4" t="s">
        <v>308</v>
      </c>
      <c r="D417" s="4" t="s">
        <v>306</v>
      </c>
      <c r="E417" s="4" t="s">
        <v>12</v>
      </c>
      <c r="F417" s="5">
        <v>0</v>
      </c>
      <c r="G417" s="3">
        <v>59</v>
      </c>
      <c r="H417" s="5">
        <v>1</v>
      </c>
      <c r="I417" s="6">
        <v>1357.66</v>
      </c>
    </row>
    <row r="418" spans="1:9" x14ac:dyDescent="0.25">
      <c r="A418" t="s">
        <v>69</v>
      </c>
      <c r="B418" s="3">
        <v>234</v>
      </c>
      <c r="C418" s="4" t="s">
        <v>308</v>
      </c>
      <c r="D418" s="4" t="s">
        <v>306</v>
      </c>
      <c r="E418" s="4" t="s">
        <v>12</v>
      </c>
      <c r="F418" s="5">
        <v>0</v>
      </c>
      <c r="G418" s="3">
        <v>90</v>
      </c>
      <c r="H418" s="5">
        <v>1</v>
      </c>
      <c r="I418" s="6">
        <v>1272.94</v>
      </c>
    </row>
    <row r="419" spans="1:9" x14ac:dyDescent="0.25">
      <c r="A419" t="s">
        <v>77</v>
      </c>
      <c r="B419" s="3">
        <v>235</v>
      </c>
      <c r="C419" s="4" t="s">
        <v>309</v>
      </c>
      <c r="D419" s="4" t="s">
        <v>306</v>
      </c>
      <c r="E419" s="4" t="s">
        <v>12</v>
      </c>
      <c r="F419" s="5">
        <v>0</v>
      </c>
      <c r="G419" s="3">
        <v>90</v>
      </c>
      <c r="H419" s="5">
        <v>1</v>
      </c>
      <c r="I419" s="6">
        <v>1807.05</v>
      </c>
    </row>
    <row r="420" spans="1:9" x14ac:dyDescent="0.25">
      <c r="A420" t="s">
        <v>54</v>
      </c>
      <c r="B420" s="3">
        <v>235</v>
      </c>
      <c r="C420" s="4" t="s">
        <v>309</v>
      </c>
      <c r="D420" s="4" t="s">
        <v>306</v>
      </c>
      <c r="E420" s="4" t="s">
        <v>12</v>
      </c>
      <c r="F420" s="5">
        <v>0</v>
      </c>
      <c r="G420" s="3">
        <v>90</v>
      </c>
      <c r="H420" s="5">
        <v>1</v>
      </c>
      <c r="I420" s="6">
        <v>1807.05</v>
      </c>
    </row>
    <row r="421" spans="1:9" x14ac:dyDescent="0.25">
      <c r="A421" t="s">
        <v>69</v>
      </c>
      <c r="B421" s="3">
        <v>235</v>
      </c>
      <c r="C421" s="4" t="s">
        <v>309</v>
      </c>
      <c r="D421" s="4" t="s">
        <v>306</v>
      </c>
      <c r="E421" s="4" t="s">
        <v>12</v>
      </c>
      <c r="F421" s="5">
        <v>0</v>
      </c>
      <c r="G421" s="3">
        <v>90</v>
      </c>
      <c r="H421" s="5">
        <v>2</v>
      </c>
      <c r="I421" s="6">
        <v>3364.61</v>
      </c>
    </row>
    <row r="422" spans="1:9" x14ac:dyDescent="0.25">
      <c r="A422" t="s">
        <v>68</v>
      </c>
      <c r="B422" s="3">
        <v>43928</v>
      </c>
      <c r="C422" s="4" t="s">
        <v>310</v>
      </c>
      <c r="D422" s="4" t="s">
        <v>306</v>
      </c>
      <c r="E422" s="4" t="s">
        <v>12</v>
      </c>
      <c r="F422" s="5">
        <v>0</v>
      </c>
      <c r="G422" s="3">
        <v>90</v>
      </c>
      <c r="H422" s="5">
        <v>1</v>
      </c>
      <c r="I422" s="6">
        <v>4112.6000000000004</v>
      </c>
    </row>
    <row r="423" spans="1:9" x14ac:dyDescent="0.25">
      <c r="A423" t="s">
        <v>69</v>
      </c>
      <c r="B423" s="3">
        <v>71006</v>
      </c>
      <c r="C423" s="4" t="s">
        <v>311</v>
      </c>
      <c r="D423" s="4" t="s">
        <v>312</v>
      </c>
      <c r="E423" s="4" t="s">
        <v>12</v>
      </c>
      <c r="F423" s="5">
        <v>0</v>
      </c>
      <c r="G423" s="3">
        <v>90</v>
      </c>
      <c r="H423" s="5">
        <v>3</v>
      </c>
      <c r="I423" s="6">
        <v>5586.37</v>
      </c>
    </row>
    <row r="424" spans="1:9" x14ac:dyDescent="0.25">
      <c r="A424" t="s">
        <v>62</v>
      </c>
      <c r="B424" s="3">
        <v>10019147</v>
      </c>
      <c r="C424" s="4" t="s">
        <v>313</v>
      </c>
      <c r="D424" s="4" t="s">
        <v>312</v>
      </c>
      <c r="E424" s="4" t="s">
        <v>12</v>
      </c>
      <c r="F424" s="5">
        <v>0</v>
      </c>
      <c r="G424" s="3">
        <v>90</v>
      </c>
      <c r="H424" s="5">
        <v>1</v>
      </c>
      <c r="I424" s="6">
        <v>2123.06</v>
      </c>
    </row>
    <row r="425" spans="1:9" x14ac:dyDescent="0.25">
      <c r="A425" t="s">
        <v>69</v>
      </c>
      <c r="B425" s="3">
        <v>10022961</v>
      </c>
      <c r="C425" s="4" t="s">
        <v>314</v>
      </c>
      <c r="D425" s="4" t="s">
        <v>315</v>
      </c>
      <c r="E425" s="4" t="s">
        <v>12</v>
      </c>
      <c r="F425" s="5">
        <v>0</v>
      </c>
      <c r="G425" s="3">
        <v>90</v>
      </c>
      <c r="H425" s="5">
        <v>1</v>
      </c>
      <c r="I425" s="6">
        <v>164.74</v>
      </c>
    </row>
    <row r="426" spans="1:9" x14ac:dyDescent="0.25">
      <c r="A426" t="s">
        <v>56</v>
      </c>
      <c r="B426" s="3">
        <v>17318</v>
      </c>
      <c r="C426" s="4" t="s">
        <v>316</v>
      </c>
      <c r="D426" s="4" t="s">
        <v>315</v>
      </c>
      <c r="E426" s="4" t="s">
        <v>12</v>
      </c>
      <c r="F426" s="5">
        <v>0</v>
      </c>
      <c r="G426" s="3">
        <v>90</v>
      </c>
      <c r="H426" s="5">
        <v>1</v>
      </c>
      <c r="I426" s="6">
        <v>102.24</v>
      </c>
    </row>
    <row r="427" spans="1:9" x14ac:dyDescent="0.25">
      <c r="A427" t="s">
        <v>56</v>
      </c>
      <c r="B427" s="3">
        <v>10011159</v>
      </c>
      <c r="C427" s="4" t="s">
        <v>317</v>
      </c>
      <c r="D427" s="4" t="s">
        <v>318</v>
      </c>
      <c r="E427" s="4" t="s">
        <v>12</v>
      </c>
      <c r="F427" s="5">
        <v>0</v>
      </c>
      <c r="G427" s="3">
        <v>56</v>
      </c>
      <c r="H427" s="5">
        <v>1</v>
      </c>
      <c r="I427" s="6">
        <v>429.59</v>
      </c>
    </row>
    <row r="428" spans="1:9" x14ac:dyDescent="0.25">
      <c r="A428" t="s">
        <v>54</v>
      </c>
      <c r="B428" s="3">
        <v>10011159</v>
      </c>
      <c r="C428" s="4" t="s">
        <v>317</v>
      </c>
      <c r="D428" s="4" t="s">
        <v>318</v>
      </c>
      <c r="E428" s="4" t="s">
        <v>12</v>
      </c>
      <c r="F428" s="5">
        <v>0</v>
      </c>
      <c r="G428" s="3">
        <v>59</v>
      </c>
      <c r="H428" s="5">
        <v>1</v>
      </c>
      <c r="I428" s="6">
        <v>429.59</v>
      </c>
    </row>
    <row r="429" spans="1:9" x14ac:dyDescent="0.25">
      <c r="A429" t="s">
        <v>62</v>
      </c>
      <c r="B429" s="3">
        <v>10011158</v>
      </c>
      <c r="C429" s="4" t="s">
        <v>319</v>
      </c>
      <c r="D429" s="4" t="s">
        <v>318</v>
      </c>
      <c r="E429" s="4" t="s">
        <v>12</v>
      </c>
      <c r="F429" s="5">
        <v>0</v>
      </c>
      <c r="G429" s="3">
        <v>90</v>
      </c>
      <c r="H429" s="5">
        <v>1</v>
      </c>
      <c r="I429" s="6">
        <v>319.04000000000002</v>
      </c>
    </row>
    <row r="430" spans="1:9" x14ac:dyDescent="0.25">
      <c r="A430" t="s">
        <v>77</v>
      </c>
      <c r="B430" s="3">
        <v>236</v>
      </c>
      <c r="C430" s="4" t="s">
        <v>320</v>
      </c>
      <c r="D430" s="4" t="s">
        <v>315</v>
      </c>
      <c r="E430" s="4" t="s">
        <v>12</v>
      </c>
      <c r="F430" s="5">
        <v>3</v>
      </c>
      <c r="G430" s="3">
        <v>80</v>
      </c>
      <c r="H430" s="5">
        <v>4</v>
      </c>
      <c r="I430" s="6">
        <v>489.28</v>
      </c>
    </row>
    <row r="431" spans="1:9" x14ac:dyDescent="0.25">
      <c r="A431" t="s">
        <v>77</v>
      </c>
      <c r="B431" s="3">
        <v>10040779</v>
      </c>
      <c r="C431" s="4" t="s">
        <v>321</v>
      </c>
      <c r="D431" s="4" t="s">
        <v>322</v>
      </c>
      <c r="E431" s="4" t="s">
        <v>12</v>
      </c>
      <c r="F431" s="5">
        <v>7</v>
      </c>
      <c r="G431" s="3">
        <v>90</v>
      </c>
      <c r="H431" s="5">
        <v>16</v>
      </c>
      <c r="I431" s="6">
        <v>1827.77</v>
      </c>
    </row>
    <row r="432" spans="1:9" x14ac:dyDescent="0.25">
      <c r="A432" t="s">
        <v>13</v>
      </c>
      <c r="B432" s="3">
        <v>10040779</v>
      </c>
      <c r="C432" s="4" t="s">
        <v>321</v>
      </c>
      <c r="D432" s="4" t="s">
        <v>322</v>
      </c>
      <c r="E432" s="4" t="s">
        <v>12</v>
      </c>
      <c r="F432" s="5">
        <v>8</v>
      </c>
      <c r="G432" s="3">
        <v>90</v>
      </c>
      <c r="H432" s="5">
        <v>6</v>
      </c>
      <c r="I432" s="6">
        <v>685.41</v>
      </c>
    </row>
    <row r="433" spans="1:9" x14ac:dyDescent="0.25">
      <c r="A433" t="s">
        <v>68</v>
      </c>
      <c r="B433" s="3">
        <v>10040779</v>
      </c>
      <c r="C433" s="4" t="s">
        <v>321</v>
      </c>
      <c r="D433" s="4" t="s">
        <v>322</v>
      </c>
      <c r="E433" s="4" t="s">
        <v>12</v>
      </c>
      <c r="F433" s="5">
        <v>3</v>
      </c>
      <c r="G433" s="3">
        <v>90</v>
      </c>
      <c r="H433" s="5">
        <v>1</v>
      </c>
      <c r="I433" s="6">
        <v>114.24</v>
      </c>
    </row>
    <row r="434" spans="1:9" x14ac:dyDescent="0.25">
      <c r="A434" t="s">
        <v>77</v>
      </c>
      <c r="B434" s="3">
        <v>10023482</v>
      </c>
      <c r="C434" s="4" t="s">
        <v>323</v>
      </c>
      <c r="D434" s="4" t="s">
        <v>322</v>
      </c>
      <c r="E434" s="4" t="s">
        <v>12</v>
      </c>
      <c r="F434" s="5">
        <v>0</v>
      </c>
      <c r="G434" s="3">
        <v>88</v>
      </c>
      <c r="H434" s="5">
        <v>10</v>
      </c>
      <c r="I434" s="6">
        <v>1340.02</v>
      </c>
    </row>
    <row r="435" spans="1:9" x14ac:dyDescent="0.25">
      <c r="A435" t="s">
        <v>9</v>
      </c>
      <c r="B435" s="3">
        <v>10023482</v>
      </c>
      <c r="C435" s="4" t="s">
        <v>323</v>
      </c>
      <c r="D435" s="4" t="s">
        <v>322</v>
      </c>
      <c r="E435" s="4" t="s">
        <v>12</v>
      </c>
      <c r="F435" s="5">
        <v>0</v>
      </c>
      <c r="G435" s="3">
        <v>90</v>
      </c>
      <c r="H435" s="5">
        <v>1</v>
      </c>
      <c r="I435" s="6">
        <v>134.27000000000001</v>
      </c>
    </row>
    <row r="436" spans="1:9" x14ac:dyDescent="0.25">
      <c r="A436" t="s">
        <v>56</v>
      </c>
      <c r="B436" s="3">
        <v>10023482</v>
      </c>
      <c r="C436" s="4" t="s">
        <v>323</v>
      </c>
      <c r="D436" s="4" t="s">
        <v>322</v>
      </c>
      <c r="E436" s="4" t="s">
        <v>12</v>
      </c>
      <c r="F436" s="5">
        <v>0</v>
      </c>
      <c r="G436" s="3">
        <v>83</v>
      </c>
      <c r="H436" s="5">
        <v>8</v>
      </c>
      <c r="I436" s="6">
        <v>1072.02</v>
      </c>
    </row>
    <row r="437" spans="1:9" x14ac:dyDescent="0.25">
      <c r="A437" t="s">
        <v>13</v>
      </c>
      <c r="B437" s="3">
        <v>10023482</v>
      </c>
      <c r="C437" s="4" t="s">
        <v>323</v>
      </c>
      <c r="D437" s="4" t="s">
        <v>322</v>
      </c>
      <c r="E437" s="4" t="s">
        <v>12</v>
      </c>
      <c r="F437" s="5">
        <v>0</v>
      </c>
      <c r="G437" s="3">
        <v>88</v>
      </c>
      <c r="H437" s="5">
        <v>4</v>
      </c>
      <c r="I437" s="6">
        <v>536.01</v>
      </c>
    </row>
    <row r="438" spans="1:9" x14ac:dyDescent="0.25">
      <c r="A438" t="s">
        <v>50</v>
      </c>
      <c r="B438" s="3">
        <v>10023482</v>
      </c>
      <c r="C438" s="4" t="s">
        <v>323</v>
      </c>
      <c r="D438" s="4" t="s">
        <v>322</v>
      </c>
      <c r="E438" s="4" t="s">
        <v>12</v>
      </c>
      <c r="F438" s="5">
        <v>7</v>
      </c>
      <c r="G438" s="3">
        <v>90</v>
      </c>
      <c r="H438" s="5">
        <v>2</v>
      </c>
      <c r="I438" s="6">
        <v>268</v>
      </c>
    </row>
    <row r="439" spans="1:9" x14ac:dyDescent="0.25">
      <c r="A439" t="s">
        <v>68</v>
      </c>
      <c r="B439" s="3">
        <v>10023482</v>
      </c>
      <c r="C439" s="4" t="s">
        <v>323</v>
      </c>
      <c r="D439" s="4" t="s">
        <v>322</v>
      </c>
      <c r="E439" s="4" t="s">
        <v>12</v>
      </c>
      <c r="F439" s="5">
        <v>14</v>
      </c>
      <c r="G439" s="3">
        <v>90</v>
      </c>
      <c r="H439" s="5">
        <v>3</v>
      </c>
      <c r="I439" s="6">
        <v>402.27</v>
      </c>
    </row>
    <row r="440" spans="1:9" x14ac:dyDescent="0.25">
      <c r="A440" t="s">
        <v>53</v>
      </c>
      <c r="B440" s="3">
        <v>10023482</v>
      </c>
      <c r="C440" s="4" t="s">
        <v>323</v>
      </c>
      <c r="D440" s="4" t="s">
        <v>322</v>
      </c>
      <c r="E440" s="4" t="s">
        <v>12</v>
      </c>
      <c r="F440" s="5">
        <v>0</v>
      </c>
      <c r="G440" s="3">
        <v>90</v>
      </c>
      <c r="H440" s="5">
        <v>1</v>
      </c>
      <c r="I440" s="6">
        <v>134</v>
      </c>
    </row>
    <row r="441" spans="1:9" x14ac:dyDescent="0.25">
      <c r="A441" t="s">
        <v>18</v>
      </c>
      <c r="B441" s="3">
        <v>10023482</v>
      </c>
      <c r="C441" s="4" t="s">
        <v>323</v>
      </c>
      <c r="D441" s="4" t="s">
        <v>322</v>
      </c>
      <c r="E441" s="4" t="s">
        <v>12</v>
      </c>
      <c r="F441" s="5">
        <v>2</v>
      </c>
      <c r="G441" s="3">
        <v>88</v>
      </c>
      <c r="H441" s="5">
        <v>5</v>
      </c>
      <c r="I441" s="6">
        <v>670.01</v>
      </c>
    </row>
    <row r="442" spans="1:9" x14ac:dyDescent="0.25">
      <c r="A442" t="s">
        <v>54</v>
      </c>
      <c r="B442" s="3">
        <v>10023482</v>
      </c>
      <c r="C442" s="4" t="s">
        <v>323</v>
      </c>
      <c r="D442" s="4" t="s">
        <v>322</v>
      </c>
      <c r="E442" s="4" t="s">
        <v>12</v>
      </c>
      <c r="F442" s="5">
        <v>3</v>
      </c>
      <c r="G442" s="3">
        <v>84</v>
      </c>
      <c r="H442" s="5">
        <v>4</v>
      </c>
      <c r="I442" s="6">
        <v>537.05999999999995</v>
      </c>
    </row>
    <row r="443" spans="1:9" x14ac:dyDescent="0.25">
      <c r="A443" t="s">
        <v>62</v>
      </c>
      <c r="B443" s="3">
        <v>10023482</v>
      </c>
      <c r="C443" s="4" t="s">
        <v>323</v>
      </c>
      <c r="D443" s="4" t="s">
        <v>322</v>
      </c>
      <c r="E443" s="4" t="s">
        <v>12</v>
      </c>
      <c r="F443" s="5">
        <v>16</v>
      </c>
      <c r="G443" s="3">
        <v>88</v>
      </c>
      <c r="H443" s="5">
        <v>4</v>
      </c>
      <c r="I443" s="6">
        <v>536.01</v>
      </c>
    </row>
    <row r="444" spans="1:9" x14ac:dyDescent="0.25">
      <c r="A444" t="s">
        <v>50</v>
      </c>
      <c r="B444" s="3">
        <v>71007</v>
      </c>
      <c r="C444" s="4" t="s">
        <v>324</v>
      </c>
      <c r="D444" s="4" t="s">
        <v>95</v>
      </c>
      <c r="E444" s="4" t="s">
        <v>12</v>
      </c>
      <c r="F444" s="5">
        <v>0</v>
      </c>
      <c r="G444" s="3">
        <v>90</v>
      </c>
      <c r="H444" s="5">
        <v>1</v>
      </c>
      <c r="I444" s="6">
        <v>149.71</v>
      </c>
    </row>
    <row r="445" spans="1:9" x14ac:dyDescent="0.25">
      <c r="A445" t="s">
        <v>68</v>
      </c>
      <c r="B445" s="3">
        <v>71007</v>
      </c>
      <c r="C445" s="4" t="s">
        <v>324</v>
      </c>
      <c r="D445" s="4" t="s">
        <v>95</v>
      </c>
      <c r="E445" s="4" t="s">
        <v>12</v>
      </c>
      <c r="F445" s="5">
        <v>1</v>
      </c>
      <c r="G445" s="3">
        <v>90</v>
      </c>
      <c r="H445" s="5">
        <v>1</v>
      </c>
      <c r="I445" s="6">
        <v>164.64</v>
      </c>
    </row>
    <row r="446" spans="1:9" x14ac:dyDescent="0.25">
      <c r="A446" t="s">
        <v>54</v>
      </c>
      <c r="B446" s="3">
        <v>10022675</v>
      </c>
      <c r="C446" s="4" t="s">
        <v>325</v>
      </c>
      <c r="D446" s="4" t="s">
        <v>150</v>
      </c>
      <c r="E446" s="4" t="s">
        <v>12</v>
      </c>
      <c r="F446" s="5">
        <v>0</v>
      </c>
      <c r="G446" s="3">
        <v>90</v>
      </c>
      <c r="H446" s="5">
        <v>1</v>
      </c>
      <c r="I446" s="6">
        <v>84.12</v>
      </c>
    </row>
    <row r="447" spans="1:9" x14ac:dyDescent="0.25">
      <c r="A447" t="s">
        <v>62</v>
      </c>
      <c r="B447" s="3">
        <v>10022675</v>
      </c>
      <c r="C447" s="4" t="s">
        <v>325</v>
      </c>
      <c r="D447" s="4" t="s">
        <v>150</v>
      </c>
      <c r="E447" s="4" t="s">
        <v>12</v>
      </c>
      <c r="F447" s="5">
        <v>0</v>
      </c>
      <c r="G447" s="3">
        <v>90</v>
      </c>
      <c r="H447" s="5">
        <v>1</v>
      </c>
      <c r="I447" s="6">
        <v>76.349999999999994</v>
      </c>
    </row>
    <row r="448" spans="1:9" x14ac:dyDescent="0.25">
      <c r="A448" t="s">
        <v>54</v>
      </c>
      <c r="B448" s="3">
        <v>10022674</v>
      </c>
      <c r="C448" s="4" t="s">
        <v>326</v>
      </c>
      <c r="D448" s="4" t="s">
        <v>150</v>
      </c>
      <c r="E448" s="4" t="s">
        <v>12</v>
      </c>
      <c r="F448" s="5">
        <v>0</v>
      </c>
      <c r="G448" s="3">
        <v>90</v>
      </c>
      <c r="H448" s="5">
        <v>1</v>
      </c>
      <c r="I448" s="6">
        <v>153.44</v>
      </c>
    </row>
    <row r="449" spans="1:9" x14ac:dyDescent="0.25">
      <c r="A449" t="s">
        <v>62</v>
      </c>
      <c r="B449" s="3">
        <v>10022674</v>
      </c>
      <c r="C449" s="4" t="s">
        <v>326</v>
      </c>
      <c r="D449" s="4" t="s">
        <v>150</v>
      </c>
      <c r="E449" s="4" t="s">
        <v>12</v>
      </c>
      <c r="F449" s="5">
        <v>0</v>
      </c>
      <c r="G449" s="3">
        <v>90</v>
      </c>
      <c r="H449" s="5">
        <v>1</v>
      </c>
      <c r="I449" s="6">
        <v>147.85</v>
      </c>
    </row>
    <row r="450" spans="1:9" x14ac:dyDescent="0.25">
      <c r="A450" t="s">
        <v>77</v>
      </c>
      <c r="B450" s="3">
        <v>10025442</v>
      </c>
      <c r="C450" s="4" t="s">
        <v>326</v>
      </c>
      <c r="D450" s="4" t="s">
        <v>327</v>
      </c>
      <c r="E450" s="4" t="s">
        <v>12</v>
      </c>
      <c r="F450" s="5">
        <v>0</v>
      </c>
      <c r="G450" s="3">
        <v>90</v>
      </c>
      <c r="H450" s="5">
        <v>2</v>
      </c>
      <c r="I450" s="6">
        <v>270.01</v>
      </c>
    </row>
    <row r="451" spans="1:9" x14ac:dyDescent="0.25">
      <c r="A451" t="s">
        <v>9</v>
      </c>
      <c r="B451" s="3">
        <v>10025442</v>
      </c>
      <c r="C451" s="4" t="s">
        <v>326</v>
      </c>
      <c r="D451" s="4" t="s">
        <v>327</v>
      </c>
      <c r="E451" s="4" t="s">
        <v>12</v>
      </c>
      <c r="F451" s="5">
        <v>1</v>
      </c>
      <c r="G451" s="3">
        <v>90</v>
      </c>
      <c r="H451" s="5">
        <v>5</v>
      </c>
      <c r="I451" s="6">
        <v>675.02</v>
      </c>
    </row>
    <row r="452" spans="1:9" x14ac:dyDescent="0.25">
      <c r="A452" t="s">
        <v>56</v>
      </c>
      <c r="B452" s="3">
        <v>10025442</v>
      </c>
      <c r="C452" s="4" t="s">
        <v>326</v>
      </c>
      <c r="D452" s="4" t="s">
        <v>327</v>
      </c>
      <c r="E452" s="4" t="s">
        <v>12</v>
      </c>
      <c r="F452" s="5">
        <v>0</v>
      </c>
      <c r="G452" s="3">
        <v>90</v>
      </c>
      <c r="H452" s="5">
        <v>4</v>
      </c>
      <c r="I452" s="6">
        <v>540.01</v>
      </c>
    </row>
    <row r="453" spans="1:9" x14ac:dyDescent="0.25">
      <c r="A453" t="s">
        <v>13</v>
      </c>
      <c r="B453" s="3">
        <v>10025442</v>
      </c>
      <c r="C453" s="4" t="s">
        <v>326</v>
      </c>
      <c r="D453" s="4" t="s">
        <v>327</v>
      </c>
      <c r="E453" s="4" t="s">
        <v>12</v>
      </c>
      <c r="F453" s="5">
        <v>3</v>
      </c>
      <c r="G453" s="3">
        <v>90</v>
      </c>
      <c r="H453" s="5">
        <v>3</v>
      </c>
      <c r="I453" s="6">
        <v>405.01</v>
      </c>
    </row>
    <row r="454" spans="1:9" x14ac:dyDescent="0.25">
      <c r="A454" t="s">
        <v>50</v>
      </c>
      <c r="B454" s="3">
        <v>10025442</v>
      </c>
      <c r="C454" s="4" t="s">
        <v>326</v>
      </c>
      <c r="D454" s="4" t="s">
        <v>327</v>
      </c>
      <c r="E454" s="4" t="s">
        <v>12</v>
      </c>
      <c r="F454" s="5">
        <v>3</v>
      </c>
      <c r="G454" s="3">
        <v>69</v>
      </c>
      <c r="H454" s="5">
        <v>3</v>
      </c>
      <c r="I454" s="6">
        <v>405.01</v>
      </c>
    </row>
    <row r="455" spans="1:9" x14ac:dyDescent="0.25">
      <c r="A455" t="s">
        <v>68</v>
      </c>
      <c r="B455" s="3">
        <v>10025442</v>
      </c>
      <c r="C455" s="4" t="s">
        <v>326</v>
      </c>
      <c r="D455" s="4" t="s">
        <v>327</v>
      </c>
      <c r="E455" s="4" t="s">
        <v>12</v>
      </c>
      <c r="F455" s="5">
        <v>2</v>
      </c>
      <c r="G455" s="3">
        <v>90</v>
      </c>
      <c r="H455" s="5">
        <v>6</v>
      </c>
      <c r="I455" s="6">
        <v>810.02</v>
      </c>
    </row>
    <row r="456" spans="1:9" x14ac:dyDescent="0.25">
      <c r="A456" t="s">
        <v>64</v>
      </c>
      <c r="B456" s="3">
        <v>10025442</v>
      </c>
      <c r="C456" s="4" t="s">
        <v>326</v>
      </c>
      <c r="D456" s="4" t="s">
        <v>327</v>
      </c>
      <c r="E456" s="4" t="s">
        <v>12</v>
      </c>
      <c r="F456" s="5">
        <v>6</v>
      </c>
      <c r="G456" s="3">
        <v>82</v>
      </c>
      <c r="H456" s="5">
        <v>1</v>
      </c>
      <c r="I456" s="6">
        <v>135</v>
      </c>
    </row>
    <row r="457" spans="1:9" x14ac:dyDescent="0.25">
      <c r="A457" t="s">
        <v>53</v>
      </c>
      <c r="B457" s="3">
        <v>10025442</v>
      </c>
      <c r="C457" s="4" t="s">
        <v>326</v>
      </c>
      <c r="D457" s="4" t="s">
        <v>327</v>
      </c>
      <c r="E457" s="4" t="s">
        <v>12</v>
      </c>
      <c r="F457" s="5">
        <v>4</v>
      </c>
      <c r="G457" s="3">
        <v>90</v>
      </c>
      <c r="H457" s="5">
        <v>1</v>
      </c>
      <c r="I457" s="6">
        <v>135</v>
      </c>
    </row>
    <row r="458" spans="1:9" x14ac:dyDescent="0.25">
      <c r="A458" t="s">
        <v>18</v>
      </c>
      <c r="B458" s="3">
        <v>10025442</v>
      </c>
      <c r="C458" s="4" t="s">
        <v>326</v>
      </c>
      <c r="D458" s="4" t="s">
        <v>327</v>
      </c>
      <c r="E458" s="4" t="s">
        <v>12</v>
      </c>
      <c r="F458" s="5">
        <v>0</v>
      </c>
      <c r="G458" s="3">
        <v>90</v>
      </c>
      <c r="H458" s="5">
        <v>2</v>
      </c>
      <c r="I458" s="6">
        <v>270.01</v>
      </c>
    </row>
    <row r="459" spans="1:9" x14ac:dyDescent="0.25">
      <c r="A459" t="s">
        <v>54</v>
      </c>
      <c r="B459" s="3">
        <v>10025442</v>
      </c>
      <c r="C459" s="4" t="s">
        <v>326</v>
      </c>
      <c r="D459" s="4" t="s">
        <v>327</v>
      </c>
      <c r="E459" s="4" t="s">
        <v>12</v>
      </c>
      <c r="F459" s="5">
        <v>0</v>
      </c>
      <c r="G459" s="3">
        <v>90</v>
      </c>
      <c r="H459" s="5">
        <v>3</v>
      </c>
      <c r="I459" s="6">
        <v>405.01</v>
      </c>
    </row>
    <row r="460" spans="1:9" x14ac:dyDescent="0.25">
      <c r="A460" t="s">
        <v>62</v>
      </c>
      <c r="B460" s="3">
        <v>10025442</v>
      </c>
      <c r="C460" s="4" t="s">
        <v>326</v>
      </c>
      <c r="D460" s="4" t="s">
        <v>327</v>
      </c>
      <c r="E460" s="4" t="s">
        <v>12</v>
      </c>
      <c r="F460" s="5">
        <v>1</v>
      </c>
      <c r="G460" s="3">
        <v>90</v>
      </c>
      <c r="H460" s="5">
        <v>5</v>
      </c>
      <c r="I460" s="6">
        <v>675.02</v>
      </c>
    </row>
    <row r="461" spans="1:9" x14ac:dyDescent="0.25">
      <c r="A461" t="s">
        <v>9</v>
      </c>
      <c r="B461" s="3">
        <v>10024867</v>
      </c>
      <c r="C461" s="4" t="s">
        <v>328</v>
      </c>
      <c r="D461" s="4" t="s">
        <v>159</v>
      </c>
      <c r="E461" s="4" t="s">
        <v>12</v>
      </c>
      <c r="F461" s="5">
        <v>1</v>
      </c>
      <c r="G461" s="3">
        <v>90</v>
      </c>
      <c r="H461" s="5">
        <v>11</v>
      </c>
      <c r="I461" s="6">
        <v>1003.57</v>
      </c>
    </row>
    <row r="462" spans="1:9" x14ac:dyDescent="0.25">
      <c r="A462" t="s">
        <v>9</v>
      </c>
      <c r="B462" s="3">
        <v>10025441</v>
      </c>
      <c r="C462" s="4" t="s">
        <v>329</v>
      </c>
      <c r="D462" s="4" t="s">
        <v>95</v>
      </c>
      <c r="E462" s="4" t="s">
        <v>12</v>
      </c>
      <c r="F462" s="5">
        <v>0</v>
      </c>
      <c r="G462" s="3">
        <v>90</v>
      </c>
      <c r="H462" s="5">
        <v>1</v>
      </c>
      <c r="I462" s="6">
        <v>90.3</v>
      </c>
    </row>
    <row r="463" spans="1:9" x14ac:dyDescent="0.25">
      <c r="A463" t="s">
        <v>56</v>
      </c>
      <c r="B463" s="3">
        <v>10025441</v>
      </c>
      <c r="C463" s="4" t="s">
        <v>329</v>
      </c>
      <c r="D463" s="4" t="s">
        <v>95</v>
      </c>
      <c r="E463" s="4" t="s">
        <v>12</v>
      </c>
      <c r="F463" s="5">
        <v>0</v>
      </c>
      <c r="G463" s="3">
        <v>90</v>
      </c>
      <c r="H463" s="5">
        <v>2</v>
      </c>
      <c r="I463" s="6">
        <v>178.73</v>
      </c>
    </row>
    <row r="464" spans="1:9" x14ac:dyDescent="0.25">
      <c r="A464" t="s">
        <v>13</v>
      </c>
      <c r="B464" s="3">
        <v>10025441</v>
      </c>
      <c r="C464" s="4" t="s">
        <v>329</v>
      </c>
      <c r="D464" s="4" t="s">
        <v>95</v>
      </c>
      <c r="E464" s="4" t="s">
        <v>12</v>
      </c>
      <c r="F464" s="5">
        <v>0</v>
      </c>
      <c r="G464" s="3">
        <v>90</v>
      </c>
      <c r="H464" s="5">
        <v>5</v>
      </c>
      <c r="I464" s="6">
        <v>442.75</v>
      </c>
    </row>
    <row r="465" spans="1:9" x14ac:dyDescent="0.25">
      <c r="A465" t="s">
        <v>50</v>
      </c>
      <c r="B465" s="3">
        <v>10025441</v>
      </c>
      <c r="C465" s="4" t="s">
        <v>329</v>
      </c>
      <c r="D465" s="4" t="s">
        <v>95</v>
      </c>
      <c r="E465" s="4" t="s">
        <v>12</v>
      </c>
      <c r="F465" s="5">
        <v>1</v>
      </c>
      <c r="G465" s="3">
        <v>84</v>
      </c>
      <c r="H465" s="5">
        <v>1</v>
      </c>
      <c r="I465" s="6">
        <v>96.21</v>
      </c>
    </row>
    <row r="466" spans="1:9" x14ac:dyDescent="0.25">
      <c r="A466" t="s">
        <v>64</v>
      </c>
      <c r="B466" s="3">
        <v>10025441</v>
      </c>
      <c r="C466" s="4" t="s">
        <v>329</v>
      </c>
      <c r="D466" s="4" t="s">
        <v>95</v>
      </c>
      <c r="E466" s="4" t="s">
        <v>12</v>
      </c>
      <c r="F466" s="5">
        <v>11</v>
      </c>
      <c r="G466" s="3">
        <v>89</v>
      </c>
      <c r="H466" s="5">
        <v>1</v>
      </c>
      <c r="I466" s="6">
        <v>96.2</v>
      </c>
    </row>
    <row r="467" spans="1:9" x14ac:dyDescent="0.25">
      <c r="A467" t="s">
        <v>53</v>
      </c>
      <c r="B467" s="3">
        <v>10025441</v>
      </c>
      <c r="C467" s="4" t="s">
        <v>329</v>
      </c>
      <c r="D467" s="4" t="s">
        <v>95</v>
      </c>
      <c r="E467" s="4" t="s">
        <v>12</v>
      </c>
      <c r="F467" s="5">
        <v>0</v>
      </c>
      <c r="G467" s="3">
        <v>90</v>
      </c>
      <c r="H467" s="5">
        <v>1</v>
      </c>
      <c r="I467" s="6">
        <v>61.65</v>
      </c>
    </row>
    <row r="468" spans="1:9" x14ac:dyDescent="0.25">
      <c r="A468" t="s">
        <v>18</v>
      </c>
      <c r="B468" s="3">
        <v>10025441</v>
      </c>
      <c r="C468" s="4" t="s">
        <v>329</v>
      </c>
      <c r="D468" s="4" t="s">
        <v>95</v>
      </c>
      <c r="E468" s="4" t="s">
        <v>12</v>
      </c>
      <c r="F468" s="5">
        <v>3</v>
      </c>
      <c r="G468" s="3">
        <v>90</v>
      </c>
      <c r="H468" s="5">
        <v>1</v>
      </c>
      <c r="I468" s="6">
        <v>91.37</v>
      </c>
    </row>
    <row r="469" spans="1:9" x14ac:dyDescent="0.25">
      <c r="A469" t="s">
        <v>77</v>
      </c>
      <c r="B469" s="3">
        <v>10026481</v>
      </c>
      <c r="C469" s="4" t="s">
        <v>330</v>
      </c>
      <c r="D469" s="4" t="s">
        <v>95</v>
      </c>
      <c r="E469" s="4" t="s">
        <v>12</v>
      </c>
      <c r="F469" s="5">
        <v>0</v>
      </c>
      <c r="G469" s="3">
        <v>90</v>
      </c>
      <c r="H469" s="5">
        <v>2</v>
      </c>
      <c r="I469" s="6">
        <v>189.97</v>
      </c>
    </row>
    <row r="470" spans="1:9" x14ac:dyDescent="0.25">
      <c r="A470" t="s">
        <v>56</v>
      </c>
      <c r="B470" s="3">
        <v>10026481</v>
      </c>
      <c r="C470" s="4" t="s">
        <v>330</v>
      </c>
      <c r="D470" s="4" t="s">
        <v>95</v>
      </c>
      <c r="E470" s="4" t="s">
        <v>12</v>
      </c>
      <c r="F470" s="5">
        <v>0</v>
      </c>
      <c r="G470" s="3">
        <v>90</v>
      </c>
      <c r="H470" s="5">
        <v>2</v>
      </c>
      <c r="I470" s="6">
        <v>193.4</v>
      </c>
    </row>
    <row r="471" spans="1:9" x14ac:dyDescent="0.25">
      <c r="A471" t="s">
        <v>50</v>
      </c>
      <c r="B471" s="3">
        <v>10026481</v>
      </c>
      <c r="C471" s="4" t="s">
        <v>330</v>
      </c>
      <c r="D471" s="4" t="s">
        <v>95</v>
      </c>
      <c r="E471" s="4" t="s">
        <v>12</v>
      </c>
      <c r="F471" s="5">
        <v>3</v>
      </c>
      <c r="G471" s="3">
        <v>90</v>
      </c>
      <c r="H471" s="5">
        <v>4</v>
      </c>
      <c r="I471" s="6">
        <v>372.68</v>
      </c>
    </row>
    <row r="472" spans="1:9" x14ac:dyDescent="0.25">
      <c r="A472" t="s">
        <v>64</v>
      </c>
      <c r="B472" s="3">
        <v>10026481</v>
      </c>
      <c r="C472" s="4" t="s">
        <v>330</v>
      </c>
      <c r="D472" s="4" t="s">
        <v>95</v>
      </c>
      <c r="E472" s="4" t="s">
        <v>12</v>
      </c>
      <c r="F472" s="5">
        <v>3</v>
      </c>
      <c r="G472" s="3">
        <v>82</v>
      </c>
      <c r="H472" s="5">
        <v>1</v>
      </c>
      <c r="I472" s="6">
        <v>94.99</v>
      </c>
    </row>
    <row r="473" spans="1:9" x14ac:dyDescent="0.25">
      <c r="A473" t="s">
        <v>54</v>
      </c>
      <c r="B473" s="3">
        <v>10026481</v>
      </c>
      <c r="C473" s="4" t="s">
        <v>330</v>
      </c>
      <c r="D473" s="4" t="s">
        <v>95</v>
      </c>
      <c r="E473" s="4" t="s">
        <v>12</v>
      </c>
      <c r="F473" s="5">
        <v>1</v>
      </c>
      <c r="G473" s="3">
        <v>90</v>
      </c>
      <c r="H473" s="5">
        <v>1</v>
      </c>
      <c r="I473" s="6">
        <v>94.99</v>
      </c>
    </row>
    <row r="474" spans="1:9" x14ac:dyDescent="0.25">
      <c r="A474" t="s">
        <v>13</v>
      </c>
      <c r="B474" s="3">
        <v>244</v>
      </c>
      <c r="C474" s="4" t="s">
        <v>331</v>
      </c>
      <c r="D474" s="4"/>
      <c r="E474" s="4" t="s">
        <v>12</v>
      </c>
      <c r="F474" s="5">
        <v>0</v>
      </c>
      <c r="G474" s="3">
        <v>90</v>
      </c>
      <c r="H474" s="5">
        <v>1</v>
      </c>
      <c r="I474" s="6">
        <v>27.25</v>
      </c>
    </row>
    <row r="475" spans="1:9" x14ac:dyDescent="0.25">
      <c r="A475" t="s">
        <v>56</v>
      </c>
      <c r="B475" s="3">
        <v>10025440</v>
      </c>
      <c r="C475" s="4" t="s">
        <v>332</v>
      </c>
      <c r="D475" s="4" t="s">
        <v>333</v>
      </c>
      <c r="E475" s="4" t="s">
        <v>12</v>
      </c>
      <c r="F475" s="5">
        <v>0</v>
      </c>
      <c r="G475" s="3">
        <v>90</v>
      </c>
      <c r="H475" s="5">
        <v>3</v>
      </c>
      <c r="I475" s="6">
        <v>124.46</v>
      </c>
    </row>
    <row r="476" spans="1:9" x14ac:dyDescent="0.25">
      <c r="A476" t="s">
        <v>13</v>
      </c>
      <c r="B476" s="3">
        <v>10025440</v>
      </c>
      <c r="C476" s="4" t="s">
        <v>332</v>
      </c>
      <c r="D476" s="4" t="s">
        <v>333</v>
      </c>
      <c r="E476" s="4" t="s">
        <v>12</v>
      </c>
      <c r="F476" s="5">
        <v>1</v>
      </c>
      <c r="G476" s="3">
        <v>61</v>
      </c>
      <c r="H476" s="5">
        <v>1</v>
      </c>
      <c r="I476" s="6">
        <v>42.26</v>
      </c>
    </row>
    <row r="477" spans="1:9" x14ac:dyDescent="0.25">
      <c r="A477" t="s">
        <v>54</v>
      </c>
      <c r="B477" s="3">
        <v>10025440</v>
      </c>
      <c r="C477" s="4" t="s">
        <v>332</v>
      </c>
      <c r="D477" s="4" t="s">
        <v>333</v>
      </c>
      <c r="E477" s="4" t="s">
        <v>12</v>
      </c>
      <c r="F477" s="5">
        <v>0</v>
      </c>
      <c r="G477" s="3">
        <v>59</v>
      </c>
      <c r="H477" s="5">
        <v>2</v>
      </c>
      <c r="I477" s="6">
        <v>84.52</v>
      </c>
    </row>
    <row r="478" spans="1:9" x14ac:dyDescent="0.25">
      <c r="A478" t="s">
        <v>64</v>
      </c>
      <c r="B478" s="3">
        <v>43932</v>
      </c>
      <c r="C478" s="4" t="s">
        <v>334</v>
      </c>
      <c r="D478" s="4" t="s">
        <v>335</v>
      </c>
      <c r="E478" s="4" t="s">
        <v>12</v>
      </c>
      <c r="F478" s="5">
        <v>0</v>
      </c>
      <c r="G478" s="3">
        <v>53</v>
      </c>
      <c r="H478" s="5">
        <v>1</v>
      </c>
      <c r="I478" s="6">
        <v>5289.46</v>
      </c>
    </row>
    <row r="479" spans="1:9" x14ac:dyDescent="0.25">
      <c r="A479" t="s">
        <v>13</v>
      </c>
      <c r="B479" s="3">
        <v>10025438</v>
      </c>
      <c r="C479" s="4" t="s">
        <v>336</v>
      </c>
      <c r="D479" s="4" t="s">
        <v>95</v>
      </c>
      <c r="E479" s="4" t="s">
        <v>12</v>
      </c>
      <c r="F479" s="5">
        <v>0</v>
      </c>
      <c r="G479" s="3">
        <v>38</v>
      </c>
      <c r="H479" s="5">
        <v>1</v>
      </c>
      <c r="I479" s="6">
        <v>290.39999999999998</v>
      </c>
    </row>
    <row r="480" spans="1:9" x14ac:dyDescent="0.25">
      <c r="A480" t="s">
        <v>62</v>
      </c>
      <c r="B480" s="3">
        <v>10025438</v>
      </c>
      <c r="C480" s="4" t="s">
        <v>336</v>
      </c>
      <c r="D480" s="4" t="s">
        <v>95</v>
      </c>
      <c r="E480" s="4" t="s">
        <v>12</v>
      </c>
      <c r="F480" s="5">
        <v>0</v>
      </c>
      <c r="G480" s="3">
        <v>90</v>
      </c>
      <c r="H480" s="5">
        <v>2</v>
      </c>
      <c r="I480" s="6">
        <v>480.92</v>
      </c>
    </row>
    <row r="481" spans="1:9" x14ac:dyDescent="0.25">
      <c r="A481" t="s">
        <v>9</v>
      </c>
      <c r="B481" s="3">
        <v>10044422</v>
      </c>
      <c r="C481" s="4" t="s">
        <v>337</v>
      </c>
      <c r="D481" s="4" t="s">
        <v>338</v>
      </c>
      <c r="E481" s="4" t="s">
        <v>12</v>
      </c>
      <c r="F481" s="5">
        <v>0</v>
      </c>
      <c r="G481" s="3">
        <v>90</v>
      </c>
      <c r="H481" s="5">
        <v>1</v>
      </c>
      <c r="I481" s="6">
        <v>257.75</v>
      </c>
    </row>
    <row r="482" spans="1:9" x14ac:dyDescent="0.25">
      <c r="A482" t="s">
        <v>54</v>
      </c>
      <c r="B482" s="3">
        <v>10044422</v>
      </c>
      <c r="C482" s="4" t="s">
        <v>337</v>
      </c>
      <c r="D482" s="4" t="s">
        <v>338</v>
      </c>
      <c r="E482" s="4" t="s">
        <v>12</v>
      </c>
      <c r="F482" s="5">
        <v>0</v>
      </c>
      <c r="G482" s="3">
        <v>90</v>
      </c>
      <c r="H482" s="5">
        <v>2</v>
      </c>
      <c r="I482" s="6">
        <v>733.99</v>
      </c>
    </row>
    <row r="483" spans="1:9" x14ac:dyDescent="0.25">
      <c r="A483" t="s">
        <v>13</v>
      </c>
      <c r="B483" s="3">
        <v>10044151</v>
      </c>
      <c r="C483" s="4" t="s">
        <v>339</v>
      </c>
      <c r="D483" s="4" t="s">
        <v>338</v>
      </c>
      <c r="E483" s="4" t="s">
        <v>12</v>
      </c>
      <c r="F483" s="5">
        <v>2</v>
      </c>
      <c r="G483" s="3">
        <v>80</v>
      </c>
      <c r="H483" s="5">
        <v>1</v>
      </c>
      <c r="I483" s="6">
        <v>605.87</v>
      </c>
    </row>
    <row r="484" spans="1:9" x14ac:dyDescent="0.25">
      <c r="A484" t="s">
        <v>56</v>
      </c>
      <c r="B484" s="3">
        <v>10043712</v>
      </c>
      <c r="C484" s="4" t="s">
        <v>340</v>
      </c>
      <c r="D484" s="4" t="s">
        <v>341</v>
      </c>
      <c r="E484" s="4" t="s">
        <v>12</v>
      </c>
      <c r="F484" s="5">
        <v>0</v>
      </c>
      <c r="G484" s="3">
        <v>90</v>
      </c>
      <c r="H484" s="5">
        <v>2</v>
      </c>
      <c r="I484" s="6">
        <v>764.99</v>
      </c>
    </row>
    <row r="485" spans="1:9" x14ac:dyDescent="0.25">
      <c r="A485" t="s">
        <v>53</v>
      </c>
      <c r="B485" s="3">
        <v>10043712</v>
      </c>
      <c r="C485" s="4" t="s">
        <v>340</v>
      </c>
      <c r="D485" s="4" t="s">
        <v>341</v>
      </c>
      <c r="E485" s="4" t="s">
        <v>12</v>
      </c>
      <c r="F485" s="5">
        <v>0</v>
      </c>
      <c r="G485" s="3">
        <v>90</v>
      </c>
      <c r="H485" s="5">
        <v>1</v>
      </c>
      <c r="I485" s="6">
        <v>403.57</v>
      </c>
    </row>
    <row r="486" spans="1:9" x14ac:dyDescent="0.25">
      <c r="A486" t="s">
        <v>54</v>
      </c>
      <c r="B486" s="3">
        <v>10043712</v>
      </c>
      <c r="C486" s="4" t="s">
        <v>340</v>
      </c>
      <c r="D486" s="4" t="s">
        <v>341</v>
      </c>
      <c r="E486" s="4" t="s">
        <v>12</v>
      </c>
      <c r="F486" s="5">
        <v>0</v>
      </c>
      <c r="G486" s="3">
        <v>90</v>
      </c>
      <c r="H486" s="5">
        <v>2</v>
      </c>
      <c r="I486" s="6">
        <v>778.19</v>
      </c>
    </row>
    <row r="487" spans="1:9" x14ac:dyDescent="0.25">
      <c r="A487" t="s">
        <v>56</v>
      </c>
      <c r="B487" s="3">
        <v>10043714</v>
      </c>
      <c r="C487" s="4" t="s">
        <v>342</v>
      </c>
      <c r="D487" s="4" t="s">
        <v>341</v>
      </c>
      <c r="E487" s="4" t="s">
        <v>12</v>
      </c>
      <c r="F487" s="5">
        <v>0</v>
      </c>
      <c r="G487" s="3">
        <v>56</v>
      </c>
      <c r="H487" s="5">
        <v>1</v>
      </c>
      <c r="I487" s="6">
        <v>182.63</v>
      </c>
    </row>
    <row r="488" spans="1:9" x14ac:dyDescent="0.25">
      <c r="A488" t="s">
        <v>64</v>
      </c>
      <c r="B488" s="3">
        <v>10043714</v>
      </c>
      <c r="C488" s="4" t="s">
        <v>342</v>
      </c>
      <c r="D488" s="4" t="s">
        <v>341</v>
      </c>
      <c r="E488" s="4" t="s">
        <v>12</v>
      </c>
      <c r="F488" s="5">
        <v>0</v>
      </c>
      <c r="G488" s="3">
        <v>90</v>
      </c>
      <c r="H488" s="5">
        <v>1</v>
      </c>
      <c r="I488" s="6">
        <v>170.72</v>
      </c>
    </row>
    <row r="489" spans="1:9" x14ac:dyDescent="0.25">
      <c r="A489" t="s">
        <v>56</v>
      </c>
      <c r="B489" s="3">
        <v>31072</v>
      </c>
      <c r="C489" s="4" t="s">
        <v>343</v>
      </c>
      <c r="D489" s="4" t="s">
        <v>338</v>
      </c>
      <c r="E489" s="4" t="s">
        <v>12</v>
      </c>
      <c r="F489" s="5">
        <v>0</v>
      </c>
      <c r="G489" s="3">
        <v>90</v>
      </c>
      <c r="H489" s="5">
        <v>2</v>
      </c>
      <c r="I489" s="6">
        <v>334.14</v>
      </c>
    </row>
    <row r="490" spans="1:9" x14ac:dyDescent="0.25">
      <c r="A490" t="s">
        <v>68</v>
      </c>
      <c r="B490" s="3">
        <v>10025436</v>
      </c>
      <c r="C490" s="4" t="s">
        <v>344</v>
      </c>
      <c r="D490" s="4" t="s">
        <v>345</v>
      </c>
      <c r="E490" s="4" t="s">
        <v>12</v>
      </c>
      <c r="F490" s="5">
        <v>0</v>
      </c>
      <c r="G490" s="3">
        <v>90</v>
      </c>
      <c r="H490" s="5">
        <v>1</v>
      </c>
      <c r="I490" s="6">
        <v>894.88</v>
      </c>
    </row>
    <row r="491" spans="1:9" x14ac:dyDescent="0.25">
      <c r="A491" t="s">
        <v>77</v>
      </c>
      <c r="B491" s="3">
        <v>10043715</v>
      </c>
      <c r="C491" s="4" t="s">
        <v>346</v>
      </c>
      <c r="D491" s="4" t="s">
        <v>345</v>
      </c>
      <c r="E491" s="4" t="s">
        <v>12</v>
      </c>
      <c r="F491" s="5">
        <v>0</v>
      </c>
      <c r="G491" s="3">
        <v>90</v>
      </c>
      <c r="H491" s="5">
        <v>1</v>
      </c>
      <c r="I491" s="6">
        <v>269.43</v>
      </c>
    </row>
    <row r="492" spans="1:9" x14ac:dyDescent="0.25">
      <c r="A492" t="s">
        <v>56</v>
      </c>
      <c r="B492" s="3">
        <v>10043715</v>
      </c>
      <c r="C492" s="4" t="s">
        <v>346</v>
      </c>
      <c r="D492" s="4" t="s">
        <v>345</v>
      </c>
      <c r="E492" s="4" t="s">
        <v>12</v>
      </c>
      <c r="F492" s="5">
        <v>0</v>
      </c>
      <c r="G492" s="3">
        <v>90</v>
      </c>
      <c r="H492" s="5">
        <v>1</v>
      </c>
      <c r="I492" s="6">
        <v>235.29</v>
      </c>
    </row>
    <row r="493" spans="1:9" x14ac:dyDescent="0.25">
      <c r="A493" t="s">
        <v>64</v>
      </c>
      <c r="B493" s="3">
        <v>64246</v>
      </c>
      <c r="C493" s="4" t="s">
        <v>347</v>
      </c>
      <c r="D493" s="4" t="s">
        <v>49</v>
      </c>
      <c r="E493" s="4" t="s">
        <v>12</v>
      </c>
      <c r="F493" s="5">
        <v>0</v>
      </c>
      <c r="G493" s="3">
        <v>53</v>
      </c>
      <c r="H493" s="5">
        <v>1</v>
      </c>
      <c r="I493" s="6">
        <v>147.16</v>
      </c>
    </row>
    <row r="494" spans="1:9" x14ac:dyDescent="0.25">
      <c r="A494" t="s">
        <v>9</v>
      </c>
      <c r="B494" s="3">
        <v>253</v>
      </c>
      <c r="C494" s="4" t="s">
        <v>348</v>
      </c>
      <c r="D494" s="4"/>
      <c r="E494" s="4" t="s">
        <v>12</v>
      </c>
      <c r="F494" s="5">
        <v>0</v>
      </c>
      <c r="G494" s="3">
        <v>90</v>
      </c>
      <c r="H494" s="5">
        <v>1</v>
      </c>
      <c r="I494" s="6">
        <v>182.04</v>
      </c>
    </row>
    <row r="495" spans="1:9" x14ac:dyDescent="0.25">
      <c r="A495" t="s">
        <v>53</v>
      </c>
      <c r="B495" s="3">
        <v>253</v>
      </c>
      <c r="C495" s="4" t="s">
        <v>348</v>
      </c>
      <c r="D495" s="4"/>
      <c r="E495" s="4" t="s">
        <v>12</v>
      </c>
      <c r="F495" s="5">
        <v>1</v>
      </c>
      <c r="G495" s="3">
        <v>58</v>
      </c>
      <c r="H495" s="5">
        <v>1</v>
      </c>
      <c r="I495" s="6">
        <v>223.72</v>
      </c>
    </row>
    <row r="496" spans="1:9" x14ac:dyDescent="0.25">
      <c r="A496" t="s">
        <v>69</v>
      </c>
      <c r="B496" s="3">
        <v>253</v>
      </c>
      <c r="C496" s="4" t="s">
        <v>348</v>
      </c>
      <c r="D496" s="4"/>
      <c r="E496" s="4" t="s">
        <v>12</v>
      </c>
      <c r="F496" s="5">
        <v>0</v>
      </c>
      <c r="G496" s="3">
        <v>90</v>
      </c>
      <c r="H496" s="5">
        <v>2</v>
      </c>
      <c r="I496" s="6">
        <v>341.97</v>
      </c>
    </row>
    <row r="497" spans="1:9" x14ac:dyDescent="0.25">
      <c r="A497" t="s">
        <v>53</v>
      </c>
      <c r="B497" s="3">
        <v>10025435</v>
      </c>
      <c r="C497" s="4" t="s">
        <v>348</v>
      </c>
      <c r="D497" s="4" t="s">
        <v>271</v>
      </c>
      <c r="E497" s="4" t="s">
        <v>12</v>
      </c>
      <c r="F497" s="5">
        <v>0</v>
      </c>
      <c r="G497" s="3">
        <v>90</v>
      </c>
      <c r="H497" s="5">
        <v>1</v>
      </c>
      <c r="I497" s="6">
        <v>299.81</v>
      </c>
    </row>
    <row r="498" spans="1:9" x14ac:dyDescent="0.25">
      <c r="A498" t="s">
        <v>50</v>
      </c>
      <c r="B498" s="3">
        <v>252</v>
      </c>
      <c r="C498" s="4" t="s">
        <v>349</v>
      </c>
      <c r="D498" s="4"/>
      <c r="E498" s="4" t="s">
        <v>12</v>
      </c>
      <c r="F498" s="5">
        <v>0</v>
      </c>
      <c r="G498" s="3">
        <v>90</v>
      </c>
      <c r="H498" s="5">
        <v>2</v>
      </c>
      <c r="I498" s="6">
        <v>241.16</v>
      </c>
    </row>
    <row r="499" spans="1:9" x14ac:dyDescent="0.25">
      <c r="A499" t="s">
        <v>53</v>
      </c>
      <c r="B499" s="3">
        <v>252</v>
      </c>
      <c r="C499" s="4" t="s">
        <v>349</v>
      </c>
      <c r="D499" s="4"/>
      <c r="E499" s="4" t="s">
        <v>12</v>
      </c>
      <c r="F499" s="5">
        <v>0</v>
      </c>
      <c r="G499" s="3">
        <v>90</v>
      </c>
      <c r="H499" s="5">
        <v>1</v>
      </c>
      <c r="I499" s="6">
        <v>144.32</v>
      </c>
    </row>
    <row r="500" spans="1:9" x14ac:dyDescent="0.25">
      <c r="A500" t="s">
        <v>54</v>
      </c>
      <c r="B500" s="3">
        <v>252</v>
      </c>
      <c r="C500" s="4" t="s">
        <v>349</v>
      </c>
      <c r="D500" s="4"/>
      <c r="E500" s="4" t="s">
        <v>12</v>
      </c>
      <c r="F500" s="5">
        <v>0</v>
      </c>
      <c r="G500" s="3">
        <v>90</v>
      </c>
      <c r="H500" s="5">
        <v>1</v>
      </c>
      <c r="I500" s="6">
        <v>128.66</v>
      </c>
    </row>
    <row r="501" spans="1:9" x14ac:dyDescent="0.25">
      <c r="A501" t="s">
        <v>18</v>
      </c>
      <c r="B501" s="3">
        <v>10023693</v>
      </c>
      <c r="C501" s="4" t="s">
        <v>350</v>
      </c>
      <c r="D501" s="4" t="s">
        <v>351</v>
      </c>
      <c r="E501" s="4" t="s">
        <v>12</v>
      </c>
      <c r="F501" s="5">
        <v>0</v>
      </c>
      <c r="G501" s="3">
        <v>90</v>
      </c>
      <c r="H501" s="5">
        <v>0.82899999999999996</v>
      </c>
      <c r="I501" s="6">
        <v>1725.48</v>
      </c>
    </row>
    <row r="502" spans="1:9" x14ac:dyDescent="0.25">
      <c r="A502" t="s">
        <v>69</v>
      </c>
      <c r="B502" s="3">
        <v>10023693</v>
      </c>
      <c r="C502" s="4" t="s">
        <v>350</v>
      </c>
      <c r="D502" s="4" t="s">
        <v>351</v>
      </c>
      <c r="E502" s="4" t="s">
        <v>12</v>
      </c>
      <c r="F502" s="5">
        <v>0</v>
      </c>
      <c r="G502" s="3">
        <v>90</v>
      </c>
      <c r="H502" s="5">
        <v>1</v>
      </c>
      <c r="I502" s="6">
        <v>2082.48</v>
      </c>
    </row>
    <row r="503" spans="1:9" x14ac:dyDescent="0.25">
      <c r="A503" t="s">
        <v>62</v>
      </c>
      <c r="B503" s="3">
        <v>10023693</v>
      </c>
      <c r="C503" s="4" t="s">
        <v>350</v>
      </c>
      <c r="D503" s="4" t="s">
        <v>351</v>
      </c>
      <c r="E503" s="4" t="s">
        <v>12</v>
      </c>
      <c r="F503" s="5">
        <v>0</v>
      </c>
      <c r="G503" s="3">
        <v>90</v>
      </c>
      <c r="H503" s="5">
        <v>2</v>
      </c>
      <c r="I503" s="6">
        <v>3912.8</v>
      </c>
    </row>
    <row r="504" spans="1:9" x14ac:dyDescent="0.25">
      <c r="A504" t="s">
        <v>53</v>
      </c>
      <c r="B504" s="3">
        <v>254</v>
      </c>
      <c r="C504" s="4" t="s">
        <v>352</v>
      </c>
      <c r="D504" s="4"/>
      <c r="E504" s="4" t="s">
        <v>12</v>
      </c>
      <c r="F504" s="5">
        <v>0</v>
      </c>
      <c r="G504" s="3">
        <v>90</v>
      </c>
      <c r="H504" s="5">
        <v>1</v>
      </c>
      <c r="I504" s="6">
        <v>64</v>
      </c>
    </row>
    <row r="505" spans="1:9" x14ac:dyDescent="0.25">
      <c r="A505" t="s">
        <v>62</v>
      </c>
      <c r="B505" s="3">
        <v>254</v>
      </c>
      <c r="C505" s="4" t="s">
        <v>352</v>
      </c>
      <c r="D505" s="4"/>
      <c r="E505" s="4" t="s">
        <v>12</v>
      </c>
      <c r="F505" s="5">
        <v>0</v>
      </c>
      <c r="G505" s="3">
        <v>90</v>
      </c>
      <c r="H505" s="5">
        <v>1</v>
      </c>
      <c r="I505" s="6">
        <v>64</v>
      </c>
    </row>
    <row r="506" spans="1:9" x14ac:dyDescent="0.25">
      <c r="A506" t="s">
        <v>9</v>
      </c>
      <c r="B506" s="3">
        <v>259</v>
      </c>
      <c r="C506" s="4" t="s">
        <v>353</v>
      </c>
      <c r="D506" s="4"/>
      <c r="E506" s="4" t="s">
        <v>12</v>
      </c>
      <c r="F506" s="5">
        <v>0</v>
      </c>
      <c r="G506" s="3">
        <v>90</v>
      </c>
      <c r="H506" s="5">
        <v>1</v>
      </c>
      <c r="I506" s="6">
        <v>128.44999999999999</v>
      </c>
    </row>
    <row r="507" spans="1:9" x14ac:dyDescent="0.25">
      <c r="A507" t="s">
        <v>53</v>
      </c>
      <c r="B507" s="3">
        <v>259</v>
      </c>
      <c r="C507" s="4" t="s">
        <v>353</v>
      </c>
      <c r="D507" s="4"/>
      <c r="E507" s="4" t="s">
        <v>12</v>
      </c>
      <c r="F507" s="5">
        <v>1</v>
      </c>
      <c r="G507" s="3">
        <v>90</v>
      </c>
      <c r="H507" s="5">
        <v>1</v>
      </c>
      <c r="I507" s="6">
        <v>128.02000000000001</v>
      </c>
    </row>
    <row r="508" spans="1:9" x14ac:dyDescent="0.25">
      <c r="A508" t="s">
        <v>9</v>
      </c>
      <c r="B508" s="3">
        <v>10012500</v>
      </c>
      <c r="C508" s="4" t="s">
        <v>353</v>
      </c>
      <c r="D508" s="4" t="s">
        <v>95</v>
      </c>
      <c r="E508" s="4" t="s">
        <v>12</v>
      </c>
      <c r="F508" s="5">
        <v>0</v>
      </c>
      <c r="G508" s="3">
        <v>90</v>
      </c>
      <c r="H508" s="5">
        <v>1</v>
      </c>
      <c r="I508" s="6">
        <v>163.27000000000001</v>
      </c>
    </row>
    <row r="509" spans="1:9" x14ac:dyDescent="0.25">
      <c r="A509" t="s">
        <v>53</v>
      </c>
      <c r="B509" s="3">
        <v>10019148</v>
      </c>
      <c r="C509" s="4" t="s">
        <v>353</v>
      </c>
      <c r="D509" s="4" t="s">
        <v>322</v>
      </c>
      <c r="E509" s="4" t="s">
        <v>12</v>
      </c>
      <c r="F509" s="5">
        <v>0</v>
      </c>
      <c r="G509" s="3">
        <v>90</v>
      </c>
      <c r="H509" s="5">
        <v>1</v>
      </c>
      <c r="I509" s="6">
        <v>165</v>
      </c>
    </row>
    <row r="510" spans="1:9" x14ac:dyDescent="0.25">
      <c r="A510" t="s">
        <v>9</v>
      </c>
      <c r="B510" s="3">
        <v>10021579</v>
      </c>
      <c r="C510" s="4" t="s">
        <v>354</v>
      </c>
      <c r="D510" s="4" t="s">
        <v>355</v>
      </c>
      <c r="E510" s="4" t="s">
        <v>12</v>
      </c>
      <c r="F510" s="5">
        <v>0</v>
      </c>
      <c r="G510" s="3">
        <v>90</v>
      </c>
      <c r="H510" s="5">
        <v>1</v>
      </c>
      <c r="I510" s="6">
        <v>119.63</v>
      </c>
    </row>
    <row r="511" spans="1:9" x14ac:dyDescent="0.25">
      <c r="A511" t="s">
        <v>56</v>
      </c>
      <c r="B511" s="3">
        <v>10021579</v>
      </c>
      <c r="C511" s="4" t="s">
        <v>354</v>
      </c>
      <c r="D511" s="4" t="s">
        <v>355</v>
      </c>
      <c r="E511" s="4" t="s">
        <v>12</v>
      </c>
      <c r="F511" s="5">
        <v>0</v>
      </c>
      <c r="G511" s="3">
        <v>90</v>
      </c>
      <c r="H511" s="5">
        <v>1</v>
      </c>
      <c r="I511" s="6">
        <v>112.92</v>
      </c>
    </row>
    <row r="512" spans="1:9" x14ac:dyDescent="0.25">
      <c r="A512" t="s">
        <v>53</v>
      </c>
      <c r="B512" s="3">
        <v>10021579</v>
      </c>
      <c r="C512" s="4" t="s">
        <v>354</v>
      </c>
      <c r="D512" s="4" t="s">
        <v>355</v>
      </c>
      <c r="E512" s="4" t="s">
        <v>12</v>
      </c>
      <c r="F512" s="5">
        <v>0</v>
      </c>
      <c r="G512" s="3">
        <v>90</v>
      </c>
      <c r="H512" s="5">
        <v>2</v>
      </c>
      <c r="I512" s="6">
        <v>225.83</v>
      </c>
    </row>
    <row r="513" spans="1:9" x14ac:dyDescent="0.25">
      <c r="A513" t="s">
        <v>62</v>
      </c>
      <c r="B513" s="3">
        <v>10021579</v>
      </c>
      <c r="C513" s="4" t="s">
        <v>354</v>
      </c>
      <c r="D513" s="4" t="s">
        <v>355</v>
      </c>
      <c r="E513" s="4" t="s">
        <v>12</v>
      </c>
      <c r="F513" s="5">
        <v>0</v>
      </c>
      <c r="G513" s="3">
        <v>90</v>
      </c>
      <c r="H513" s="5">
        <v>1</v>
      </c>
      <c r="I513" s="6">
        <v>119.63</v>
      </c>
    </row>
    <row r="514" spans="1:9" x14ac:dyDescent="0.25">
      <c r="A514" t="s">
        <v>77</v>
      </c>
      <c r="B514" s="3">
        <v>10021577</v>
      </c>
      <c r="C514" s="4" t="s">
        <v>356</v>
      </c>
      <c r="D514" s="4" t="s">
        <v>95</v>
      </c>
      <c r="E514" s="4" t="s">
        <v>12</v>
      </c>
      <c r="F514" s="5">
        <v>0</v>
      </c>
      <c r="G514" s="3">
        <v>87</v>
      </c>
      <c r="H514" s="5">
        <v>1</v>
      </c>
      <c r="I514" s="6">
        <v>356.57</v>
      </c>
    </row>
    <row r="515" spans="1:9" x14ac:dyDescent="0.25">
      <c r="A515" t="s">
        <v>9</v>
      </c>
      <c r="B515" s="3">
        <v>10021577</v>
      </c>
      <c r="C515" s="4" t="s">
        <v>356</v>
      </c>
      <c r="D515" s="4" t="s">
        <v>95</v>
      </c>
      <c r="E515" s="4" t="s">
        <v>12</v>
      </c>
      <c r="F515" s="5">
        <v>0</v>
      </c>
      <c r="G515" s="3">
        <v>86</v>
      </c>
      <c r="H515" s="5">
        <v>1</v>
      </c>
      <c r="I515" s="6">
        <v>356.57</v>
      </c>
    </row>
    <row r="516" spans="1:9" x14ac:dyDescent="0.25">
      <c r="A516" t="s">
        <v>56</v>
      </c>
      <c r="B516" s="3">
        <v>10021577</v>
      </c>
      <c r="C516" s="4" t="s">
        <v>356</v>
      </c>
      <c r="D516" s="4" t="s">
        <v>95</v>
      </c>
      <c r="E516" s="4" t="s">
        <v>12</v>
      </c>
      <c r="F516" s="5">
        <v>0</v>
      </c>
      <c r="G516" s="3">
        <v>87</v>
      </c>
      <c r="H516" s="5">
        <v>1</v>
      </c>
      <c r="I516" s="6">
        <v>356.57</v>
      </c>
    </row>
    <row r="517" spans="1:9" x14ac:dyDescent="0.25">
      <c r="A517" t="s">
        <v>13</v>
      </c>
      <c r="B517" s="3">
        <v>10021577</v>
      </c>
      <c r="C517" s="4" t="s">
        <v>356</v>
      </c>
      <c r="D517" s="4" t="s">
        <v>95</v>
      </c>
      <c r="E517" s="4" t="s">
        <v>12</v>
      </c>
      <c r="F517" s="5">
        <v>0</v>
      </c>
      <c r="G517" s="3">
        <v>88</v>
      </c>
      <c r="H517" s="5">
        <v>1</v>
      </c>
      <c r="I517" s="6">
        <v>355.59</v>
      </c>
    </row>
    <row r="518" spans="1:9" x14ac:dyDescent="0.25">
      <c r="A518" t="s">
        <v>50</v>
      </c>
      <c r="B518" s="3">
        <v>10021577</v>
      </c>
      <c r="C518" s="4" t="s">
        <v>356</v>
      </c>
      <c r="D518" s="4" t="s">
        <v>95</v>
      </c>
      <c r="E518" s="4" t="s">
        <v>12</v>
      </c>
      <c r="F518" s="5">
        <v>0</v>
      </c>
      <c r="G518" s="3">
        <v>85</v>
      </c>
      <c r="H518" s="5">
        <v>1</v>
      </c>
      <c r="I518" s="6">
        <v>356.57</v>
      </c>
    </row>
    <row r="519" spans="1:9" x14ac:dyDescent="0.25">
      <c r="A519" t="s">
        <v>68</v>
      </c>
      <c r="B519" s="3">
        <v>10021577</v>
      </c>
      <c r="C519" s="4" t="s">
        <v>356</v>
      </c>
      <c r="D519" s="4" t="s">
        <v>95</v>
      </c>
      <c r="E519" s="4" t="s">
        <v>12</v>
      </c>
      <c r="F519" s="5">
        <v>0</v>
      </c>
      <c r="G519" s="3">
        <v>87</v>
      </c>
      <c r="H519" s="5">
        <v>1</v>
      </c>
      <c r="I519" s="6">
        <v>356.57</v>
      </c>
    </row>
    <row r="520" spans="1:9" x14ac:dyDescent="0.25">
      <c r="A520" t="s">
        <v>64</v>
      </c>
      <c r="B520" s="3">
        <v>10021577</v>
      </c>
      <c r="C520" s="4" t="s">
        <v>356</v>
      </c>
      <c r="D520" s="4" t="s">
        <v>95</v>
      </c>
      <c r="E520" s="4" t="s">
        <v>12</v>
      </c>
      <c r="F520" s="5">
        <v>0</v>
      </c>
      <c r="G520" s="3">
        <v>87</v>
      </c>
      <c r="H520" s="5">
        <v>1</v>
      </c>
      <c r="I520" s="6">
        <v>356.57</v>
      </c>
    </row>
    <row r="521" spans="1:9" x14ac:dyDescent="0.25">
      <c r="A521" t="s">
        <v>53</v>
      </c>
      <c r="B521" s="3">
        <v>10021577</v>
      </c>
      <c r="C521" s="4" t="s">
        <v>356</v>
      </c>
      <c r="D521" s="4" t="s">
        <v>95</v>
      </c>
      <c r="E521" s="4" t="s">
        <v>12</v>
      </c>
      <c r="F521" s="5">
        <v>0</v>
      </c>
      <c r="G521" s="3">
        <v>87</v>
      </c>
      <c r="H521" s="5">
        <v>1</v>
      </c>
      <c r="I521" s="6">
        <v>356.57</v>
      </c>
    </row>
    <row r="522" spans="1:9" x14ac:dyDescent="0.25">
      <c r="A522" t="s">
        <v>18</v>
      </c>
      <c r="B522" s="3">
        <v>10021577</v>
      </c>
      <c r="C522" s="4" t="s">
        <v>356</v>
      </c>
      <c r="D522" s="4" t="s">
        <v>95</v>
      </c>
      <c r="E522" s="4" t="s">
        <v>12</v>
      </c>
      <c r="F522" s="5">
        <v>0</v>
      </c>
      <c r="G522" s="3">
        <v>86</v>
      </c>
      <c r="H522" s="5">
        <v>1</v>
      </c>
      <c r="I522" s="6">
        <v>356.57</v>
      </c>
    </row>
    <row r="523" spans="1:9" x14ac:dyDescent="0.25">
      <c r="A523" t="s">
        <v>54</v>
      </c>
      <c r="B523" s="3">
        <v>10021577</v>
      </c>
      <c r="C523" s="4" t="s">
        <v>356</v>
      </c>
      <c r="D523" s="4" t="s">
        <v>95</v>
      </c>
      <c r="E523" s="4" t="s">
        <v>12</v>
      </c>
      <c r="F523" s="5">
        <v>0</v>
      </c>
      <c r="G523" s="3">
        <v>86</v>
      </c>
      <c r="H523" s="5">
        <v>1</v>
      </c>
      <c r="I523" s="6">
        <v>356.57</v>
      </c>
    </row>
    <row r="524" spans="1:9" x14ac:dyDescent="0.25">
      <c r="A524" t="s">
        <v>69</v>
      </c>
      <c r="B524" s="3">
        <v>10021577</v>
      </c>
      <c r="C524" s="4" t="s">
        <v>356</v>
      </c>
      <c r="D524" s="4" t="s">
        <v>95</v>
      </c>
      <c r="E524" s="4" t="s">
        <v>12</v>
      </c>
      <c r="F524" s="5">
        <v>0</v>
      </c>
      <c r="G524" s="3">
        <v>87</v>
      </c>
      <c r="H524" s="5">
        <v>1</v>
      </c>
      <c r="I524" s="6">
        <v>356.57</v>
      </c>
    </row>
    <row r="525" spans="1:9" x14ac:dyDescent="0.25">
      <c r="A525" t="s">
        <v>62</v>
      </c>
      <c r="B525" s="3">
        <v>10021577</v>
      </c>
      <c r="C525" s="4" t="s">
        <v>356</v>
      </c>
      <c r="D525" s="4" t="s">
        <v>95</v>
      </c>
      <c r="E525" s="4" t="s">
        <v>12</v>
      </c>
      <c r="F525" s="5">
        <v>0</v>
      </c>
      <c r="G525" s="3">
        <v>86</v>
      </c>
      <c r="H525" s="5">
        <v>1</v>
      </c>
      <c r="I525" s="6">
        <v>356.57</v>
      </c>
    </row>
    <row r="526" spans="1:9" x14ac:dyDescent="0.25">
      <c r="A526" t="s">
        <v>9</v>
      </c>
      <c r="B526" s="3">
        <v>10012427</v>
      </c>
      <c r="C526" s="4" t="s">
        <v>357</v>
      </c>
      <c r="D526" s="4" t="s">
        <v>333</v>
      </c>
      <c r="E526" s="4" t="s">
        <v>12</v>
      </c>
      <c r="F526" s="5">
        <v>0</v>
      </c>
      <c r="G526" s="3">
        <v>90</v>
      </c>
      <c r="H526" s="5">
        <v>1</v>
      </c>
      <c r="I526" s="6">
        <v>58.7</v>
      </c>
    </row>
    <row r="527" spans="1:9" x14ac:dyDescent="0.25">
      <c r="A527" t="s">
        <v>13</v>
      </c>
      <c r="B527" s="3">
        <v>10012427</v>
      </c>
      <c r="C527" s="4" t="s">
        <v>357</v>
      </c>
      <c r="D527" s="4" t="s">
        <v>333</v>
      </c>
      <c r="E527" s="4" t="s">
        <v>12</v>
      </c>
      <c r="F527" s="5">
        <v>0</v>
      </c>
      <c r="G527" s="3">
        <v>90</v>
      </c>
      <c r="H527" s="5">
        <v>1</v>
      </c>
      <c r="I527" s="6">
        <v>58.7</v>
      </c>
    </row>
    <row r="528" spans="1:9" x14ac:dyDescent="0.25">
      <c r="A528" t="s">
        <v>77</v>
      </c>
      <c r="B528" s="3">
        <v>10012921</v>
      </c>
      <c r="C528" s="4" t="s">
        <v>358</v>
      </c>
      <c r="D528" s="4" t="s">
        <v>155</v>
      </c>
      <c r="E528" s="4" t="s">
        <v>12</v>
      </c>
      <c r="F528" s="5">
        <v>5</v>
      </c>
      <c r="G528" s="3">
        <v>77</v>
      </c>
      <c r="H528" s="5">
        <v>2</v>
      </c>
      <c r="I528" s="6">
        <v>160.77000000000001</v>
      </c>
    </row>
    <row r="529" spans="1:9" x14ac:dyDescent="0.25">
      <c r="A529" t="s">
        <v>9</v>
      </c>
      <c r="B529" s="3">
        <v>10012921</v>
      </c>
      <c r="C529" s="4" t="s">
        <v>358</v>
      </c>
      <c r="D529" s="4" t="s">
        <v>155</v>
      </c>
      <c r="E529" s="4" t="s">
        <v>12</v>
      </c>
      <c r="F529" s="5">
        <v>2</v>
      </c>
      <c r="G529" s="3">
        <v>73</v>
      </c>
      <c r="H529" s="5">
        <v>1</v>
      </c>
      <c r="I529" s="6">
        <v>80.3</v>
      </c>
    </row>
    <row r="530" spans="1:9" x14ac:dyDescent="0.25">
      <c r="A530" t="s">
        <v>56</v>
      </c>
      <c r="B530" s="3">
        <v>10012921</v>
      </c>
      <c r="C530" s="4" t="s">
        <v>358</v>
      </c>
      <c r="D530" s="4" t="s">
        <v>155</v>
      </c>
      <c r="E530" s="4" t="s">
        <v>12</v>
      </c>
      <c r="F530" s="5">
        <v>9</v>
      </c>
      <c r="G530" s="3">
        <v>82</v>
      </c>
      <c r="H530" s="5">
        <v>1</v>
      </c>
      <c r="I530" s="6">
        <v>80.3</v>
      </c>
    </row>
    <row r="531" spans="1:9" x14ac:dyDescent="0.25">
      <c r="A531" t="s">
        <v>13</v>
      </c>
      <c r="B531" s="3">
        <v>10012921</v>
      </c>
      <c r="C531" s="4" t="s">
        <v>358</v>
      </c>
      <c r="D531" s="4" t="s">
        <v>155</v>
      </c>
      <c r="E531" s="4" t="s">
        <v>12</v>
      </c>
      <c r="F531" s="5">
        <v>13</v>
      </c>
      <c r="G531" s="3">
        <v>79</v>
      </c>
      <c r="H531" s="5">
        <v>2</v>
      </c>
      <c r="I531" s="6">
        <v>160.53</v>
      </c>
    </row>
    <row r="532" spans="1:9" x14ac:dyDescent="0.25">
      <c r="A532" t="s">
        <v>68</v>
      </c>
      <c r="B532" s="3">
        <v>10012921</v>
      </c>
      <c r="C532" s="4" t="s">
        <v>358</v>
      </c>
      <c r="D532" s="4" t="s">
        <v>155</v>
      </c>
      <c r="E532" s="4" t="s">
        <v>12</v>
      </c>
      <c r="F532" s="5">
        <v>2</v>
      </c>
      <c r="G532" s="3">
        <v>90</v>
      </c>
      <c r="H532" s="5">
        <v>1</v>
      </c>
      <c r="I532" s="6">
        <v>80.47</v>
      </c>
    </row>
    <row r="533" spans="1:9" x14ac:dyDescent="0.25">
      <c r="A533" t="s">
        <v>53</v>
      </c>
      <c r="B533" s="3">
        <v>10012921</v>
      </c>
      <c r="C533" s="4" t="s">
        <v>358</v>
      </c>
      <c r="D533" s="4" t="s">
        <v>155</v>
      </c>
      <c r="E533" s="4" t="s">
        <v>12</v>
      </c>
      <c r="F533" s="5">
        <v>5</v>
      </c>
      <c r="G533" s="3">
        <v>73</v>
      </c>
      <c r="H533" s="5">
        <v>3</v>
      </c>
      <c r="I533" s="6">
        <v>240.9</v>
      </c>
    </row>
    <row r="534" spans="1:9" x14ac:dyDescent="0.25">
      <c r="A534" t="s">
        <v>18</v>
      </c>
      <c r="B534" s="3">
        <v>10012921</v>
      </c>
      <c r="C534" s="4" t="s">
        <v>358</v>
      </c>
      <c r="D534" s="4" t="s">
        <v>155</v>
      </c>
      <c r="E534" s="4" t="s">
        <v>12</v>
      </c>
      <c r="F534" s="5">
        <v>21</v>
      </c>
      <c r="G534" s="3">
        <v>90</v>
      </c>
      <c r="H534" s="5">
        <v>3</v>
      </c>
      <c r="I534" s="6">
        <v>241.4</v>
      </c>
    </row>
    <row r="535" spans="1:9" x14ac:dyDescent="0.25">
      <c r="A535" t="s">
        <v>54</v>
      </c>
      <c r="B535" s="3">
        <v>10012921</v>
      </c>
      <c r="C535" s="4" t="s">
        <v>358</v>
      </c>
      <c r="D535" s="4" t="s">
        <v>155</v>
      </c>
      <c r="E535" s="4" t="s">
        <v>12</v>
      </c>
      <c r="F535" s="5">
        <v>6</v>
      </c>
      <c r="G535" s="3">
        <v>90</v>
      </c>
      <c r="H535" s="5">
        <v>2</v>
      </c>
      <c r="I535" s="6">
        <v>160.93</v>
      </c>
    </row>
    <row r="536" spans="1:9" x14ac:dyDescent="0.25">
      <c r="A536" t="s">
        <v>69</v>
      </c>
      <c r="B536" s="3">
        <v>10012921</v>
      </c>
      <c r="C536" s="4" t="s">
        <v>358</v>
      </c>
      <c r="D536" s="4" t="s">
        <v>155</v>
      </c>
      <c r="E536" s="4" t="s">
        <v>12</v>
      </c>
      <c r="F536" s="5">
        <v>18</v>
      </c>
      <c r="G536" s="3">
        <v>88</v>
      </c>
      <c r="H536" s="5">
        <v>5</v>
      </c>
      <c r="I536" s="6">
        <v>402.33</v>
      </c>
    </row>
    <row r="537" spans="1:9" x14ac:dyDescent="0.25">
      <c r="A537" t="s">
        <v>62</v>
      </c>
      <c r="B537" s="3">
        <v>10012921</v>
      </c>
      <c r="C537" s="4" t="s">
        <v>358</v>
      </c>
      <c r="D537" s="4" t="s">
        <v>155</v>
      </c>
      <c r="E537" s="4" t="s">
        <v>12</v>
      </c>
      <c r="F537" s="5">
        <v>1</v>
      </c>
      <c r="G537" s="3">
        <v>88</v>
      </c>
      <c r="H537" s="5">
        <v>2</v>
      </c>
      <c r="I537" s="6">
        <v>160.6</v>
      </c>
    </row>
    <row r="538" spans="1:9" x14ac:dyDescent="0.25">
      <c r="A538" t="s">
        <v>83</v>
      </c>
      <c r="B538" s="3">
        <v>10012921</v>
      </c>
      <c r="C538" s="4" t="s">
        <v>358</v>
      </c>
      <c r="D538" s="4" t="s">
        <v>155</v>
      </c>
      <c r="E538" s="4" t="s">
        <v>12</v>
      </c>
      <c r="F538" s="5">
        <v>3</v>
      </c>
      <c r="G538" s="3">
        <v>35</v>
      </c>
      <c r="H538" s="5">
        <v>2</v>
      </c>
      <c r="I538" s="6">
        <v>160.93</v>
      </c>
    </row>
    <row r="539" spans="1:9" x14ac:dyDescent="0.25">
      <c r="A539" t="s">
        <v>77</v>
      </c>
      <c r="B539" s="3">
        <v>10012880</v>
      </c>
      <c r="C539" s="4" t="s">
        <v>359</v>
      </c>
      <c r="D539" s="4" t="s">
        <v>155</v>
      </c>
      <c r="E539" s="4" t="s">
        <v>12</v>
      </c>
      <c r="F539" s="5">
        <v>2</v>
      </c>
      <c r="G539" s="3">
        <v>78</v>
      </c>
      <c r="H539" s="5">
        <v>2</v>
      </c>
      <c r="I539" s="6">
        <v>107.8</v>
      </c>
    </row>
    <row r="540" spans="1:9" x14ac:dyDescent="0.25">
      <c r="A540" t="s">
        <v>56</v>
      </c>
      <c r="B540" s="3">
        <v>10012880</v>
      </c>
      <c r="C540" s="4" t="s">
        <v>359</v>
      </c>
      <c r="D540" s="4" t="s">
        <v>155</v>
      </c>
      <c r="E540" s="4" t="s">
        <v>12</v>
      </c>
      <c r="F540" s="5">
        <v>22</v>
      </c>
      <c r="G540" s="3">
        <v>87</v>
      </c>
      <c r="H540" s="5">
        <v>2</v>
      </c>
      <c r="I540" s="6">
        <v>106.94</v>
      </c>
    </row>
    <row r="541" spans="1:9" x14ac:dyDescent="0.25">
      <c r="A541" t="s">
        <v>13</v>
      </c>
      <c r="B541" s="3">
        <v>10012880</v>
      </c>
      <c r="C541" s="4" t="s">
        <v>359</v>
      </c>
      <c r="D541" s="4" t="s">
        <v>155</v>
      </c>
      <c r="E541" s="4" t="s">
        <v>12</v>
      </c>
      <c r="F541" s="5">
        <v>7</v>
      </c>
      <c r="G541" s="3">
        <v>90</v>
      </c>
      <c r="H541" s="5">
        <v>9</v>
      </c>
      <c r="I541" s="6">
        <v>485.1</v>
      </c>
    </row>
    <row r="542" spans="1:9" x14ac:dyDescent="0.25">
      <c r="A542" t="s">
        <v>50</v>
      </c>
      <c r="B542" s="3">
        <v>10012880</v>
      </c>
      <c r="C542" s="4" t="s">
        <v>359</v>
      </c>
      <c r="D542" s="4" t="s">
        <v>155</v>
      </c>
      <c r="E542" s="4" t="s">
        <v>12</v>
      </c>
      <c r="F542" s="5">
        <v>6</v>
      </c>
      <c r="G542" s="3">
        <v>85</v>
      </c>
      <c r="H542" s="5">
        <v>1</v>
      </c>
      <c r="I542" s="6">
        <v>53.9</v>
      </c>
    </row>
    <row r="543" spans="1:9" x14ac:dyDescent="0.25">
      <c r="A543" t="s">
        <v>68</v>
      </c>
      <c r="B543" s="3">
        <v>10012880</v>
      </c>
      <c r="C543" s="4" t="s">
        <v>359</v>
      </c>
      <c r="D543" s="4" t="s">
        <v>155</v>
      </c>
      <c r="E543" s="4" t="s">
        <v>12</v>
      </c>
      <c r="F543" s="5">
        <v>20</v>
      </c>
      <c r="G543" s="3">
        <v>90</v>
      </c>
      <c r="H543" s="5">
        <v>4</v>
      </c>
      <c r="I543" s="6">
        <v>214.42</v>
      </c>
    </row>
    <row r="544" spans="1:9" x14ac:dyDescent="0.25">
      <c r="A544" t="s">
        <v>64</v>
      </c>
      <c r="B544" s="3">
        <v>10012880</v>
      </c>
      <c r="C544" s="4" t="s">
        <v>359</v>
      </c>
      <c r="D544" s="4" t="s">
        <v>155</v>
      </c>
      <c r="E544" s="4" t="s">
        <v>12</v>
      </c>
      <c r="F544" s="5">
        <v>2</v>
      </c>
      <c r="G544" s="3">
        <v>90</v>
      </c>
      <c r="H544" s="5">
        <v>4</v>
      </c>
      <c r="I544" s="6">
        <v>215.6</v>
      </c>
    </row>
    <row r="545" spans="1:9" x14ac:dyDescent="0.25">
      <c r="A545" t="s">
        <v>53</v>
      </c>
      <c r="B545" s="3">
        <v>10012880</v>
      </c>
      <c r="C545" s="4" t="s">
        <v>359</v>
      </c>
      <c r="D545" s="4" t="s">
        <v>155</v>
      </c>
      <c r="E545" s="4" t="s">
        <v>12</v>
      </c>
      <c r="F545" s="5">
        <v>16</v>
      </c>
      <c r="G545" s="3">
        <v>90</v>
      </c>
      <c r="H545" s="5">
        <v>4</v>
      </c>
      <c r="I545" s="6">
        <v>215.5</v>
      </c>
    </row>
    <row r="546" spans="1:9" x14ac:dyDescent="0.25">
      <c r="A546" t="s">
        <v>18</v>
      </c>
      <c r="B546" s="3">
        <v>10012880</v>
      </c>
      <c r="C546" s="4" t="s">
        <v>359</v>
      </c>
      <c r="D546" s="4" t="s">
        <v>155</v>
      </c>
      <c r="E546" s="4" t="s">
        <v>12</v>
      </c>
      <c r="F546" s="5">
        <v>64</v>
      </c>
      <c r="G546" s="3">
        <v>90</v>
      </c>
      <c r="H546" s="5">
        <v>6</v>
      </c>
      <c r="I546" s="6">
        <v>325.2</v>
      </c>
    </row>
    <row r="547" spans="1:9" x14ac:dyDescent="0.25">
      <c r="A547" t="s">
        <v>54</v>
      </c>
      <c r="B547" s="3">
        <v>10012880</v>
      </c>
      <c r="C547" s="4" t="s">
        <v>359</v>
      </c>
      <c r="D547" s="4" t="s">
        <v>155</v>
      </c>
      <c r="E547" s="4" t="s">
        <v>12</v>
      </c>
      <c r="F547" s="5">
        <v>4</v>
      </c>
      <c r="G547" s="3">
        <v>87</v>
      </c>
      <c r="H547" s="5">
        <v>2</v>
      </c>
      <c r="I547" s="6">
        <v>107.8</v>
      </c>
    </row>
    <row r="548" spans="1:9" x14ac:dyDescent="0.25">
      <c r="A548" t="s">
        <v>69</v>
      </c>
      <c r="B548" s="3">
        <v>10012880</v>
      </c>
      <c r="C548" s="4" t="s">
        <v>359</v>
      </c>
      <c r="D548" s="4" t="s">
        <v>155</v>
      </c>
      <c r="E548" s="4" t="s">
        <v>12</v>
      </c>
      <c r="F548" s="5">
        <v>27</v>
      </c>
      <c r="G548" s="3">
        <v>90</v>
      </c>
      <c r="H548" s="5">
        <v>14</v>
      </c>
      <c r="I548" s="6">
        <v>756.4</v>
      </c>
    </row>
    <row r="549" spans="1:9" x14ac:dyDescent="0.25">
      <c r="A549" t="s">
        <v>62</v>
      </c>
      <c r="B549" s="3">
        <v>10012880</v>
      </c>
      <c r="C549" s="4" t="s">
        <v>359</v>
      </c>
      <c r="D549" s="4" t="s">
        <v>155</v>
      </c>
      <c r="E549" s="4" t="s">
        <v>12</v>
      </c>
      <c r="F549" s="5">
        <v>1</v>
      </c>
      <c r="G549" s="3">
        <v>90</v>
      </c>
      <c r="H549" s="5">
        <v>5</v>
      </c>
      <c r="I549" s="6">
        <v>269.47000000000003</v>
      </c>
    </row>
    <row r="550" spans="1:9" x14ac:dyDescent="0.25">
      <c r="A550" t="s">
        <v>77</v>
      </c>
      <c r="B550" s="3">
        <v>10012503</v>
      </c>
      <c r="C550" s="4" t="s">
        <v>360</v>
      </c>
      <c r="D550" s="4" t="s">
        <v>155</v>
      </c>
      <c r="E550" s="4" t="s">
        <v>12</v>
      </c>
      <c r="F550" s="5">
        <v>1</v>
      </c>
      <c r="G550" s="3">
        <v>90</v>
      </c>
      <c r="H550" s="5">
        <v>1</v>
      </c>
      <c r="I550" s="6">
        <v>101.2</v>
      </c>
    </row>
    <row r="551" spans="1:9" x14ac:dyDescent="0.25">
      <c r="A551" t="s">
        <v>9</v>
      </c>
      <c r="B551" s="3">
        <v>10012503</v>
      </c>
      <c r="C551" s="4" t="s">
        <v>360</v>
      </c>
      <c r="D551" s="4" t="s">
        <v>155</v>
      </c>
      <c r="E551" s="4" t="s">
        <v>12</v>
      </c>
      <c r="F551" s="5">
        <v>22</v>
      </c>
      <c r="G551" s="3">
        <v>90</v>
      </c>
      <c r="H551" s="5">
        <v>4</v>
      </c>
      <c r="I551" s="6">
        <v>420.24</v>
      </c>
    </row>
    <row r="552" spans="1:9" x14ac:dyDescent="0.25">
      <c r="A552" t="s">
        <v>56</v>
      </c>
      <c r="B552" s="3">
        <v>10012503</v>
      </c>
      <c r="C552" s="4" t="s">
        <v>360</v>
      </c>
      <c r="D552" s="4" t="s">
        <v>155</v>
      </c>
      <c r="E552" s="4" t="s">
        <v>12</v>
      </c>
      <c r="F552" s="5">
        <v>13</v>
      </c>
      <c r="G552" s="3">
        <v>90</v>
      </c>
      <c r="H552" s="5">
        <v>5</v>
      </c>
      <c r="I552" s="6">
        <v>518.79999999999995</v>
      </c>
    </row>
    <row r="553" spans="1:9" x14ac:dyDescent="0.25">
      <c r="A553" t="s">
        <v>13</v>
      </c>
      <c r="B553" s="3">
        <v>10012503</v>
      </c>
      <c r="C553" s="4" t="s">
        <v>360</v>
      </c>
      <c r="D553" s="4" t="s">
        <v>155</v>
      </c>
      <c r="E553" s="4" t="s">
        <v>12</v>
      </c>
      <c r="F553" s="5">
        <v>20</v>
      </c>
      <c r="G553" s="3">
        <v>90</v>
      </c>
      <c r="H553" s="5">
        <v>5</v>
      </c>
      <c r="I553" s="6">
        <v>525.30999999999995</v>
      </c>
    </row>
    <row r="554" spans="1:9" x14ac:dyDescent="0.25">
      <c r="A554" t="s">
        <v>68</v>
      </c>
      <c r="B554" s="3">
        <v>10012503</v>
      </c>
      <c r="C554" s="4" t="s">
        <v>360</v>
      </c>
      <c r="D554" s="4" t="s">
        <v>155</v>
      </c>
      <c r="E554" s="4" t="s">
        <v>12</v>
      </c>
      <c r="F554" s="5">
        <v>12</v>
      </c>
      <c r="G554" s="3">
        <v>90</v>
      </c>
      <c r="H554" s="5">
        <v>1</v>
      </c>
      <c r="I554" s="6">
        <v>101.2</v>
      </c>
    </row>
    <row r="555" spans="1:9" x14ac:dyDescent="0.25">
      <c r="A555" t="s">
        <v>64</v>
      </c>
      <c r="B555" s="3">
        <v>10012503</v>
      </c>
      <c r="C555" s="4" t="s">
        <v>360</v>
      </c>
      <c r="D555" s="4" t="s">
        <v>155</v>
      </c>
      <c r="E555" s="4" t="s">
        <v>12</v>
      </c>
      <c r="F555" s="5">
        <v>1</v>
      </c>
      <c r="G555" s="3">
        <v>90</v>
      </c>
      <c r="H555" s="5">
        <v>4</v>
      </c>
      <c r="I555" s="6">
        <v>407.44</v>
      </c>
    </row>
    <row r="556" spans="1:9" x14ac:dyDescent="0.25">
      <c r="A556" t="s">
        <v>18</v>
      </c>
      <c r="B556" s="3">
        <v>10012503</v>
      </c>
      <c r="C556" s="4" t="s">
        <v>360</v>
      </c>
      <c r="D556" s="4" t="s">
        <v>155</v>
      </c>
      <c r="E556" s="4" t="s">
        <v>12</v>
      </c>
      <c r="F556" s="5">
        <v>34</v>
      </c>
      <c r="G556" s="3">
        <v>90</v>
      </c>
      <c r="H556" s="5">
        <v>7</v>
      </c>
      <c r="I556" s="6">
        <v>738.12</v>
      </c>
    </row>
    <row r="557" spans="1:9" x14ac:dyDescent="0.25">
      <c r="A557" t="s">
        <v>54</v>
      </c>
      <c r="B557" s="3">
        <v>10012503</v>
      </c>
      <c r="C557" s="4" t="s">
        <v>360</v>
      </c>
      <c r="D557" s="4" t="s">
        <v>155</v>
      </c>
      <c r="E557" s="4" t="s">
        <v>12</v>
      </c>
      <c r="F557" s="5">
        <v>13</v>
      </c>
      <c r="G557" s="3">
        <v>86</v>
      </c>
      <c r="H557" s="5">
        <v>4</v>
      </c>
      <c r="I557" s="6">
        <v>423.24</v>
      </c>
    </row>
    <row r="558" spans="1:9" x14ac:dyDescent="0.25">
      <c r="A558" t="s">
        <v>69</v>
      </c>
      <c r="B558" s="3">
        <v>10012503</v>
      </c>
      <c r="C558" s="4" t="s">
        <v>360</v>
      </c>
      <c r="D558" s="4" t="s">
        <v>155</v>
      </c>
      <c r="E558" s="4" t="s">
        <v>12</v>
      </c>
      <c r="F558" s="5">
        <v>14</v>
      </c>
      <c r="G558" s="3">
        <v>90</v>
      </c>
      <c r="H558" s="5">
        <v>7</v>
      </c>
      <c r="I558" s="6">
        <v>735.46</v>
      </c>
    </row>
    <row r="559" spans="1:9" x14ac:dyDescent="0.25">
      <c r="A559" t="s">
        <v>62</v>
      </c>
      <c r="B559" s="3">
        <v>10012503</v>
      </c>
      <c r="C559" s="4" t="s">
        <v>360</v>
      </c>
      <c r="D559" s="4" t="s">
        <v>155</v>
      </c>
      <c r="E559" s="4" t="s">
        <v>12</v>
      </c>
      <c r="F559" s="5">
        <v>8</v>
      </c>
      <c r="G559" s="3">
        <v>90</v>
      </c>
      <c r="H559" s="5">
        <v>1</v>
      </c>
      <c r="I559" s="6">
        <v>105.06</v>
      </c>
    </row>
    <row r="560" spans="1:9" x14ac:dyDescent="0.25">
      <c r="A560" t="s">
        <v>83</v>
      </c>
      <c r="B560" s="3">
        <v>10012503</v>
      </c>
      <c r="C560" s="4" t="s">
        <v>360</v>
      </c>
      <c r="D560" s="4" t="s">
        <v>155</v>
      </c>
      <c r="E560" s="4" t="s">
        <v>12</v>
      </c>
      <c r="F560" s="5">
        <v>4</v>
      </c>
      <c r="G560" s="3">
        <v>42</v>
      </c>
      <c r="H560" s="5">
        <v>3</v>
      </c>
      <c r="I560" s="6">
        <v>311.98</v>
      </c>
    </row>
    <row r="561" spans="1:9" x14ac:dyDescent="0.25">
      <c r="A561" t="s">
        <v>50</v>
      </c>
      <c r="B561" s="3">
        <v>10018361</v>
      </c>
      <c r="C561" s="4" t="s">
        <v>361</v>
      </c>
      <c r="D561" s="4" t="s">
        <v>362</v>
      </c>
      <c r="E561" s="4" t="s">
        <v>12</v>
      </c>
      <c r="F561" s="5">
        <v>2</v>
      </c>
      <c r="G561" s="3">
        <v>78</v>
      </c>
      <c r="H561" s="5">
        <v>1</v>
      </c>
      <c r="I561" s="6">
        <v>144.99</v>
      </c>
    </row>
    <row r="562" spans="1:9" x14ac:dyDescent="0.25">
      <c r="A562" t="s">
        <v>62</v>
      </c>
      <c r="B562" s="3">
        <v>10018361</v>
      </c>
      <c r="C562" s="4" t="s">
        <v>361</v>
      </c>
      <c r="D562" s="4" t="s">
        <v>362</v>
      </c>
      <c r="E562" s="4" t="s">
        <v>12</v>
      </c>
      <c r="F562" s="5">
        <v>2</v>
      </c>
      <c r="G562" s="3">
        <v>90</v>
      </c>
      <c r="H562" s="5">
        <v>1</v>
      </c>
      <c r="I562" s="6">
        <v>143.38999999999999</v>
      </c>
    </row>
    <row r="563" spans="1:9" x14ac:dyDescent="0.25">
      <c r="A563" t="s">
        <v>64</v>
      </c>
      <c r="B563" s="3">
        <v>10019155</v>
      </c>
      <c r="C563" s="4" t="s">
        <v>363</v>
      </c>
      <c r="D563" s="4" t="s">
        <v>102</v>
      </c>
      <c r="E563" s="4" t="s">
        <v>12</v>
      </c>
      <c r="F563" s="5">
        <v>1</v>
      </c>
      <c r="G563" s="3">
        <v>90</v>
      </c>
      <c r="H563" s="5">
        <v>1</v>
      </c>
      <c r="I563" s="6">
        <v>325.99</v>
      </c>
    </row>
    <row r="564" spans="1:9" x14ac:dyDescent="0.25">
      <c r="A564" t="s">
        <v>9</v>
      </c>
      <c r="B564" s="3">
        <v>64054</v>
      </c>
      <c r="C564" s="4" t="s">
        <v>364</v>
      </c>
      <c r="D564" s="4"/>
      <c r="E564" s="4" t="s">
        <v>12</v>
      </c>
      <c r="F564" s="5">
        <v>0</v>
      </c>
      <c r="G564" s="3">
        <v>90</v>
      </c>
      <c r="H564" s="5">
        <v>3</v>
      </c>
      <c r="I564" s="6">
        <v>260.83</v>
      </c>
    </row>
    <row r="565" spans="1:9" x14ac:dyDescent="0.25">
      <c r="A565" t="s">
        <v>56</v>
      </c>
      <c r="B565" s="3">
        <v>64054</v>
      </c>
      <c r="C565" s="4" t="s">
        <v>364</v>
      </c>
      <c r="D565" s="4"/>
      <c r="E565" s="4" t="s">
        <v>12</v>
      </c>
      <c r="F565" s="5">
        <v>0</v>
      </c>
      <c r="G565" s="3">
        <v>90</v>
      </c>
      <c r="H565" s="5">
        <v>2</v>
      </c>
      <c r="I565" s="6">
        <v>173.89</v>
      </c>
    </row>
    <row r="566" spans="1:9" x14ac:dyDescent="0.25">
      <c r="A566" t="s">
        <v>68</v>
      </c>
      <c r="B566" s="3">
        <v>64054</v>
      </c>
      <c r="C566" s="4" t="s">
        <v>364</v>
      </c>
      <c r="D566" s="4"/>
      <c r="E566" s="4" t="s">
        <v>12</v>
      </c>
      <c r="F566" s="5">
        <v>0</v>
      </c>
      <c r="G566" s="3">
        <v>63</v>
      </c>
      <c r="H566" s="5">
        <v>2</v>
      </c>
      <c r="I566" s="6">
        <v>173.89</v>
      </c>
    </row>
    <row r="567" spans="1:9" x14ac:dyDescent="0.25">
      <c r="A567" t="s">
        <v>50</v>
      </c>
      <c r="B567" s="3">
        <v>34197</v>
      </c>
      <c r="C567" s="4" t="s">
        <v>365</v>
      </c>
      <c r="D567" s="4" t="s">
        <v>366</v>
      </c>
      <c r="E567" s="4" t="s">
        <v>12</v>
      </c>
      <c r="F567" s="5">
        <v>3</v>
      </c>
      <c r="G567" s="3">
        <v>90</v>
      </c>
      <c r="H567" s="5">
        <v>2</v>
      </c>
      <c r="I567" s="6">
        <v>309.12</v>
      </c>
    </row>
    <row r="568" spans="1:9" x14ac:dyDescent="0.25">
      <c r="A568" t="s">
        <v>54</v>
      </c>
      <c r="B568" s="3">
        <v>34197</v>
      </c>
      <c r="C568" s="4" t="s">
        <v>365</v>
      </c>
      <c r="D568" s="4" t="s">
        <v>366</v>
      </c>
      <c r="E568" s="4" t="s">
        <v>12</v>
      </c>
      <c r="F568" s="5">
        <v>0</v>
      </c>
      <c r="G568" s="3">
        <v>59</v>
      </c>
      <c r="H568" s="5">
        <v>1</v>
      </c>
      <c r="I568" s="6">
        <v>144.09</v>
      </c>
    </row>
    <row r="569" spans="1:9" x14ac:dyDescent="0.25">
      <c r="A569" t="s">
        <v>53</v>
      </c>
      <c r="B569" s="3">
        <v>33734</v>
      </c>
      <c r="C569" s="4" t="s">
        <v>367</v>
      </c>
      <c r="D569" s="4" t="s">
        <v>366</v>
      </c>
      <c r="E569" s="4" t="s">
        <v>12</v>
      </c>
      <c r="F569" s="5">
        <v>0</v>
      </c>
      <c r="G569" s="3">
        <v>90</v>
      </c>
      <c r="H569" s="5">
        <v>1</v>
      </c>
      <c r="I569" s="6">
        <v>108.68</v>
      </c>
    </row>
    <row r="570" spans="1:9" x14ac:dyDescent="0.25">
      <c r="A570" t="s">
        <v>9</v>
      </c>
      <c r="B570" s="3">
        <v>307</v>
      </c>
      <c r="C570" s="4" t="s">
        <v>368</v>
      </c>
      <c r="D570" s="4"/>
      <c r="E570" s="4" t="s">
        <v>12</v>
      </c>
      <c r="F570" s="5">
        <v>0</v>
      </c>
      <c r="G570" s="3">
        <v>45</v>
      </c>
      <c r="H570" s="5">
        <v>2</v>
      </c>
      <c r="I570" s="6">
        <v>191.29</v>
      </c>
    </row>
    <row r="571" spans="1:9" x14ac:dyDescent="0.25">
      <c r="A571" t="s">
        <v>56</v>
      </c>
      <c r="B571" s="3">
        <v>307</v>
      </c>
      <c r="C571" s="4" t="s">
        <v>368</v>
      </c>
      <c r="D571" s="4"/>
      <c r="E571" s="4" t="s">
        <v>12</v>
      </c>
      <c r="F571" s="5">
        <v>0</v>
      </c>
      <c r="G571" s="3">
        <v>56</v>
      </c>
      <c r="H571" s="5">
        <v>1</v>
      </c>
      <c r="I571" s="6">
        <v>95.65</v>
      </c>
    </row>
    <row r="572" spans="1:9" x14ac:dyDescent="0.25">
      <c r="A572" t="s">
        <v>18</v>
      </c>
      <c r="B572" s="3">
        <v>10017106</v>
      </c>
      <c r="C572" s="4" t="s">
        <v>369</v>
      </c>
      <c r="D572" s="4" t="s">
        <v>370</v>
      </c>
      <c r="E572" s="4" t="s">
        <v>12</v>
      </c>
      <c r="F572" s="5">
        <v>0</v>
      </c>
      <c r="G572" s="3">
        <v>90</v>
      </c>
      <c r="H572" s="5">
        <v>1</v>
      </c>
      <c r="I572" s="6">
        <v>123.8</v>
      </c>
    </row>
    <row r="573" spans="1:9" x14ac:dyDescent="0.25">
      <c r="A573" t="s">
        <v>77</v>
      </c>
      <c r="B573" s="3">
        <v>10043187</v>
      </c>
      <c r="C573" s="4" t="s">
        <v>371</v>
      </c>
      <c r="D573" s="4" t="s">
        <v>327</v>
      </c>
      <c r="E573" s="4" t="s">
        <v>12</v>
      </c>
      <c r="F573" s="5">
        <v>0</v>
      </c>
      <c r="G573" s="3">
        <v>90</v>
      </c>
      <c r="H573" s="5">
        <v>2</v>
      </c>
      <c r="I573" s="6">
        <v>1308.01</v>
      </c>
    </row>
    <row r="574" spans="1:9" x14ac:dyDescent="0.25">
      <c r="A574" t="s">
        <v>56</v>
      </c>
      <c r="B574" s="3">
        <v>10043187</v>
      </c>
      <c r="C574" s="4" t="s">
        <v>371</v>
      </c>
      <c r="D574" s="4" t="s">
        <v>327</v>
      </c>
      <c r="E574" s="4" t="s">
        <v>12</v>
      </c>
      <c r="F574" s="5">
        <v>2</v>
      </c>
      <c r="G574" s="3">
        <v>90</v>
      </c>
      <c r="H574" s="5">
        <v>1</v>
      </c>
      <c r="I574" s="6">
        <v>654.01</v>
      </c>
    </row>
    <row r="575" spans="1:9" x14ac:dyDescent="0.25">
      <c r="A575" t="s">
        <v>50</v>
      </c>
      <c r="B575" s="3">
        <v>10043187</v>
      </c>
      <c r="C575" s="4" t="s">
        <v>371</v>
      </c>
      <c r="D575" s="4" t="s">
        <v>327</v>
      </c>
      <c r="E575" s="4" t="s">
        <v>12</v>
      </c>
      <c r="F575" s="5">
        <v>2</v>
      </c>
      <c r="G575" s="3">
        <v>90</v>
      </c>
      <c r="H575" s="5">
        <v>1</v>
      </c>
      <c r="I575" s="6">
        <v>654.01</v>
      </c>
    </row>
    <row r="576" spans="1:9" x14ac:dyDescent="0.25">
      <c r="A576" t="s">
        <v>68</v>
      </c>
      <c r="B576" s="3">
        <v>10043187</v>
      </c>
      <c r="C576" s="4" t="s">
        <v>371</v>
      </c>
      <c r="D576" s="4" t="s">
        <v>327</v>
      </c>
      <c r="E576" s="4" t="s">
        <v>12</v>
      </c>
      <c r="F576" s="5">
        <v>3</v>
      </c>
      <c r="G576" s="3">
        <v>90</v>
      </c>
      <c r="H576" s="5">
        <v>1</v>
      </c>
      <c r="I576" s="6">
        <v>794</v>
      </c>
    </row>
    <row r="577" spans="1:9" x14ac:dyDescent="0.25">
      <c r="A577" t="s">
        <v>64</v>
      </c>
      <c r="B577" s="3">
        <v>10043187</v>
      </c>
      <c r="C577" s="4" t="s">
        <v>371</v>
      </c>
      <c r="D577" s="4" t="s">
        <v>327</v>
      </c>
      <c r="E577" s="4" t="s">
        <v>12</v>
      </c>
      <c r="F577" s="5">
        <v>0</v>
      </c>
      <c r="G577" s="3">
        <v>90</v>
      </c>
      <c r="H577" s="5">
        <v>1</v>
      </c>
      <c r="I577" s="6">
        <v>794</v>
      </c>
    </row>
    <row r="578" spans="1:9" x14ac:dyDescent="0.25">
      <c r="A578" t="s">
        <v>18</v>
      </c>
      <c r="B578" s="3">
        <v>10043187</v>
      </c>
      <c r="C578" s="4" t="s">
        <v>371</v>
      </c>
      <c r="D578" s="4" t="s">
        <v>327</v>
      </c>
      <c r="E578" s="4" t="s">
        <v>12</v>
      </c>
      <c r="F578" s="5">
        <v>3</v>
      </c>
      <c r="G578" s="3">
        <v>90</v>
      </c>
      <c r="H578" s="5">
        <v>1</v>
      </c>
      <c r="I578" s="6">
        <v>654.01</v>
      </c>
    </row>
    <row r="579" spans="1:9" x14ac:dyDescent="0.25">
      <c r="A579" t="s">
        <v>62</v>
      </c>
      <c r="B579" s="3">
        <v>10043187</v>
      </c>
      <c r="C579" s="4" t="s">
        <v>371</v>
      </c>
      <c r="D579" s="4" t="s">
        <v>327</v>
      </c>
      <c r="E579" s="4" t="s">
        <v>12</v>
      </c>
      <c r="F579" s="5">
        <v>1</v>
      </c>
      <c r="G579" s="3">
        <v>90</v>
      </c>
      <c r="H579" s="5">
        <v>1</v>
      </c>
      <c r="I579" s="6">
        <v>654.01</v>
      </c>
    </row>
    <row r="580" spans="1:9" x14ac:dyDescent="0.25">
      <c r="A580" t="s">
        <v>9</v>
      </c>
      <c r="B580" s="3">
        <v>10043186</v>
      </c>
      <c r="C580" s="4" t="s">
        <v>372</v>
      </c>
      <c r="D580" s="4" t="s">
        <v>327</v>
      </c>
      <c r="E580" s="4" t="s">
        <v>12</v>
      </c>
      <c r="F580" s="5">
        <v>1</v>
      </c>
      <c r="G580" s="3">
        <v>90</v>
      </c>
      <c r="H580" s="5">
        <v>2</v>
      </c>
      <c r="I580" s="6">
        <v>2090</v>
      </c>
    </row>
    <row r="581" spans="1:9" x14ac:dyDescent="0.25">
      <c r="A581" t="s">
        <v>56</v>
      </c>
      <c r="B581" s="3">
        <v>10043186</v>
      </c>
      <c r="C581" s="4" t="s">
        <v>372</v>
      </c>
      <c r="D581" s="4" t="s">
        <v>327</v>
      </c>
      <c r="E581" s="4" t="s">
        <v>12</v>
      </c>
      <c r="F581" s="5">
        <v>2</v>
      </c>
      <c r="G581" s="3">
        <v>90</v>
      </c>
      <c r="H581" s="5">
        <v>2</v>
      </c>
      <c r="I581" s="6">
        <v>2090</v>
      </c>
    </row>
    <row r="582" spans="1:9" x14ac:dyDescent="0.25">
      <c r="A582" t="s">
        <v>13</v>
      </c>
      <c r="B582" s="3">
        <v>10043186</v>
      </c>
      <c r="C582" s="4" t="s">
        <v>372</v>
      </c>
      <c r="D582" s="4" t="s">
        <v>327</v>
      </c>
      <c r="E582" s="4" t="s">
        <v>12</v>
      </c>
      <c r="F582" s="5">
        <v>0</v>
      </c>
      <c r="G582" s="3">
        <v>90</v>
      </c>
      <c r="H582" s="5">
        <v>5</v>
      </c>
      <c r="I582" s="6">
        <v>5225</v>
      </c>
    </row>
    <row r="583" spans="1:9" x14ac:dyDescent="0.25">
      <c r="A583" t="s">
        <v>50</v>
      </c>
      <c r="B583" s="3">
        <v>10043186</v>
      </c>
      <c r="C583" s="4" t="s">
        <v>372</v>
      </c>
      <c r="D583" s="4" t="s">
        <v>327</v>
      </c>
      <c r="E583" s="4" t="s">
        <v>12</v>
      </c>
      <c r="F583" s="5">
        <v>1</v>
      </c>
      <c r="G583" s="3">
        <v>90</v>
      </c>
      <c r="H583" s="5">
        <v>2</v>
      </c>
      <c r="I583" s="6">
        <v>2090</v>
      </c>
    </row>
    <row r="584" spans="1:9" x14ac:dyDescent="0.25">
      <c r="A584" t="s">
        <v>68</v>
      </c>
      <c r="B584" s="3">
        <v>10043186</v>
      </c>
      <c r="C584" s="4" t="s">
        <v>372</v>
      </c>
      <c r="D584" s="4" t="s">
        <v>327</v>
      </c>
      <c r="E584" s="4" t="s">
        <v>12</v>
      </c>
      <c r="F584" s="5">
        <v>2</v>
      </c>
      <c r="G584" s="3">
        <v>90</v>
      </c>
      <c r="H584" s="5">
        <v>1</v>
      </c>
      <c r="I584" s="6">
        <v>1045</v>
      </c>
    </row>
    <row r="585" spans="1:9" x14ac:dyDescent="0.25">
      <c r="A585" t="s">
        <v>53</v>
      </c>
      <c r="B585" s="3">
        <v>10043186</v>
      </c>
      <c r="C585" s="4" t="s">
        <v>372</v>
      </c>
      <c r="D585" s="4" t="s">
        <v>327</v>
      </c>
      <c r="E585" s="4" t="s">
        <v>12</v>
      </c>
      <c r="F585" s="5">
        <v>0</v>
      </c>
      <c r="G585" s="3">
        <v>90</v>
      </c>
      <c r="H585" s="5">
        <v>2</v>
      </c>
      <c r="I585" s="6">
        <v>2090</v>
      </c>
    </row>
    <row r="586" spans="1:9" x14ac:dyDescent="0.25">
      <c r="A586" t="s">
        <v>69</v>
      </c>
      <c r="B586" s="3">
        <v>10043186</v>
      </c>
      <c r="C586" s="4" t="s">
        <v>372</v>
      </c>
      <c r="D586" s="4" t="s">
        <v>327</v>
      </c>
      <c r="E586" s="4" t="s">
        <v>12</v>
      </c>
      <c r="F586" s="5">
        <v>2</v>
      </c>
      <c r="G586" s="3">
        <v>90</v>
      </c>
      <c r="H586" s="5">
        <v>3</v>
      </c>
      <c r="I586" s="6">
        <v>3135</v>
      </c>
    </row>
    <row r="587" spans="1:9" x14ac:dyDescent="0.25">
      <c r="A587" t="s">
        <v>62</v>
      </c>
      <c r="B587" s="3">
        <v>10043186</v>
      </c>
      <c r="C587" s="4" t="s">
        <v>372</v>
      </c>
      <c r="D587" s="4" t="s">
        <v>327</v>
      </c>
      <c r="E587" s="4" t="s">
        <v>12</v>
      </c>
      <c r="F587" s="5">
        <v>3</v>
      </c>
      <c r="G587" s="3">
        <v>77</v>
      </c>
      <c r="H587" s="5">
        <v>4</v>
      </c>
      <c r="I587" s="6">
        <v>4180</v>
      </c>
    </row>
    <row r="588" spans="1:9" x14ac:dyDescent="0.25">
      <c r="A588" t="s">
        <v>18</v>
      </c>
      <c r="B588" s="3">
        <v>10021529</v>
      </c>
      <c r="C588" s="4" t="s">
        <v>373</v>
      </c>
      <c r="D588" s="4" t="s">
        <v>167</v>
      </c>
      <c r="E588" s="4" t="s">
        <v>12</v>
      </c>
      <c r="F588" s="5">
        <v>5</v>
      </c>
      <c r="G588" s="3">
        <v>90</v>
      </c>
      <c r="H588" s="5">
        <v>5</v>
      </c>
      <c r="I588" s="6">
        <v>282.76</v>
      </c>
    </row>
    <row r="589" spans="1:9" x14ac:dyDescent="0.25">
      <c r="A589" t="s">
        <v>50</v>
      </c>
      <c r="B589" s="3">
        <v>6281</v>
      </c>
      <c r="C589" s="4" t="s">
        <v>374</v>
      </c>
      <c r="D589" s="4" t="s">
        <v>375</v>
      </c>
      <c r="E589" s="4" t="s">
        <v>12</v>
      </c>
      <c r="F589" s="5">
        <v>1</v>
      </c>
      <c r="G589" s="3">
        <v>90</v>
      </c>
      <c r="H589" s="5">
        <v>4</v>
      </c>
      <c r="I589" s="6">
        <v>271.92</v>
      </c>
    </row>
    <row r="590" spans="1:9" x14ac:dyDescent="0.25">
      <c r="A590" t="s">
        <v>54</v>
      </c>
      <c r="B590" s="3">
        <v>6281</v>
      </c>
      <c r="C590" s="4" t="s">
        <v>374</v>
      </c>
      <c r="D590" s="4" t="s">
        <v>375</v>
      </c>
      <c r="E590" s="4" t="s">
        <v>12</v>
      </c>
      <c r="F590" s="5">
        <v>0</v>
      </c>
      <c r="G590" s="3">
        <v>90</v>
      </c>
      <c r="H590" s="5">
        <v>1</v>
      </c>
      <c r="I590" s="6">
        <v>67.98</v>
      </c>
    </row>
    <row r="591" spans="1:9" x14ac:dyDescent="0.25">
      <c r="A591" t="s">
        <v>64</v>
      </c>
      <c r="B591" s="3">
        <v>315</v>
      </c>
      <c r="C591" s="4" t="s">
        <v>376</v>
      </c>
      <c r="D591" s="4" t="s">
        <v>377</v>
      </c>
      <c r="E591" s="4" t="s">
        <v>12</v>
      </c>
      <c r="F591" s="5">
        <v>0</v>
      </c>
      <c r="G591" s="3">
        <v>53</v>
      </c>
      <c r="H591" s="5">
        <v>1</v>
      </c>
      <c r="I591" s="6">
        <v>506.65</v>
      </c>
    </row>
    <row r="592" spans="1:9" x14ac:dyDescent="0.25">
      <c r="A592" t="s">
        <v>77</v>
      </c>
      <c r="B592" s="3">
        <v>10025049</v>
      </c>
      <c r="C592" s="4" t="s">
        <v>378</v>
      </c>
      <c r="D592" s="4" t="s">
        <v>377</v>
      </c>
      <c r="E592" s="4" t="s">
        <v>12</v>
      </c>
      <c r="F592" s="5">
        <v>0</v>
      </c>
      <c r="G592" s="3">
        <v>90</v>
      </c>
      <c r="H592" s="5">
        <v>1</v>
      </c>
      <c r="I592" s="6">
        <v>152.87</v>
      </c>
    </row>
    <row r="593" spans="1:9" x14ac:dyDescent="0.25">
      <c r="A593" t="s">
        <v>9</v>
      </c>
      <c r="B593" s="3">
        <v>10025049</v>
      </c>
      <c r="C593" s="4" t="s">
        <v>378</v>
      </c>
      <c r="D593" s="4" t="s">
        <v>377</v>
      </c>
      <c r="E593" s="4" t="s">
        <v>12</v>
      </c>
      <c r="F593" s="5">
        <v>0</v>
      </c>
      <c r="G593" s="3">
        <v>90</v>
      </c>
      <c r="H593" s="5">
        <v>1</v>
      </c>
      <c r="I593" s="6">
        <v>140.21</v>
      </c>
    </row>
    <row r="594" spans="1:9" x14ac:dyDescent="0.25">
      <c r="A594" t="s">
        <v>64</v>
      </c>
      <c r="B594" s="3">
        <v>10025049</v>
      </c>
      <c r="C594" s="4" t="s">
        <v>378</v>
      </c>
      <c r="D594" s="4" t="s">
        <v>377</v>
      </c>
      <c r="E594" s="4" t="s">
        <v>12</v>
      </c>
      <c r="F594" s="5">
        <v>0</v>
      </c>
      <c r="G594" s="3">
        <v>53</v>
      </c>
      <c r="H594" s="5">
        <v>1</v>
      </c>
      <c r="I594" s="6">
        <v>141.15</v>
      </c>
    </row>
    <row r="595" spans="1:9" x14ac:dyDescent="0.25">
      <c r="A595" t="s">
        <v>69</v>
      </c>
      <c r="B595" s="3">
        <v>10025049</v>
      </c>
      <c r="C595" s="4" t="s">
        <v>378</v>
      </c>
      <c r="D595" s="4" t="s">
        <v>377</v>
      </c>
      <c r="E595" s="4" t="s">
        <v>12</v>
      </c>
      <c r="F595" s="5">
        <v>0</v>
      </c>
      <c r="G595" s="3">
        <v>90</v>
      </c>
      <c r="H595" s="5">
        <v>3</v>
      </c>
      <c r="I595" s="6">
        <v>450.15</v>
      </c>
    </row>
    <row r="596" spans="1:9" x14ac:dyDescent="0.25">
      <c r="A596" t="s">
        <v>62</v>
      </c>
      <c r="B596" s="3">
        <v>10025049</v>
      </c>
      <c r="C596" s="4" t="s">
        <v>378</v>
      </c>
      <c r="D596" s="4" t="s">
        <v>377</v>
      </c>
      <c r="E596" s="4" t="s">
        <v>12</v>
      </c>
      <c r="F596" s="5">
        <v>0</v>
      </c>
      <c r="G596" s="3">
        <v>90</v>
      </c>
      <c r="H596" s="5">
        <v>1</v>
      </c>
      <c r="I596" s="6">
        <v>147.27000000000001</v>
      </c>
    </row>
    <row r="597" spans="1:9" x14ac:dyDescent="0.25">
      <c r="A597" t="s">
        <v>69</v>
      </c>
      <c r="B597" s="3">
        <v>10023860</v>
      </c>
      <c r="C597" s="4" t="s">
        <v>379</v>
      </c>
      <c r="D597" s="4" t="s">
        <v>377</v>
      </c>
      <c r="E597" s="4" t="s">
        <v>12</v>
      </c>
      <c r="F597" s="5">
        <v>0</v>
      </c>
      <c r="G597" s="3">
        <v>90</v>
      </c>
      <c r="H597" s="5">
        <v>1</v>
      </c>
      <c r="I597" s="6">
        <v>79.650000000000006</v>
      </c>
    </row>
    <row r="598" spans="1:9" x14ac:dyDescent="0.25">
      <c r="A598" t="s">
        <v>77</v>
      </c>
      <c r="B598" s="3">
        <v>25891</v>
      </c>
      <c r="C598" s="4" t="s">
        <v>380</v>
      </c>
      <c r="D598" s="4" t="s">
        <v>377</v>
      </c>
      <c r="E598" s="4" t="s">
        <v>12</v>
      </c>
      <c r="F598" s="5">
        <v>0</v>
      </c>
      <c r="G598" s="3">
        <v>90</v>
      </c>
      <c r="H598" s="5">
        <v>1</v>
      </c>
      <c r="I598" s="6">
        <v>248.68</v>
      </c>
    </row>
    <row r="599" spans="1:9" x14ac:dyDescent="0.25">
      <c r="A599" t="s">
        <v>77</v>
      </c>
      <c r="B599" s="3">
        <v>54234</v>
      </c>
      <c r="C599" s="4" t="s">
        <v>381</v>
      </c>
      <c r="D599" s="4" t="s">
        <v>382</v>
      </c>
      <c r="E599" s="4" t="s">
        <v>12</v>
      </c>
      <c r="F599" s="5">
        <v>0</v>
      </c>
      <c r="G599" s="3">
        <v>90</v>
      </c>
      <c r="H599" s="5">
        <v>2</v>
      </c>
      <c r="I599" s="6">
        <v>102.48</v>
      </c>
    </row>
    <row r="600" spans="1:9" x14ac:dyDescent="0.25">
      <c r="A600" t="s">
        <v>56</v>
      </c>
      <c r="B600" s="3">
        <v>54234</v>
      </c>
      <c r="C600" s="4" t="s">
        <v>381</v>
      </c>
      <c r="D600" s="4" t="s">
        <v>382</v>
      </c>
      <c r="E600" s="4" t="s">
        <v>12</v>
      </c>
      <c r="F600" s="5">
        <v>0</v>
      </c>
      <c r="G600" s="3">
        <v>56</v>
      </c>
      <c r="H600" s="5">
        <v>3</v>
      </c>
      <c r="I600" s="6">
        <v>178.8</v>
      </c>
    </row>
    <row r="601" spans="1:9" x14ac:dyDescent="0.25">
      <c r="A601" t="s">
        <v>77</v>
      </c>
      <c r="B601" s="3">
        <v>10042562</v>
      </c>
      <c r="C601" s="4" t="s">
        <v>383</v>
      </c>
      <c r="D601" s="4" t="s">
        <v>382</v>
      </c>
      <c r="E601" s="4" t="s">
        <v>12</v>
      </c>
      <c r="F601" s="5">
        <v>10</v>
      </c>
      <c r="G601" s="3">
        <v>90</v>
      </c>
      <c r="H601" s="5">
        <v>30</v>
      </c>
      <c r="I601" s="6">
        <v>2359.92</v>
      </c>
    </row>
    <row r="602" spans="1:9" x14ac:dyDescent="0.25">
      <c r="A602" t="s">
        <v>9</v>
      </c>
      <c r="B602" s="3">
        <v>10042562</v>
      </c>
      <c r="C602" s="4" t="s">
        <v>383</v>
      </c>
      <c r="D602" s="4" t="s">
        <v>382</v>
      </c>
      <c r="E602" s="4" t="s">
        <v>12</v>
      </c>
      <c r="F602" s="5">
        <v>5</v>
      </c>
      <c r="G602" s="3">
        <v>90</v>
      </c>
      <c r="H602" s="5">
        <v>13</v>
      </c>
      <c r="I602" s="6">
        <v>711.14</v>
      </c>
    </row>
    <row r="603" spans="1:9" x14ac:dyDescent="0.25">
      <c r="A603" t="s">
        <v>56</v>
      </c>
      <c r="B603" s="3">
        <v>10042562</v>
      </c>
      <c r="C603" s="4" t="s">
        <v>383</v>
      </c>
      <c r="D603" s="4" t="s">
        <v>382</v>
      </c>
      <c r="E603" s="4" t="s">
        <v>12</v>
      </c>
      <c r="F603" s="5">
        <v>4</v>
      </c>
      <c r="G603" s="3">
        <v>75</v>
      </c>
      <c r="H603" s="5">
        <v>5</v>
      </c>
      <c r="I603" s="6">
        <v>359.45</v>
      </c>
    </row>
    <row r="604" spans="1:9" x14ac:dyDescent="0.25">
      <c r="A604" t="s">
        <v>13</v>
      </c>
      <c r="B604" s="3">
        <v>10042562</v>
      </c>
      <c r="C604" s="4" t="s">
        <v>383</v>
      </c>
      <c r="D604" s="4" t="s">
        <v>382</v>
      </c>
      <c r="E604" s="4" t="s">
        <v>12</v>
      </c>
      <c r="F604" s="5">
        <v>5</v>
      </c>
      <c r="G604" s="3">
        <v>90</v>
      </c>
      <c r="H604" s="5">
        <v>15</v>
      </c>
      <c r="I604" s="6">
        <v>984.5</v>
      </c>
    </row>
    <row r="605" spans="1:9" x14ac:dyDescent="0.25">
      <c r="A605" t="s">
        <v>50</v>
      </c>
      <c r="B605" s="3">
        <v>10042562</v>
      </c>
      <c r="C605" s="4" t="s">
        <v>383</v>
      </c>
      <c r="D605" s="4" t="s">
        <v>382</v>
      </c>
      <c r="E605" s="4" t="s">
        <v>12</v>
      </c>
      <c r="F605" s="5">
        <v>0</v>
      </c>
      <c r="G605" s="3">
        <v>90</v>
      </c>
      <c r="H605" s="5">
        <v>37</v>
      </c>
      <c r="I605" s="6">
        <v>2241.85</v>
      </c>
    </row>
    <row r="606" spans="1:9" x14ac:dyDescent="0.25">
      <c r="A606" t="s">
        <v>77</v>
      </c>
      <c r="B606" s="3">
        <v>6371</v>
      </c>
      <c r="C606" s="4" t="s">
        <v>384</v>
      </c>
      <c r="D606" s="4" t="s">
        <v>150</v>
      </c>
      <c r="E606" s="4" t="s">
        <v>12</v>
      </c>
      <c r="F606" s="5">
        <v>0</v>
      </c>
      <c r="G606" s="3">
        <v>90</v>
      </c>
      <c r="H606" s="5">
        <v>11</v>
      </c>
      <c r="I606" s="6">
        <v>123.39</v>
      </c>
    </row>
    <row r="607" spans="1:9" x14ac:dyDescent="0.25">
      <c r="A607" t="s">
        <v>9</v>
      </c>
      <c r="B607" s="3">
        <v>6371</v>
      </c>
      <c r="C607" s="4" t="s">
        <v>384</v>
      </c>
      <c r="D607" s="4" t="s">
        <v>150</v>
      </c>
      <c r="E607" s="4" t="s">
        <v>12</v>
      </c>
      <c r="F607" s="5">
        <v>4</v>
      </c>
      <c r="G607" s="3">
        <v>90</v>
      </c>
      <c r="H607" s="5">
        <v>16</v>
      </c>
      <c r="I607" s="6">
        <v>235.31</v>
      </c>
    </row>
    <row r="608" spans="1:9" x14ac:dyDescent="0.25">
      <c r="A608" t="s">
        <v>53</v>
      </c>
      <c r="B608" s="3">
        <v>6371</v>
      </c>
      <c r="C608" s="4" t="s">
        <v>384</v>
      </c>
      <c r="D608" s="4" t="s">
        <v>150</v>
      </c>
      <c r="E608" s="4" t="s">
        <v>12</v>
      </c>
      <c r="F608" s="5">
        <v>0</v>
      </c>
      <c r="G608" s="3">
        <v>90</v>
      </c>
      <c r="H608" s="5">
        <v>2</v>
      </c>
      <c r="I608" s="6">
        <v>33.11</v>
      </c>
    </row>
    <row r="609" spans="1:9" x14ac:dyDescent="0.25">
      <c r="A609" t="s">
        <v>77</v>
      </c>
      <c r="B609" s="3">
        <v>32956</v>
      </c>
      <c r="C609" s="4" t="s">
        <v>385</v>
      </c>
      <c r="D609" s="4" t="s">
        <v>150</v>
      </c>
      <c r="E609" s="4" t="s">
        <v>12</v>
      </c>
      <c r="F609" s="5">
        <v>0</v>
      </c>
      <c r="G609" s="3">
        <v>90</v>
      </c>
      <c r="H609" s="5">
        <v>11</v>
      </c>
      <c r="I609" s="6">
        <v>438.38</v>
      </c>
    </row>
    <row r="610" spans="1:9" x14ac:dyDescent="0.25">
      <c r="A610" t="s">
        <v>9</v>
      </c>
      <c r="B610" s="3">
        <v>32956</v>
      </c>
      <c r="C610" s="4" t="s">
        <v>385</v>
      </c>
      <c r="D610" s="4" t="s">
        <v>150</v>
      </c>
      <c r="E610" s="4" t="s">
        <v>12</v>
      </c>
      <c r="F610" s="5">
        <v>10</v>
      </c>
      <c r="G610" s="3">
        <v>90</v>
      </c>
      <c r="H610" s="5">
        <v>1</v>
      </c>
      <c r="I610" s="6">
        <v>37.619999999999997</v>
      </c>
    </row>
    <row r="611" spans="1:9" x14ac:dyDescent="0.25">
      <c r="A611" t="s">
        <v>56</v>
      </c>
      <c r="B611" s="3">
        <v>32956</v>
      </c>
      <c r="C611" s="4" t="s">
        <v>385</v>
      </c>
      <c r="D611" s="4" t="s">
        <v>150</v>
      </c>
      <c r="E611" s="4" t="s">
        <v>12</v>
      </c>
      <c r="F611" s="5">
        <v>0</v>
      </c>
      <c r="G611" s="3">
        <v>90</v>
      </c>
      <c r="H611" s="5">
        <v>26</v>
      </c>
      <c r="I611" s="6">
        <v>989.21</v>
      </c>
    </row>
    <row r="612" spans="1:9" x14ac:dyDescent="0.25">
      <c r="A612" t="s">
        <v>13</v>
      </c>
      <c r="B612" s="3">
        <v>32956</v>
      </c>
      <c r="C612" s="4" t="s">
        <v>385</v>
      </c>
      <c r="D612" s="4" t="s">
        <v>150</v>
      </c>
      <c r="E612" s="4" t="s">
        <v>12</v>
      </c>
      <c r="F612" s="5">
        <v>17</v>
      </c>
      <c r="G612" s="3">
        <v>90</v>
      </c>
      <c r="H612" s="5">
        <v>2</v>
      </c>
      <c r="I612" s="6">
        <v>78.94</v>
      </c>
    </row>
    <row r="613" spans="1:9" x14ac:dyDescent="0.25">
      <c r="A613" t="s">
        <v>50</v>
      </c>
      <c r="B613" s="3">
        <v>32956</v>
      </c>
      <c r="C613" s="4" t="s">
        <v>385</v>
      </c>
      <c r="D613" s="4" t="s">
        <v>150</v>
      </c>
      <c r="E613" s="4" t="s">
        <v>12</v>
      </c>
      <c r="F613" s="5">
        <v>4</v>
      </c>
      <c r="G613" s="3">
        <v>90</v>
      </c>
      <c r="H613" s="5">
        <v>31</v>
      </c>
      <c r="I613" s="6">
        <v>1261.01</v>
      </c>
    </row>
    <row r="614" spans="1:9" x14ac:dyDescent="0.25">
      <c r="A614" t="s">
        <v>53</v>
      </c>
      <c r="B614" s="3">
        <v>32956</v>
      </c>
      <c r="C614" s="4" t="s">
        <v>385</v>
      </c>
      <c r="D614" s="4" t="s">
        <v>150</v>
      </c>
      <c r="E614" s="4" t="s">
        <v>12</v>
      </c>
      <c r="F614" s="5">
        <v>0</v>
      </c>
      <c r="G614" s="3">
        <v>90</v>
      </c>
      <c r="H614" s="5">
        <v>10</v>
      </c>
      <c r="I614" s="6">
        <v>394.68</v>
      </c>
    </row>
    <row r="615" spans="1:9" x14ac:dyDescent="0.25">
      <c r="A615" t="s">
        <v>69</v>
      </c>
      <c r="B615" s="3">
        <v>32956</v>
      </c>
      <c r="C615" s="4" t="s">
        <v>385</v>
      </c>
      <c r="D615" s="4" t="s">
        <v>150</v>
      </c>
      <c r="E615" s="4" t="s">
        <v>12</v>
      </c>
      <c r="F615" s="5">
        <v>0</v>
      </c>
      <c r="G615" s="3">
        <v>90</v>
      </c>
      <c r="H615" s="5">
        <v>41</v>
      </c>
      <c r="I615" s="6">
        <v>1542.42</v>
      </c>
    </row>
    <row r="616" spans="1:9" x14ac:dyDescent="0.25">
      <c r="A616" t="s">
        <v>62</v>
      </c>
      <c r="B616" s="3">
        <v>32956</v>
      </c>
      <c r="C616" s="4" t="s">
        <v>385</v>
      </c>
      <c r="D616" s="4" t="s">
        <v>150</v>
      </c>
      <c r="E616" s="4" t="s">
        <v>12</v>
      </c>
      <c r="F616" s="5">
        <v>5</v>
      </c>
      <c r="G616" s="3">
        <v>90</v>
      </c>
      <c r="H616" s="5">
        <v>16</v>
      </c>
      <c r="I616" s="6">
        <v>609.30999999999995</v>
      </c>
    </row>
    <row r="617" spans="1:9" x14ac:dyDescent="0.25">
      <c r="A617" t="s">
        <v>9</v>
      </c>
      <c r="B617" s="3">
        <v>10040103</v>
      </c>
      <c r="C617" s="4" t="s">
        <v>386</v>
      </c>
      <c r="D617" s="4" t="s">
        <v>150</v>
      </c>
      <c r="E617" s="4" t="s">
        <v>12</v>
      </c>
      <c r="F617" s="5">
        <v>2</v>
      </c>
      <c r="G617" s="3">
        <v>90</v>
      </c>
      <c r="H617" s="5">
        <v>2</v>
      </c>
      <c r="I617" s="6">
        <v>131.44</v>
      </c>
    </row>
    <row r="618" spans="1:9" x14ac:dyDescent="0.25">
      <c r="A618" t="s">
        <v>56</v>
      </c>
      <c r="B618" s="3">
        <v>10040103</v>
      </c>
      <c r="C618" s="4" t="s">
        <v>386</v>
      </c>
      <c r="D618" s="4" t="s">
        <v>150</v>
      </c>
      <c r="E618" s="4" t="s">
        <v>12</v>
      </c>
      <c r="F618" s="5">
        <v>26</v>
      </c>
      <c r="G618" s="3">
        <v>90</v>
      </c>
      <c r="H618" s="5">
        <v>4</v>
      </c>
      <c r="I618" s="6">
        <v>275.62</v>
      </c>
    </row>
    <row r="619" spans="1:9" x14ac:dyDescent="0.25">
      <c r="A619" t="s">
        <v>13</v>
      </c>
      <c r="B619" s="3">
        <v>10040103</v>
      </c>
      <c r="C619" s="4" t="s">
        <v>386</v>
      </c>
      <c r="D619" s="4" t="s">
        <v>150</v>
      </c>
      <c r="E619" s="4" t="s">
        <v>12</v>
      </c>
      <c r="F619" s="5">
        <v>3</v>
      </c>
      <c r="G619" s="3">
        <v>79</v>
      </c>
      <c r="H619" s="5">
        <v>1</v>
      </c>
      <c r="I619" s="6">
        <v>67.680000000000007</v>
      </c>
    </row>
    <row r="620" spans="1:9" x14ac:dyDescent="0.25">
      <c r="A620" t="s">
        <v>50</v>
      </c>
      <c r="B620" s="3">
        <v>10040103</v>
      </c>
      <c r="C620" s="4" t="s">
        <v>386</v>
      </c>
      <c r="D620" s="4" t="s">
        <v>150</v>
      </c>
      <c r="E620" s="4" t="s">
        <v>12</v>
      </c>
      <c r="F620" s="5">
        <v>2</v>
      </c>
      <c r="G620" s="3">
        <v>76</v>
      </c>
      <c r="H620" s="5">
        <v>2</v>
      </c>
      <c r="I620" s="6">
        <v>133.72</v>
      </c>
    </row>
    <row r="621" spans="1:9" x14ac:dyDescent="0.25">
      <c r="A621" t="s">
        <v>53</v>
      </c>
      <c r="B621" s="3">
        <v>10040103</v>
      </c>
      <c r="C621" s="4" t="s">
        <v>386</v>
      </c>
      <c r="D621" s="4" t="s">
        <v>150</v>
      </c>
      <c r="E621" s="4" t="s">
        <v>12</v>
      </c>
      <c r="F621" s="5">
        <v>9</v>
      </c>
      <c r="G621" s="3">
        <v>89</v>
      </c>
      <c r="H621" s="5">
        <v>2</v>
      </c>
      <c r="I621" s="6">
        <v>160.22999999999999</v>
      </c>
    </row>
    <row r="622" spans="1:9" x14ac:dyDescent="0.25">
      <c r="A622" t="s">
        <v>18</v>
      </c>
      <c r="B622" s="3">
        <v>10040103</v>
      </c>
      <c r="C622" s="4" t="s">
        <v>386</v>
      </c>
      <c r="D622" s="4" t="s">
        <v>150</v>
      </c>
      <c r="E622" s="4" t="s">
        <v>12</v>
      </c>
      <c r="F622" s="5">
        <v>3</v>
      </c>
      <c r="G622" s="3">
        <v>72</v>
      </c>
      <c r="H622" s="5">
        <v>1</v>
      </c>
      <c r="I622" s="6">
        <v>67.12</v>
      </c>
    </row>
    <row r="623" spans="1:9" x14ac:dyDescent="0.25">
      <c r="A623" t="s">
        <v>54</v>
      </c>
      <c r="B623" s="3">
        <v>10040103</v>
      </c>
      <c r="C623" s="4" t="s">
        <v>386</v>
      </c>
      <c r="D623" s="4" t="s">
        <v>150</v>
      </c>
      <c r="E623" s="4" t="s">
        <v>12</v>
      </c>
      <c r="F623" s="5">
        <v>19</v>
      </c>
      <c r="G623" s="3">
        <v>90</v>
      </c>
      <c r="H623" s="5">
        <v>5</v>
      </c>
      <c r="I623" s="6">
        <v>338.42</v>
      </c>
    </row>
    <row r="624" spans="1:9" x14ac:dyDescent="0.25">
      <c r="A624" t="s">
        <v>69</v>
      </c>
      <c r="B624" s="3">
        <v>10040103</v>
      </c>
      <c r="C624" s="4" t="s">
        <v>386</v>
      </c>
      <c r="D624" s="4" t="s">
        <v>150</v>
      </c>
      <c r="E624" s="4" t="s">
        <v>12</v>
      </c>
      <c r="F624" s="5">
        <v>4</v>
      </c>
      <c r="G624" s="3">
        <v>87</v>
      </c>
      <c r="H624" s="5">
        <v>2</v>
      </c>
      <c r="I624" s="6">
        <v>133.72</v>
      </c>
    </row>
    <row r="625" spans="1:9" x14ac:dyDescent="0.25">
      <c r="A625" t="s">
        <v>62</v>
      </c>
      <c r="B625" s="3">
        <v>10040103</v>
      </c>
      <c r="C625" s="4" t="s">
        <v>386</v>
      </c>
      <c r="D625" s="4" t="s">
        <v>150</v>
      </c>
      <c r="E625" s="4" t="s">
        <v>12</v>
      </c>
      <c r="F625" s="5">
        <v>4</v>
      </c>
      <c r="G625" s="3">
        <v>90</v>
      </c>
      <c r="H625" s="5">
        <v>2</v>
      </c>
      <c r="I625" s="6">
        <v>124.48</v>
      </c>
    </row>
    <row r="626" spans="1:9" x14ac:dyDescent="0.25">
      <c r="A626" t="s">
        <v>83</v>
      </c>
      <c r="B626" s="3">
        <v>10040103</v>
      </c>
      <c r="C626" s="4" t="s">
        <v>386</v>
      </c>
      <c r="D626" s="4" t="s">
        <v>150</v>
      </c>
      <c r="E626" s="4" t="s">
        <v>12</v>
      </c>
      <c r="F626" s="5">
        <v>10</v>
      </c>
      <c r="G626" s="3">
        <v>32</v>
      </c>
      <c r="H626" s="5">
        <v>7</v>
      </c>
      <c r="I626" s="6">
        <v>473.63</v>
      </c>
    </row>
    <row r="627" spans="1:9" x14ac:dyDescent="0.25">
      <c r="A627" t="s">
        <v>64</v>
      </c>
      <c r="B627" s="3">
        <v>10009261</v>
      </c>
      <c r="C627" s="4" t="s">
        <v>387</v>
      </c>
      <c r="D627" s="4" t="s">
        <v>150</v>
      </c>
      <c r="E627" s="4" t="s">
        <v>12</v>
      </c>
      <c r="F627" s="5">
        <v>0</v>
      </c>
      <c r="G627" s="3">
        <v>90</v>
      </c>
      <c r="H627" s="5">
        <v>1</v>
      </c>
      <c r="I627" s="6">
        <v>61.78</v>
      </c>
    </row>
    <row r="628" spans="1:9" x14ac:dyDescent="0.25">
      <c r="A628" t="s">
        <v>53</v>
      </c>
      <c r="B628" s="3">
        <v>10009261</v>
      </c>
      <c r="C628" s="4" t="s">
        <v>387</v>
      </c>
      <c r="D628" s="4" t="s">
        <v>150</v>
      </c>
      <c r="E628" s="4" t="s">
        <v>12</v>
      </c>
      <c r="F628" s="5">
        <v>0</v>
      </c>
      <c r="G628" s="3">
        <v>90</v>
      </c>
      <c r="H628" s="5">
        <v>1</v>
      </c>
      <c r="I628" s="6">
        <v>61.23</v>
      </c>
    </row>
    <row r="629" spans="1:9" x14ac:dyDescent="0.25">
      <c r="A629" t="s">
        <v>18</v>
      </c>
      <c r="B629" s="3">
        <v>10009261</v>
      </c>
      <c r="C629" s="4" t="s">
        <v>387</v>
      </c>
      <c r="D629" s="4" t="s">
        <v>150</v>
      </c>
      <c r="E629" s="4" t="s">
        <v>12</v>
      </c>
      <c r="F629" s="5">
        <v>0</v>
      </c>
      <c r="G629" s="3">
        <v>90</v>
      </c>
      <c r="H629" s="5">
        <v>2</v>
      </c>
      <c r="I629" s="6">
        <v>157.05000000000001</v>
      </c>
    </row>
    <row r="630" spans="1:9" x14ac:dyDescent="0.25">
      <c r="A630" t="s">
        <v>69</v>
      </c>
      <c r="B630" s="3">
        <v>10009261</v>
      </c>
      <c r="C630" s="4" t="s">
        <v>387</v>
      </c>
      <c r="D630" s="4" t="s">
        <v>150</v>
      </c>
      <c r="E630" s="4" t="s">
        <v>12</v>
      </c>
      <c r="F630" s="5">
        <v>1</v>
      </c>
      <c r="G630" s="3">
        <v>90</v>
      </c>
      <c r="H630" s="5">
        <v>1</v>
      </c>
      <c r="I630" s="6">
        <v>58.01</v>
      </c>
    </row>
    <row r="631" spans="1:9" x14ac:dyDescent="0.25">
      <c r="A631" t="s">
        <v>83</v>
      </c>
      <c r="B631" s="3">
        <v>10009261</v>
      </c>
      <c r="C631" s="4" t="s">
        <v>387</v>
      </c>
      <c r="D631" s="4" t="s">
        <v>150</v>
      </c>
      <c r="E631" s="4" t="s">
        <v>12</v>
      </c>
      <c r="F631" s="5">
        <v>0</v>
      </c>
      <c r="G631" s="3">
        <v>35</v>
      </c>
      <c r="H631" s="5">
        <v>10</v>
      </c>
      <c r="I631" s="6">
        <v>893.4</v>
      </c>
    </row>
    <row r="632" spans="1:9" x14ac:dyDescent="0.25">
      <c r="A632" t="s">
        <v>9</v>
      </c>
      <c r="B632" s="3">
        <v>10025330</v>
      </c>
      <c r="C632" s="4" t="s">
        <v>388</v>
      </c>
      <c r="D632" s="4" t="s">
        <v>159</v>
      </c>
      <c r="E632" s="4" t="s">
        <v>12</v>
      </c>
      <c r="F632" s="5">
        <v>1</v>
      </c>
      <c r="G632" s="3">
        <v>90</v>
      </c>
      <c r="H632" s="5">
        <v>10</v>
      </c>
      <c r="I632" s="6">
        <v>614.13</v>
      </c>
    </row>
    <row r="633" spans="1:9" x14ac:dyDescent="0.25">
      <c r="A633" t="s">
        <v>56</v>
      </c>
      <c r="B633" s="3">
        <v>10025330</v>
      </c>
      <c r="C633" s="4" t="s">
        <v>388</v>
      </c>
      <c r="D633" s="4" t="s">
        <v>159</v>
      </c>
      <c r="E633" s="4" t="s">
        <v>12</v>
      </c>
      <c r="F633" s="5">
        <v>2</v>
      </c>
      <c r="G633" s="3">
        <v>90</v>
      </c>
      <c r="H633" s="5">
        <v>5</v>
      </c>
      <c r="I633" s="6">
        <v>291.57</v>
      </c>
    </row>
    <row r="634" spans="1:9" x14ac:dyDescent="0.25">
      <c r="A634" t="s">
        <v>13</v>
      </c>
      <c r="B634" s="3">
        <v>10025330</v>
      </c>
      <c r="C634" s="4" t="s">
        <v>388</v>
      </c>
      <c r="D634" s="4" t="s">
        <v>159</v>
      </c>
      <c r="E634" s="4" t="s">
        <v>12</v>
      </c>
      <c r="F634" s="5">
        <v>4</v>
      </c>
      <c r="G634" s="3">
        <v>90</v>
      </c>
      <c r="H634" s="5">
        <v>6</v>
      </c>
      <c r="I634" s="6">
        <v>341.13</v>
      </c>
    </row>
    <row r="635" spans="1:9" x14ac:dyDescent="0.25">
      <c r="A635" t="s">
        <v>50</v>
      </c>
      <c r="B635" s="3">
        <v>10025330</v>
      </c>
      <c r="C635" s="4" t="s">
        <v>388</v>
      </c>
      <c r="D635" s="4" t="s">
        <v>159</v>
      </c>
      <c r="E635" s="4" t="s">
        <v>12</v>
      </c>
      <c r="F635" s="5">
        <v>15</v>
      </c>
      <c r="G635" s="3">
        <v>73</v>
      </c>
      <c r="H635" s="5">
        <v>8</v>
      </c>
      <c r="I635" s="6">
        <v>461.12</v>
      </c>
    </row>
    <row r="636" spans="1:9" x14ac:dyDescent="0.25">
      <c r="A636" t="s">
        <v>68</v>
      </c>
      <c r="B636" s="3">
        <v>10025330</v>
      </c>
      <c r="C636" s="4" t="s">
        <v>388</v>
      </c>
      <c r="D636" s="4" t="s">
        <v>159</v>
      </c>
      <c r="E636" s="4" t="s">
        <v>12</v>
      </c>
      <c r="F636" s="5">
        <v>6</v>
      </c>
      <c r="G636" s="3">
        <v>84</v>
      </c>
      <c r="H636" s="5">
        <v>2</v>
      </c>
      <c r="I636" s="6">
        <v>115.28</v>
      </c>
    </row>
    <row r="637" spans="1:9" x14ac:dyDescent="0.25">
      <c r="A637" t="s">
        <v>64</v>
      </c>
      <c r="B637" s="3">
        <v>10025330</v>
      </c>
      <c r="C637" s="4" t="s">
        <v>388</v>
      </c>
      <c r="D637" s="4" t="s">
        <v>159</v>
      </c>
      <c r="E637" s="4" t="s">
        <v>12</v>
      </c>
      <c r="F637" s="5">
        <v>28</v>
      </c>
      <c r="G637" s="3">
        <v>90</v>
      </c>
      <c r="H637" s="5">
        <v>6</v>
      </c>
      <c r="I637" s="6">
        <v>353.46</v>
      </c>
    </row>
    <row r="638" spans="1:9" x14ac:dyDescent="0.25">
      <c r="A638" t="s">
        <v>53</v>
      </c>
      <c r="B638" s="3">
        <v>10025330</v>
      </c>
      <c r="C638" s="4" t="s">
        <v>388</v>
      </c>
      <c r="D638" s="4" t="s">
        <v>159</v>
      </c>
      <c r="E638" s="4" t="s">
        <v>12</v>
      </c>
      <c r="F638" s="5">
        <v>2</v>
      </c>
      <c r="G638" s="3">
        <v>90</v>
      </c>
      <c r="H638" s="5">
        <v>5</v>
      </c>
      <c r="I638" s="6">
        <v>298.10000000000002</v>
      </c>
    </row>
    <row r="639" spans="1:9" x14ac:dyDescent="0.25">
      <c r="A639" t="s">
        <v>18</v>
      </c>
      <c r="B639" s="3">
        <v>10025330</v>
      </c>
      <c r="C639" s="4" t="s">
        <v>388</v>
      </c>
      <c r="D639" s="4" t="s">
        <v>159</v>
      </c>
      <c r="E639" s="4" t="s">
        <v>12</v>
      </c>
      <c r="F639" s="5">
        <v>5</v>
      </c>
      <c r="G639" s="3">
        <v>90</v>
      </c>
      <c r="H639" s="5">
        <v>13</v>
      </c>
      <c r="I639" s="6">
        <v>733.08</v>
      </c>
    </row>
    <row r="640" spans="1:9" x14ac:dyDescent="0.25">
      <c r="A640" t="s">
        <v>54</v>
      </c>
      <c r="B640" s="3">
        <v>10025330</v>
      </c>
      <c r="C640" s="4" t="s">
        <v>388</v>
      </c>
      <c r="D640" s="4" t="s">
        <v>159</v>
      </c>
      <c r="E640" s="4" t="s">
        <v>12</v>
      </c>
      <c r="F640" s="5">
        <v>2</v>
      </c>
      <c r="G640" s="3">
        <v>90</v>
      </c>
      <c r="H640" s="5">
        <v>2</v>
      </c>
      <c r="I640" s="6">
        <v>119.7</v>
      </c>
    </row>
    <row r="641" spans="1:9" x14ac:dyDescent="0.25">
      <c r="A641" t="s">
        <v>62</v>
      </c>
      <c r="B641" s="3">
        <v>10025330</v>
      </c>
      <c r="C641" s="4" t="s">
        <v>388</v>
      </c>
      <c r="D641" s="4" t="s">
        <v>159</v>
      </c>
      <c r="E641" s="4" t="s">
        <v>12</v>
      </c>
      <c r="F641" s="5">
        <v>2</v>
      </c>
      <c r="G641" s="3">
        <v>90</v>
      </c>
      <c r="H641" s="5">
        <v>18</v>
      </c>
      <c r="I641" s="6">
        <v>989.85</v>
      </c>
    </row>
    <row r="642" spans="1:9" x14ac:dyDescent="0.25">
      <c r="A642" t="s">
        <v>83</v>
      </c>
      <c r="B642" s="3">
        <v>10025330</v>
      </c>
      <c r="C642" s="4" t="s">
        <v>388</v>
      </c>
      <c r="D642" s="4" t="s">
        <v>159</v>
      </c>
      <c r="E642" s="4" t="s">
        <v>12</v>
      </c>
      <c r="F642" s="5">
        <v>31</v>
      </c>
      <c r="G642" s="3">
        <v>37</v>
      </c>
      <c r="H642" s="5">
        <v>28</v>
      </c>
      <c r="I642" s="6">
        <v>1627.62</v>
      </c>
    </row>
    <row r="643" spans="1:9" x14ac:dyDescent="0.25">
      <c r="A643" t="s">
        <v>54</v>
      </c>
      <c r="B643" s="3">
        <v>10024873</v>
      </c>
      <c r="C643" s="4" t="s">
        <v>389</v>
      </c>
      <c r="D643" s="4" t="s">
        <v>159</v>
      </c>
      <c r="E643" s="4" t="s">
        <v>12</v>
      </c>
      <c r="F643" s="5">
        <v>2</v>
      </c>
      <c r="G643" s="3">
        <v>90</v>
      </c>
      <c r="H643" s="5">
        <v>1</v>
      </c>
      <c r="I643" s="6">
        <v>45.28</v>
      </c>
    </row>
    <row r="644" spans="1:9" x14ac:dyDescent="0.25">
      <c r="A644" t="s">
        <v>9</v>
      </c>
      <c r="B644" s="3">
        <v>326</v>
      </c>
      <c r="C644" s="4" t="s">
        <v>390</v>
      </c>
      <c r="D644" s="4"/>
      <c r="E644" s="4" t="s">
        <v>12</v>
      </c>
      <c r="F644" s="5">
        <v>1</v>
      </c>
      <c r="G644" s="3">
        <v>90</v>
      </c>
      <c r="H644" s="5">
        <v>1</v>
      </c>
      <c r="I644" s="6">
        <v>20.87</v>
      </c>
    </row>
    <row r="645" spans="1:9" x14ac:dyDescent="0.25">
      <c r="A645" t="s">
        <v>64</v>
      </c>
      <c r="B645" s="3">
        <v>10932</v>
      </c>
      <c r="C645" s="4" t="s">
        <v>391</v>
      </c>
      <c r="D645" s="4" t="s">
        <v>95</v>
      </c>
      <c r="E645" s="4" t="s">
        <v>12</v>
      </c>
      <c r="F645" s="5">
        <v>0</v>
      </c>
      <c r="G645" s="3">
        <v>53</v>
      </c>
      <c r="H645" s="5">
        <v>1</v>
      </c>
      <c r="I645" s="6">
        <v>1235.06</v>
      </c>
    </row>
    <row r="646" spans="1:9" x14ac:dyDescent="0.25">
      <c r="A646" t="s">
        <v>69</v>
      </c>
      <c r="B646" s="3">
        <v>10024607</v>
      </c>
      <c r="C646" s="4" t="s">
        <v>391</v>
      </c>
      <c r="D646" s="4" t="s">
        <v>375</v>
      </c>
      <c r="E646" s="4" t="s">
        <v>12</v>
      </c>
      <c r="F646" s="5">
        <v>0</v>
      </c>
      <c r="G646" s="3">
        <v>90</v>
      </c>
      <c r="H646" s="5">
        <v>2</v>
      </c>
      <c r="I646" s="6">
        <v>1816.7</v>
      </c>
    </row>
    <row r="647" spans="1:9" x14ac:dyDescent="0.25">
      <c r="A647" t="s">
        <v>56</v>
      </c>
      <c r="B647" s="3">
        <v>17347</v>
      </c>
      <c r="C647" s="4" t="s">
        <v>392</v>
      </c>
      <c r="D647" s="4" t="s">
        <v>393</v>
      </c>
      <c r="E647" s="4" t="s">
        <v>12</v>
      </c>
      <c r="F647" s="5">
        <v>0</v>
      </c>
      <c r="G647" s="3">
        <v>90</v>
      </c>
      <c r="H647" s="5">
        <v>1</v>
      </c>
      <c r="I647" s="6">
        <v>477.96</v>
      </c>
    </row>
    <row r="648" spans="1:9" x14ac:dyDescent="0.25">
      <c r="A648" t="s">
        <v>68</v>
      </c>
      <c r="B648" s="3">
        <v>333</v>
      </c>
      <c r="C648" s="4" t="s">
        <v>394</v>
      </c>
      <c r="D648" s="4"/>
      <c r="E648" s="4" t="s">
        <v>12</v>
      </c>
      <c r="F648" s="5">
        <v>0</v>
      </c>
      <c r="G648" s="3">
        <v>90</v>
      </c>
      <c r="H648" s="5">
        <v>1</v>
      </c>
      <c r="I648" s="6">
        <v>141.91</v>
      </c>
    </row>
    <row r="649" spans="1:9" x14ac:dyDescent="0.25">
      <c r="A649" t="s">
        <v>13</v>
      </c>
      <c r="B649" s="3">
        <v>10044156</v>
      </c>
      <c r="C649" s="4" t="s">
        <v>395</v>
      </c>
      <c r="D649" s="4" t="s">
        <v>341</v>
      </c>
      <c r="E649" s="4" t="s">
        <v>12</v>
      </c>
      <c r="F649" s="5">
        <v>14</v>
      </c>
      <c r="G649" s="3">
        <v>88</v>
      </c>
      <c r="H649" s="5">
        <v>2</v>
      </c>
      <c r="I649" s="6">
        <v>562.34</v>
      </c>
    </row>
    <row r="650" spans="1:9" x14ac:dyDescent="0.25">
      <c r="A650" t="s">
        <v>9</v>
      </c>
      <c r="B650" s="3">
        <v>350</v>
      </c>
      <c r="C650" s="4" t="s">
        <v>396</v>
      </c>
      <c r="D650" s="4" t="s">
        <v>397</v>
      </c>
      <c r="E650" s="4" t="s">
        <v>12</v>
      </c>
      <c r="F650" s="5">
        <v>0</v>
      </c>
      <c r="G650" s="3">
        <v>90</v>
      </c>
      <c r="H650" s="5">
        <v>4</v>
      </c>
      <c r="I650" s="6">
        <v>1694.44</v>
      </c>
    </row>
    <row r="651" spans="1:9" x14ac:dyDescent="0.25">
      <c r="A651" t="s">
        <v>53</v>
      </c>
      <c r="B651" s="3">
        <v>350</v>
      </c>
      <c r="C651" s="4" t="s">
        <v>396</v>
      </c>
      <c r="D651" s="4" t="s">
        <v>397</v>
      </c>
      <c r="E651" s="4" t="s">
        <v>12</v>
      </c>
      <c r="F651" s="5">
        <v>0</v>
      </c>
      <c r="G651" s="3">
        <v>90</v>
      </c>
      <c r="H651" s="5">
        <v>2</v>
      </c>
      <c r="I651" s="6">
        <v>847.22</v>
      </c>
    </row>
    <row r="652" spans="1:9" x14ac:dyDescent="0.25">
      <c r="A652" t="s">
        <v>77</v>
      </c>
      <c r="B652" s="3">
        <v>343</v>
      </c>
      <c r="C652" s="4" t="s">
        <v>398</v>
      </c>
      <c r="D652" s="4" t="s">
        <v>397</v>
      </c>
      <c r="E652" s="4" t="s">
        <v>12</v>
      </c>
      <c r="F652" s="5">
        <v>0</v>
      </c>
      <c r="G652" s="3">
        <v>90</v>
      </c>
      <c r="H652" s="5">
        <v>1</v>
      </c>
      <c r="I652" s="6">
        <v>149.25</v>
      </c>
    </row>
    <row r="653" spans="1:9" x14ac:dyDescent="0.25">
      <c r="A653" t="s">
        <v>56</v>
      </c>
      <c r="B653" s="3">
        <v>343</v>
      </c>
      <c r="C653" s="4" t="s">
        <v>398</v>
      </c>
      <c r="D653" s="4" t="s">
        <v>397</v>
      </c>
      <c r="E653" s="4" t="s">
        <v>12</v>
      </c>
      <c r="F653" s="5">
        <v>0</v>
      </c>
      <c r="G653" s="3">
        <v>90</v>
      </c>
      <c r="H653" s="5">
        <v>1</v>
      </c>
      <c r="I653" s="6">
        <v>131.01</v>
      </c>
    </row>
    <row r="654" spans="1:9" x14ac:dyDescent="0.25">
      <c r="A654" t="s">
        <v>53</v>
      </c>
      <c r="B654" s="3">
        <v>343</v>
      </c>
      <c r="C654" s="4" t="s">
        <v>398</v>
      </c>
      <c r="D654" s="4" t="s">
        <v>397</v>
      </c>
      <c r="E654" s="4" t="s">
        <v>12</v>
      </c>
      <c r="F654" s="5">
        <v>0</v>
      </c>
      <c r="G654" s="3">
        <v>90</v>
      </c>
      <c r="H654" s="5">
        <v>2</v>
      </c>
      <c r="I654" s="6">
        <v>295.52999999999997</v>
      </c>
    </row>
    <row r="655" spans="1:9" x14ac:dyDescent="0.25">
      <c r="A655" t="s">
        <v>9</v>
      </c>
      <c r="B655" s="3">
        <v>347</v>
      </c>
      <c r="C655" s="4" t="s">
        <v>399</v>
      </c>
      <c r="D655" s="4" t="s">
        <v>397</v>
      </c>
      <c r="E655" s="4" t="s">
        <v>12</v>
      </c>
      <c r="F655" s="5">
        <v>0</v>
      </c>
      <c r="G655" s="3">
        <v>90</v>
      </c>
      <c r="H655" s="5">
        <v>2</v>
      </c>
      <c r="I655" s="6">
        <v>262.33</v>
      </c>
    </row>
    <row r="656" spans="1:9" x14ac:dyDescent="0.25">
      <c r="A656" t="s">
        <v>56</v>
      </c>
      <c r="B656" s="3">
        <v>347</v>
      </c>
      <c r="C656" s="4" t="s">
        <v>399</v>
      </c>
      <c r="D656" s="4" t="s">
        <v>397</v>
      </c>
      <c r="E656" s="4" t="s">
        <v>12</v>
      </c>
      <c r="F656" s="5">
        <v>0</v>
      </c>
      <c r="G656" s="3">
        <v>90</v>
      </c>
      <c r="H656" s="5">
        <v>2</v>
      </c>
      <c r="I656" s="6">
        <v>262.33</v>
      </c>
    </row>
    <row r="657" spans="1:9" x14ac:dyDescent="0.25">
      <c r="A657" t="s">
        <v>53</v>
      </c>
      <c r="B657" s="3">
        <v>347</v>
      </c>
      <c r="C657" s="4" t="s">
        <v>399</v>
      </c>
      <c r="D657" s="4" t="s">
        <v>397</v>
      </c>
      <c r="E657" s="4" t="s">
        <v>12</v>
      </c>
      <c r="F657" s="5">
        <v>0</v>
      </c>
      <c r="G657" s="3">
        <v>90</v>
      </c>
      <c r="H657" s="5">
        <v>2</v>
      </c>
      <c r="I657" s="6">
        <v>293</v>
      </c>
    </row>
    <row r="658" spans="1:9" x14ac:dyDescent="0.25">
      <c r="A658" t="s">
        <v>62</v>
      </c>
      <c r="B658" s="3">
        <v>347</v>
      </c>
      <c r="C658" s="4" t="s">
        <v>399</v>
      </c>
      <c r="D658" s="4" t="s">
        <v>397</v>
      </c>
      <c r="E658" s="4" t="s">
        <v>12</v>
      </c>
      <c r="F658" s="5">
        <v>0</v>
      </c>
      <c r="G658" s="3">
        <v>90</v>
      </c>
      <c r="H658" s="5">
        <v>2</v>
      </c>
      <c r="I658" s="6">
        <v>282.74</v>
      </c>
    </row>
    <row r="659" spans="1:9" x14ac:dyDescent="0.25">
      <c r="A659" t="s">
        <v>77</v>
      </c>
      <c r="B659" s="3">
        <v>339</v>
      </c>
      <c r="C659" s="4" t="s">
        <v>400</v>
      </c>
      <c r="D659" s="4" t="s">
        <v>397</v>
      </c>
      <c r="E659" s="4" t="s">
        <v>12</v>
      </c>
      <c r="F659" s="5">
        <v>0</v>
      </c>
      <c r="G659" s="3">
        <v>90</v>
      </c>
      <c r="H659" s="5">
        <v>1</v>
      </c>
      <c r="I659" s="6">
        <v>142.6</v>
      </c>
    </row>
    <row r="660" spans="1:9" x14ac:dyDescent="0.25">
      <c r="A660" t="s">
        <v>56</v>
      </c>
      <c r="B660" s="3">
        <v>339</v>
      </c>
      <c r="C660" s="4" t="s">
        <v>400</v>
      </c>
      <c r="D660" s="4" t="s">
        <v>397</v>
      </c>
      <c r="E660" s="4" t="s">
        <v>12</v>
      </c>
      <c r="F660" s="5">
        <v>0</v>
      </c>
      <c r="G660" s="3">
        <v>90</v>
      </c>
      <c r="H660" s="5">
        <v>1</v>
      </c>
      <c r="I660" s="6">
        <v>132.72</v>
      </c>
    </row>
    <row r="661" spans="1:9" x14ac:dyDescent="0.25">
      <c r="A661" t="s">
        <v>13</v>
      </c>
      <c r="B661" s="3">
        <v>339</v>
      </c>
      <c r="C661" s="4" t="s">
        <v>400</v>
      </c>
      <c r="D661" s="4" t="s">
        <v>397</v>
      </c>
      <c r="E661" s="4" t="s">
        <v>12</v>
      </c>
      <c r="F661" s="5">
        <v>0</v>
      </c>
      <c r="G661" s="3">
        <v>90</v>
      </c>
      <c r="H661" s="5">
        <v>2</v>
      </c>
      <c r="I661" s="6">
        <v>279.99</v>
      </c>
    </row>
    <row r="662" spans="1:9" x14ac:dyDescent="0.25">
      <c r="A662" t="s">
        <v>50</v>
      </c>
      <c r="B662" s="3">
        <v>339</v>
      </c>
      <c r="C662" s="4" t="s">
        <v>400</v>
      </c>
      <c r="D662" s="4" t="s">
        <v>397</v>
      </c>
      <c r="E662" s="4" t="s">
        <v>12</v>
      </c>
      <c r="F662" s="5">
        <v>0</v>
      </c>
      <c r="G662" s="3">
        <v>90</v>
      </c>
      <c r="H662" s="5">
        <v>1</v>
      </c>
      <c r="I662" s="6">
        <v>150.61000000000001</v>
      </c>
    </row>
    <row r="663" spans="1:9" x14ac:dyDescent="0.25">
      <c r="A663" t="s">
        <v>13</v>
      </c>
      <c r="B663" s="3">
        <v>340</v>
      </c>
      <c r="C663" s="4" t="s">
        <v>401</v>
      </c>
      <c r="D663" s="4" t="s">
        <v>397</v>
      </c>
      <c r="E663" s="4" t="s">
        <v>12</v>
      </c>
      <c r="F663" s="5">
        <v>0</v>
      </c>
      <c r="G663" s="3">
        <v>90</v>
      </c>
      <c r="H663" s="5">
        <v>1</v>
      </c>
      <c r="I663" s="6">
        <v>240.08</v>
      </c>
    </row>
    <row r="664" spans="1:9" x14ac:dyDescent="0.25">
      <c r="A664" t="s">
        <v>56</v>
      </c>
      <c r="B664" s="3">
        <v>10043139</v>
      </c>
      <c r="C664" s="4" t="s">
        <v>402</v>
      </c>
      <c r="D664" s="4" t="s">
        <v>397</v>
      </c>
      <c r="E664" s="4" t="s">
        <v>12</v>
      </c>
      <c r="F664" s="5">
        <v>0</v>
      </c>
      <c r="G664" s="3">
        <v>90</v>
      </c>
      <c r="H664" s="5">
        <v>4</v>
      </c>
      <c r="I664" s="6">
        <v>1181.52</v>
      </c>
    </row>
    <row r="665" spans="1:9" x14ac:dyDescent="0.25">
      <c r="A665" t="s">
        <v>53</v>
      </c>
      <c r="B665" s="3">
        <v>10025601</v>
      </c>
      <c r="C665" s="4" t="s">
        <v>403</v>
      </c>
      <c r="D665" s="4" t="s">
        <v>161</v>
      </c>
      <c r="E665" s="4" t="s">
        <v>12</v>
      </c>
      <c r="F665" s="5">
        <v>0</v>
      </c>
      <c r="G665" s="3">
        <v>90</v>
      </c>
      <c r="H665" s="5">
        <v>2</v>
      </c>
      <c r="I665" s="6">
        <v>880.95</v>
      </c>
    </row>
    <row r="666" spans="1:9" x14ac:dyDescent="0.25">
      <c r="A666" t="s">
        <v>62</v>
      </c>
      <c r="B666" s="3">
        <v>10025601</v>
      </c>
      <c r="C666" s="4" t="s">
        <v>403</v>
      </c>
      <c r="D666" s="4" t="s">
        <v>161</v>
      </c>
      <c r="E666" s="4" t="s">
        <v>12</v>
      </c>
      <c r="F666" s="5">
        <v>1</v>
      </c>
      <c r="G666" s="3">
        <v>90</v>
      </c>
      <c r="H666" s="5">
        <v>1</v>
      </c>
      <c r="I666" s="6">
        <v>435.23</v>
      </c>
    </row>
    <row r="667" spans="1:9" x14ac:dyDescent="0.25">
      <c r="A667" t="s">
        <v>56</v>
      </c>
      <c r="B667" s="3">
        <v>10043450</v>
      </c>
      <c r="C667" s="4" t="s">
        <v>404</v>
      </c>
      <c r="D667" s="4" t="s">
        <v>341</v>
      </c>
      <c r="E667" s="4" t="s">
        <v>12</v>
      </c>
      <c r="F667" s="5">
        <v>0</v>
      </c>
      <c r="G667" s="3">
        <v>90</v>
      </c>
      <c r="H667" s="5">
        <v>3</v>
      </c>
      <c r="I667" s="6">
        <v>787.68</v>
      </c>
    </row>
    <row r="668" spans="1:9" x14ac:dyDescent="0.25">
      <c r="A668" t="s">
        <v>64</v>
      </c>
      <c r="B668" s="3">
        <v>10043450</v>
      </c>
      <c r="C668" s="4" t="s">
        <v>404</v>
      </c>
      <c r="D668" s="4" t="s">
        <v>341</v>
      </c>
      <c r="E668" s="4" t="s">
        <v>12</v>
      </c>
      <c r="F668" s="5">
        <v>0</v>
      </c>
      <c r="G668" s="3">
        <v>90</v>
      </c>
      <c r="H668" s="5">
        <v>9</v>
      </c>
      <c r="I668" s="6">
        <v>2360.4699999999998</v>
      </c>
    </row>
    <row r="669" spans="1:9" x14ac:dyDescent="0.25">
      <c r="A669" t="s">
        <v>77</v>
      </c>
      <c r="B669" s="3">
        <v>10016136</v>
      </c>
      <c r="C669" s="4" t="s">
        <v>405</v>
      </c>
      <c r="D669" s="4" t="s">
        <v>406</v>
      </c>
      <c r="E669" s="4" t="s">
        <v>12</v>
      </c>
      <c r="F669" s="5">
        <v>1</v>
      </c>
      <c r="G669" s="3">
        <v>90</v>
      </c>
      <c r="H669" s="5">
        <v>5</v>
      </c>
      <c r="I669" s="6">
        <v>1139.99</v>
      </c>
    </row>
    <row r="670" spans="1:9" x14ac:dyDescent="0.25">
      <c r="A670" t="s">
        <v>56</v>
      </c>
      <c r="B670" s="3">
        <v>10016136</v>
      </c>
      <c r="C670" s="4" t="s">
        <v>405</v>
      </c>
      <c r="D670" s="4" t="s">
        <v>406</v>
      </c>
      <c r="E670" s="4" t="s">
        <v>12</v>
      </c>
      <c r="F670" s="5">
        <v>0</v>
      </c>
      <c r="G670" s="3">
        <v>90</v>
      </c>
      <c r="H670" s="5">
        <v>3</v>
      </c>
      <c r="I670" s="6">
        <v>683.99</v>
      </c>
    </row>
    <row r="671" spans="1:9" x14ac:dyDescent="0.25">
      <c r="A671" t="s">
        <v>13</v>
      </c>
      <c r="B671" s="3">
        <v>10016136</v>
      </c>
      <c r="C671" s="4" t="s">
        <v>405</v>
      </c>
      <c r="D671" s="4" t="s">
        <v>406</v>
      </c>
      <c r="E671" s="4" t="s">
        <v>12</v>
      </c>
      <c r="F671" s="5">
        <v>0</v>
      </c>
      <c r="G671" s="3">
        <v>90</v>
      </c>
      <c r="H671" s="5">
        <v>3</v>
      </c>
      <c r="I671" s="6">
        <v>683.99</v>
      </c>
    </row>
    <row r="672" spans="1:9" x14ac:dyDescent="0.25">
      <c r="A672" t="s">
        <v>64</v>
      </c>
      <c r="B672" s="3">
        <v>10016136</v>
      </c>
      <c r="C672" s="4" t="s">
        <v>405</v>
      </c>
      <c r="D672" s="4" t="s">
        <v>406</v>
      </c>
      <c r="E672" s="4" t="s">
        <v>12</v>
      </c>
      <c r="F672" s="5">
        <v>0</v>
      </c>
      <c r="G672" s="3">
        <v>90</v>
      </c>
      <c r="H672" s="5">
        <v>1</v>
      </c>
      <c r="I672" s="6">
        <v>153</v>
      </c>
    </row>
    <row r="673" spans="1:9" x14ac:dyDescent="0.25">
      <c r="A673" t="s">
        <v>69</v>
      </c>
      <c r="B673" s="3">
        <v>10016136</v>
      </c>
      <c r="C673" s="4" t="s">
        <v>405</v>
      </c>
      <c r="D673" s="4" t="s">
        <v>406</v>
      </c>
      <c r="E673" s="4" t="s">
        <v>12</v>
      </c>
      <c r="F673" s="5">
        <v>1</v>
      </c>
      <c r="G673" s="3">
        <v>90</v>
      </c>
      <c r="H673" s="5">
        <v>3</v>
      </c>
      <c r="I673" s="6">
        <v>693.16</v>
      </c>
    </row>
    <row r="674" spans="1:9" x14ac:dyDescent="0.25">
      <c r="A674" t="s">
        <v>18</v>
      </c>
      <c r="B674" s="3">
        <v>56565</v>
      </c>
      <c r="C674" s="4" t="s">
        <v>407</v>
      </c>
      <c r="D674" s="4" t="s">
        <v>406</v>
      </c>
      <c r="E674" s="4" t="s">
        <v>12</v>
      </c>
      <c r="F674" s="5">
        <v>1</v>
      </c>
      <c r="G674" s="3">
        <v>90</v>
      </c>
      <c r="H674" s="5">
        <v>2</v>
      </c>
      <c r="I674" s="6">
        <v>1106.01</v>
      </c>
    </row>
    <row r="675" spans="1:9" x14ac:dyDescent="0.25">
      <c r="A675" t="s">
        <v>68</v>
      </c>
      <c r="B675" s="3">
        <v>10022254</v>
      </c>
      <c r="C675" s="4" t="s">
        <v>408</v>
      </c>
      <c r="D675" s="4" t="s">
        <v>136</v>
      </c>
      <c r="E675" s="4" t="s">
        <v>12</v>
      </c>
      <c r="F675" s="5">
        <v>0</v>
      </c>
      <c r="G675" s="3">
        <v>90</v>
      </c>
      <c r="H675" s="5">
        <v>1</v>
      </c>
      <c r="I675" s="6">
        <v>356.29</v>
      </c>
    </row>
    <row r="676" spans="1:9" x14ac:dyDescent="0.25">
      <c r="A676" t="s">
        <v>53</v>
      </c>
      <c r="B676" s="3">
        <v>23753</v>
      </c>
      <c r="C676" s="4" t="s">
        <v>409</v>
      </c>
      <c r="D676" s="4" t="s">
        <v>410</v>
      </c>
      <c r="E676" s="4" t="s">
        <v>12</v>
      </c>
      <c r="F676" s="5">
        <v>0</v>
      </c>
      <c r="G676" s="3">
        <v>82</v>
      </c>
      <c r="H676" s="5">
        <v>2</v>
      </c>
      <c r="I676" s="6">
        <v>501.01</v>
      </c>
    </row>
    <row r="677" spans="1:9" x14ac:dyDescent="0.25">
      <c r="A677" t="s">
        <v>77</v>
      </c>
      <c r="B677" s="3">
        <v>10023107</v>
      </c>
      <c r="C677" s="4" t="s">
        <v>411</v>
      </c>
      <c r="D677" s="4" t="s">
        <v>355</v>
      </c>
      <c r="E677" s="4" t="s">
        <v>12</v>
      </c>
      <c r="F677" s="5">
        <v>5</v>
      </c>
      <c r="G677" s="3">
        <v>90</v>
      </c>
      <c r="H677" s="5">
        <v>1</v>
      </c>
      <c r="I677" s="6">
        <v>1794.31</v>
      </c>
    </row>
    <row r="678" spans="1:9" x14ac:dyDescent="0.25">
      <c r="A678" t="s">
        <v>77</v>
      </c>
      <c r="B678" s="3">
        <v>10022958</v>
      </c>
      <c r="C678" s="4" t="s">
        <v>412</v>
      </c>
      <c r="D678" s="4" t="s">
        <v>355</v>
      </c>
      <c r="E678" s="4" t="s">
        <v>12</v>
      </c>
      <c r="F678" s="5">
        <v>0</v>
      </c>
      <c r="G678" s="3">
        <v>90</v>
      </c>
      <c r="H678" s="5">
        <v>1</v>
      </c>
      <c r="I678" s="6">
        <v>962.32</v>
      </c>
    </row>
    <row r="679" spans="1:9" x14ac:dyDescent="0.25">
      <c r="A679" t="s">
        <v>50</v>
      </c>
      <c r="B679" s="3">
        <v>10022958</v>
      </c>
      <c r="C679" s="4" t="s">
        <v>412</v>
      </c>
      <c r="D679" s="4" t="s">
        <v>355</v>
      </c>
      <c r="E679" s="4" t="s">
        <v>12</v>
      </c>
      <c r="F679" s="5">
        <v>0</v>
      </c>
      <c r="G679" s="3">
        <v>90</v>
      </c>
      <c r="H679" s="5">
        <v>1</v>
      </c>
      <c r="I679" s="6">
        <v>972.25</v>
      </c>
    </row>
    <row r="680" spans="1:9" x14ac:dyDescent="0.25">
      <c r="A680" t="s">
        <v>64</v>
      </c>
      <c r="B680" s="3">
        <v>10022958</v>
      </c>
      <c r="C680" s="4" t="s">
        <v>412</v>
      </c>
      <c r="D680" s="4" t="s">
        <v>355</v>
      </c>
      <c r="E680" s="4" t="s">
        <v>12</v>
      </c>
      <c r="F680" s="5">
        <v>0</v>
      </c>
      <c r="G680" s="3">
        <v>90</v>
      </c>
      <c r="H680" s="5">
        <v>1</v>
      </c>
      <c r="I680" s="6">
        <v>930.27</v>
      </c>
    </row>
    <row r="681" spans="1:9" x14ac:dyDescent="0.25">
      <c r="A681" t="s">
        <v>62</v>
      </c>
      <c r="B681" s="3">
        <v>10022958</v>
      </c>
      <c r="C681" s="4" t="s">
        <v>412</v>
      </c>
      <c r="D681" s="4" t="s">
        <v>355</v>
      </c>
      <c r="E681" s="4" t="s">
        <v>12</v>
      </c>
      <c r="F681" s="5">
        <v>0</v>
      </c>
      <c r="G681" s="3">
        <v>90</v>
      </c>
      <c r="H681" s="5">
        <v>1</v>
      </c>
      <c r="I681" s="6">
        <v>930.27</v>
      </c>
    </row>
    <row r="682" spans="1:9" x14ac:dyDescent="0.25">
      <c r="A682" t="s">
        <v>56</v>
      </c>
      <c r="B682" s="3">
        <v>42393</v>
      </c>
      <c r="C682" s="4" t="s">
        <v>413</v>
      </c>
      <c r="D682" s="4" t="s">
        <v>414</v>
      </c>
      <c r="E682" s="4" t="s">
        <v>12</v>
      </c>
      <c r="F682" s="5">
        <v>0</v>
      </c>
      <c r="G682" s="3">
        <v>56</v>
      </c>
      <c r="H682" s="5">
        <v>1</v>
      </c>
      <c r="I682" s="6">
        <v>217.58</v>
      </c>
    </row>
    <row r="683" spans="1:9" x14ac:dyDescent="0.25">
      <c r="A683" t="s">
        <v>13</v>
      </c>
      <c r="B683" s="3">
        <v>42393</v>
      </c>
      <c r="C683" s="4" t="s">
        <v>413</v>
      </c>
      <c r="D683" s="4" t="s">
        <v>414</v>
      </c>
      <c r="E683" s="4" t="s">
        <v>12</v>
      </c>
      <c r="F683" s="5">
        <v>0</v>
      </c>
      <c r="G683" s="3">
        <v>90</v>
      </c>
      <c r="H683" s="5">
        <v>1</v>
      </c>
      <c r="I683" s="6">
        <v>217.58</v>
      </c>
    </row>
    <row r="684" spans="1:9" x14ac:dyDescent="0.25">
      <c r="A684" t="s">
        <v>18</v>
      </c>
      <c r="B684" s="3">
        <v>42393</v>
      </c>
      <c r="C684" s="4" t="s">
        <v>413</v>
      </c>
      <c r="D684" s="4" t="s">
        <v>414</v>
      </c>
      <c r="E684" s="4" t="s">
        <v>12</v>
      </c>
      <c r="F684" s="5">
        <v>0</v>
      </c>
      <c r="G684" s="3">
        <v>90</v>
      </c>
      <c r="H684" s="5">
        <v>1</v>
      </c>
      <c r="I684" s="6">
        <v>217.58</v>
      </c>
    </row>
    <row r="685" spans="1:9" x14ac:dyDescent="0.25">
      <c r="A685" t="s">
        <v>9</v>
      </c>
      <c r="B685" s="3">
        <v>42394</v>
      </c>
      <c r="C685" s="4" t="s">
        <v>415</v>
      </c>
      <c r="D685" s="4" t="s">
        <v>414</v>
      </c>
      <c r="E685" s="4" t="s">
        <v>12</v>
      </c>
      <c r="F685" s="5">
        <v>0</v>
      </c>
      <c r="G685" s="3">
        <v>90</v>
      </c>
      <c r="H685" s="5">
        <v>1</v>
      </c>
      <c r="I685" s="6">
        <v>227.02</v>
      </c>
    </row>
    <row r="686" spans="1:9" x14ac:dyDescent="0.25">
      <c r="A686" t="s">
        <v>50</v>
      </c>
      <c r="B686" s="3">
        <v>42394</v>
      </c>
      <c r="C686" s="4" t="s">
        <v>415</v>
      </c>
      <c r="D686" s="4" t="s">
        <v>414</v>
      </c>
      <c r="E686" s="4" t="s">
        <v>12</v>
      </c>
      <c r="F686" s="5">
        <v>0</v>
      </c>
      <c r="G686" s="3">
        <v>90</v>
      </c>
      <c r="H686" s="5">
        <v>1</v>
      </c>
      <c r="I686" s="6">
        <v>208.15</v>
      </c>
    </row>
    <row r="687" spans="1:9" x14ac:dyDescent="0.25">
      <c r="A687" t="s">
        <v>68</v>
      </c>
      <c r="B687" s="3">
        <v>42394</v>
      </c>
      <c r="C687" s="4" t="s">
        <v>415</v>
      </c>
      <c r="D687" s="4" t="s">
        <v>414</v>
      </c>
      <c r="E687" s="4" t="s">
        <v>12</v>
      </c>
      <c r="F687" s="5">
        <v>0</v>
      </c>
      <c r="G687" s="3">
        <v>90</v>
      </c>
      <c r="H687" s="5">
        <v>1</v>
      </c>
      <c r="I687" s="6">
        <v>214.57</v>
      </c>
    </row>
    <row r="688" spans="1:9" x14ac:dyDescent="0.25">
      <c r="A688" t="s">
        <v>18</v>
      </c>
      <c r="B688" s="3">
        <v>42394</v>
      </c>
      <c r="C688" s="4" t="s">
        <v>415</v>
      </c>
      <c r="D688" s="4" t="s">
        <v>414</v>
      </c>
      <c r="E688" s="4" t="s">
        <v>12</v>
      </c>
      <c r="F688" s="5">
        <v>0</v>
      </c>
      <c r="G688" s="3">
        <v>90</v>
      </c>
      <c r="H688" s="5">
        <v>1</v>
      </c>
      <c r="I688" s="6">
        <v>214.57</v>
      </c>
    </row>
    <row r="689" spans="1:9" x14ac:dyDescent="0.25">
      <c r="A689" t="s">
        <v>54</v>
      </c>
      <c r="B689" s="3">
        <v>42394</v>
      </c>
      <c r="C689" s="4" t="s">
        <v>415</v>
      </c>
      <c r="D689" s="4" t="s">
        <v>414</v>
      </c>
      <c r="E689" s="4" t="s">
        <v>12</v>
      </c>
      <c r="F689" s="5">
        <v>0</v>
      </c>
      <c r="G689" s="3">
        <v>90</v>
      </c>
      <c r="H689" s="5">
        <v>1</v>
      </c>
      <c r="I689" s="6">
        <v>214.57</v>
      </c>
    </row>
    <row r="690" spans="1:9" x14ac:dyDescent="0.25">
      <c r="A690" t="s">
        <v>62</v>
      </c>
      <c r="B690" s="3">
        <v>42394</v>
      </c>
      <c r="C690" s="4" t="s">
        <v>415</v>
      </c>
      <c r="D690" s="4" t="s">
        <v>414</v>
      </c>
      <c r="E690" s="4" t="s">
        <v>12</v>
      </c>
      <c r="F690" s="5">
        <v>0</v>
      </c>
      <c r="G690" s="3">
        <v>90</v>
      </c>
      <c r="H690" s="5">
        <v>2</v>
      </c>
      <c r="I690" s="6">
        <v>425.69</v>
      </c>
    </row>
    <row r="691" spans="1:9" x14ac:dyDescent="0.25">
      <c r="A691" t="s">
        <v>13</v>
      </c>
      <c r="B691" s="3">
        <v>42395</v>
      </c>
      <c r="C691" s="4" t="s">
        <v>416</v>
      </c>
      <c r="D691" s="4" t="s">
        <v>414</v>
      </c>
      <c r="E691" s="4" t="s">
        <v>12</v>
      </c>
      <c r="F691" s="5">
        <v>0</v>
      </c>
      <c r="G691" s="3">
        <v>90</v>
      </c>
      <c r="H691" s="5">
        <v>1</v>
      </c>
      <c r="I691" s="6">
        <v>222.34</v>
      </c>
    </row>
    <row r="692" spans="1:9" x14ac:dyDescent="0.25">
      <c r="A692" t="s">
        <v>68</v>
      </c>
      <c r="B692" s="3">
        <v>42395</v>
      </c>
      <c r="C692" s="4" t="s">
        <v>416</v>
      </c>
      <c r="D692" s="4" t="s">
        <v>414</v>
      </c>
      <c r="E692" s="4" t="s">
        <v>12</v>
      </c>
      <c r="F692" s="5">
        <v>0</v>
      </c>
      <c r="G692" s="3">
        <v>63</v>
      </c>
      <c r="H692" s="5">
        <v>1</v>
      </c>
      <c r="I692" s="6">
        <v>213.88</v>
      </c>
    </row>
    <row r="693" spans="1:9" x14ac:dyDescent="0.25">
      <c r="A693" t="s">
        <v>18</v>
      </c>
      <c r="B693" s="3">
        <v>42395</v>
      </c>
      <c r="C693" s="4" t="s">
        <v>416</v>
      </c>
      <c r="D693" s="4" t="s">
        <v>414</v>
      </c>
      <c r="E693" s="4" t="s">
        <v>12</v>
      </c>
      <c r="F693" s="5">
        <v>0</v>
      </c>
      <c r="G693" s="3">
        <v>90</v>
      </c>
      <c r="H693" s="5">
        <v>1</v>
      </c>
      <c r="I693" s="6">
        <v>222.34</v>
      </c>
    </row>
    <row r="694" spans="1:9" x14ac:dyDescent="0.25">
      <c r="A694" t="s">
        <v>9</v>
      </c>
      <c r="B694" s="3">
        <v>10012435</v>
      </c>
      <c r="C694" s="4" t="s">
        <v>417</v>
      </c>
      <c r="D694" s="4" t="s">
        <v>418</v>
      </c>
      <c r="E694" s="4" t="s">
        <v>12</v>
      </c>
      <c r="F694" s="5">
        <v>0</v>
      </c>
      <c r="G694" s="3">
        <v>90</v>
      </c>
      <c r="H694" s="5">
        <v>1</v>
      </c>
      <c r="I694" s="6">
        <v>2136.79</v>
      </c>
    </row>
    <row r="695" spans="1:9" x14ac:dyDescent="0.25">
      <c r="A695" t="s">
        <v>54</v>
      </c>
      <c r="B695" s="3">
        <v>10012435</v>
      </c>
      <c r="C695" s="4" t="s">
        <v>417</v>
      </c>
      <c r="D695" s="4" t="s">
        <v>418</v>
      </c>
      <c r="E695" s="4" t="s">
        <v>12</v>
      </c>
      <c r="F695" s="5">
        <v>0</v>
      </c>
      <c r="G695" s="3">
        <v>90</v>
      </c>
      <c r="H695" s="5">
        <v>1</v>
      </c>
      <c r="I695" s="6">
        <v>1913.2</v>
      </c>
    </row>
    <row r="696" spans="1:9" x14ac:dyDescent="0.25">
      <c r="A696" t="s">
        <v>9</v>
      </c>
      <c r="B696" s="3">
        <v>64667</v>
      </c>
      <c r="C696" s="4" t="s">
        <v>419</v>
      </c>
      <c r="D696" s="4" t="s">
        <v>418</v>
      </c>
      <c r="E696" s="4" t="s">
        <v>12</v>
      </c>
      <c r="F696" s="5">
        <v>0</v>
      </c>
      <c r="G696" s="3">
        <v>90</v>
      </c>
      <c r="H696" s="5">
        <v>1</v>
      </c>
      <c r="I696" s="6">
        <v>2777.84</v>
      </c>
    </row>
    <row r="697" spans="1:9" x14ac:dyDescent="0.25">
      <c r="A697" t="s">
        <v>77</v>
      </c>
      <c r="B697" s="3">
        <v>61111</v>
      </c>
      <c r="C697" s="4" t="s">
        <v>420</v>
      </c>
      <c r="D697" s="4" t="s">
        <v>418</v>
      </c>
      <c r="E697" s="4" t="s">
        <v>12</v>
      </c>
      <c r="F697" s="5">
        <v>0</v>
      </c>
      <c r="G697" s="3">
        <v>90</v>
      </c>
      <c r="H697" s="5">
        <v>1</v>
      </c>
      <c r="I697" s="6">
        <v>1813.48</v>
      </c>
    </row>
    <row r="698" spans="1:9" x14ac:dyDescent="0.25">
      <c r="A698" t="s">
        <v>54</v>
      </c>
      <c r="B698" s="3">
        <v>43423</v>
      </c>
      <c r="C698" s="4" t="s">
        <v>421</v>
      </c>
      <c r="D698" s="4" t="s">
        <v>418</v>
      </c>
      <c r="E698" s="4" t="s">
        <v>12</v>
      </c>
      <c r="F698" s="5">
        <v>0</v>
      </c>
      <c r="G698" s="3">
        <v>90</v>
      </c>
      <c r="H698" s="5">
        <v>1</v>
      </c>
      <c r="I698" s="6">
        <v>1641.34</v>
      </c>
    </row>
    <row r="699" spans="1:9" x14ac:dyDescent="0.25">
      <c r="A699" t="s">
        <v>13</v>
      </c>
      <c r="B699" s="3">
        <v>355</v>
      </c>
      <c r="C699" s="4" t="s">
        <v>422</v>
      </c>
      <c r="D699" s="4"/>
      <c r="E699" s="4" t="s">
        <v>12</v>
      </c>
      <c r="F699" s="5">
        <v>25</v>
      </c>
      <c r="G699" s="3">
        <v>90</v>
      </c>
      <c r="H699" s="5">
        <v>5</v>
      </c>
      <c r="I699" s="6">
        <v>84.82</v>
      </c>
    </row>
    <row r="700" spans="1:9" x14ac:dyDescent="0.25">
      <c r="A700" t="s">
        <v>77</v>
      </c>
      <c r="B700" s="3">
        <v>40270</v>
      </c>
      <c r="C700" s="4" t="s">
        <v>423</v>
      </c>
      <c r="D700" s="4" t="s">
        <v>424</v>
      </c>
      <c r="E700" s="4" t="s">
        <v>12</v>
      </c>
      <c r="F700" s="5">
        <v>0</v>
      </c>
      <c r="G700" s="3">
        <v>90</v>
      </c>
      <c r="H700" s="5">
        <v>1</v>
      </c>
      <c r="I700" s="6">
        <v>1539.56</v>
      </c>
    </row>
    <row r="701" spans="1:9" x14ac:dyDescent="0.25">
      <c r="A701" t="s">
        <v>54</v>
      </c>
      <c r="B701" s="3">
        <v>40270</v>
      </c>
      <c r="C701" s="4" t="s">
        <v>423</v>
      </c>
      <c r="D701" s="4" t="s">
        <v>424</v>
      </c>
      <c r="E701" s="4" t="s">
        <v>12</v>
      </c>
      <c r="F701" s="5">
        <v>0</v>
      </c>
      <c r="G701" s="3">
        <v>89</v>
      </c>
      <c r="H701" s="5">
        <v>1</v>
      </c>
      <c r="I701" s="6">
        <v>1527.03</v>
      </c>
    </row>
    <row r="702" spans="1:9" x14ac:dyDescent="0.25">
      <c r="A702" t="s">
        <v>77</v>
      </c>
      <c r="B702" s="3">
        <v>10003742</v>
      </c>
      <c r="C702" s="4" t="s">
        <v>425</v>
      </c>
      <c r="D702" s="4" t="s">
        <v>104</v>
      </c>
      <c r="E702" s="4" t="s">
        <v>12</v>
      </c>
      <c r="F702" s="5">
        <v>0</v>
      </c>
      <c r="G702" s="3">
        <v>90</v>
      </c>
      <c r="H702" s="5">
        <v>1</v>
      </c>
      <c r="I702" s="6">
        <v>1513.83</v>
      </c>
    </row>
    <row r="703" spans="1:9" x14ac:dyDescent="0.25">
      <c r="A703" t="s">
        <v>56</v>
      </c>
      <c r="B703" s="3">
        <v>10003742</v>
      </c>
      <c r="C703" s="4" t="s">
        <v>425</v>
      </c>
      <c r="D703" s="4" t="s">
        <v>104</v>
      </c>
      <c r="E703" s="4" t="s">
        <v>12</v>
      </c>
      <c r="F703" s="5">
        <v>0</v>
      </c>
      <c r="G703" s="3">
        <v>82</v>
      </c>
      <c r="H703" s="5">
        <v>1</v>
      </c>
      <c r="I703" s="6">
        <v>1543.91</v>
      </c>
    </row>
    <row r="704" spans="1:9" x14ac:dyDescent="0.25">
      <c r="A704" t="s">
        <v>18</v>
      </c>
      <c r="B704" s="3">
        <v>10004478</v>
      </c>
      <c r="C704" s="4" t="s">
        <v>426</v>
      </c>
      <c r="D704" s="4" t="s">
        <v>427</v>
      </c>
      <c r="E704" s="4" t="s">
        <v>12</v>
      </c>
      <c r="F704" s="5">
        <v>0</v>
      </c>
      <c r="G704" s="3">
        <v>90</v>
      </c>
      <c r="H704" s="5">
        <v>1</v>
      </c>
      <c r="I704" s="6">
        <v>220.3</v>
      </c>
    </row>
    <row r="705" spans="1:9" x14ac:dyDescent="0.25">
      <c r="A705" t="s">
        <v>9</v>
      </c>
      <c r="B705" s="3">
        <v>10042120</v>
      </c>
      <c r="C705" s="4" t="s">
        <v>428</v>
      </c>
      <c r="D705" s="4" t="s">
        <v>429</v>
      </c>
      <c r="E705" s="4" t="s">
        <v>12</v>
      </c>
      <c r="F705" s="5">
        <v>0</v>
      </c>
      <c r="G705" s="3">
        <v>90</v>
      </c>
      <c r="H705" s="5">
        <v>1</v>
      </c>
      <c r="I705" s="6">
        <v>218.45</v>
      </c>
    </row>
    <row r="706" spans="1:9" x14ac:dyDescent="0.25">
      <c r="A706" t="s">
        <v>56</v>
      </c>
      <c r="B706" s="3">
        <v>10042120</v>
      </c>
      <c r="C706" s="4" t="s">
        <v>428</v>
      </c>
      <c r="D706" s="4" t="s">
        <v>429</v>
      </c>
      <c r="E706" s="4" t="s">
        <v>12</v>
      </c>
      <c r="F706" s="5">
        <v>0</v>
      </c>
      <c r="G706" s="3">
        <v>90</v>
      </c>
      <c r="H706" s="5">
        <v>1</v>
      </c>
      <c r="I706" s="6">
        <v>216.46</v>
      </c>
    </row>
    <row r="707" spans="1:9" x14ac:dyDescent="0.25">
      <c r="A707" t="s">
        <v>13</v>
      </c>
      <c r="B707" s="3">
        <v>10042120</v>
      </c>
      <c r="C707" s="4" t="s">
        <v>428</v>
      </c>
      <c r="D707" s="4" t="s">
        <v>429</v>
      </c>
      <c r="E707" s="4" t="s">
        <v>12</v>
      </c>
      <c r="F707" s="5">
        <v>1</v>
      </c>
      <c r="G707" s="3">
        <v>90</v>
      </c>
      <c r="H707" s="5">
        <v>1</v>
      </c>
      <c r="I707" s="6">
        <v>219.52</v>
      </c>
    </row>
    <row r="708" spans="1:9" x14ac:dyDescent="0.25">
      <c r="A708" t="s">
        <v>54</v>
      </c>
      <c r="B708" s="3">
        <v>10042120</v>
      </c>
      <c r="C708" s="4" t="s">
        <v>428</v>
      </c>
      <c r="D708" s="4" t="s">
        <v>429</v>
      </c>
      <c r="E708" s="4" t="s">
        <v>12</v>
      </c>
      <c r="F708" s="5">
        <v>0</v>
      </c>
      <c r="G708" s="3">
        <v>90</v>
      </c>
      <c r="H708" s="5">
        <v>1</v>
      </c>
      <c r="I708" s="6">
        <v>217.16</v>
      </c>
    </row>
    <row r="709" spans="1:9" x14ac:dyDescent="0.25">
      <c r="A709" t="s">
        <v>56</v>
      </c>
      <c r="B709" s="3">
        <v>361</v>
      </c>
      <c r="C709" s="4" t="s">
        <v>430</v>
      </c>
      <c r="D709" s="4" t="s">
        <v>431</v>
      </c>
      <c r="E709" s="4" t="s">
        <v>12</v>
      </c>
      <c r="F709" s="5">
        <v>0</v>
      </c>
      <c r="G709" s="3">
        <v>90</v>
      </c>
      <c r="H709" s="5">
        <v>1</v>
      </c>
      <c r="I709" s="6">
        <v>195.21</v>
      </c>
    </row>
    <row r="710" spans="1:9" x14ac:dyDescent="0.25">
      <c r="A710" t="s">
        <v>53</v>
      </c>
      <c r="B710" s="3">
        <v>361</v>
      </c>
      <c r="C710" s="4" t="s">
        <v>430</v>
      </c>
      <c r="D710" s="4" t="s">
        <v>431</v>
      </c>
      <c r="E710" s="4" t="s">
        <v>12</v>
      </c>
      <c r="F710" s="5">
        <v>0</v>
      </c>
      <c r="G710" s="3">
        <v>90</v>
      </c>
      <c r="H710" s="5">
        <v>2</v>
      </c>
      <c r="I710" s="6">
        <v>411.81</v>
      </c>
    </row>
    <row r="711" spans="1:9" x14ac:dyDescent="0.25">
      <c r="A711" t="s">
        <v>69</v>
      </c>
      <c r="B711" s="3">
        <v>361</v>
      </c>
      <c r="C711" s="4" t="s">
        <v>430</v>
      </c>
      <c r="D711" s="4" t="s">
        <v>431</v>
      </c>
      <c r="E711" s="4" t="s">
        <v>12</v>
      </c>
      <c r="F711" s="5">
        <v>0</v>
      </c>
      <c r="G711" s="3">
        <v>90</v>
      </c>
      <c r="H711" s="5">
        <v>1</v>
      </c>
      <c r="I711" s="6">
        <v>195.21</v>
      </c>
    </row>
    <row r="712" spans="1:9" x14ac:dyDescent="0.25">
      <c r="A712" t="s">
        <v>77</v>
      </c>
      <c r="B712" s="3">
        <v>10015081</v>
      </c>
      <c r="C712" s="4" t="s">
        <v>432</v>
      </c>
      <c r="D712" s="4" t="s">
        <v>433</v>
      </c>
      <c r="E712" s="4" t="s">
        <v>12</v>
      </c>
      <c r="F712" s="5">
        <v>0</v>
      </c>
      <c r="G712" s="3">
        <v>90</v>
      </c>
      <c r="H712" s="5">
        <v>2</v>
      </c>
      <c r="I712" s="6">
        <v>268</v>
      </c>
    </row>
    <row r="713" spans="1:9" x14ac:dyDescent="0.25">
      <c r="A713" t="s">
        <v>13</v>
      </c>
      <c r="B713" s="3">
        <v>10021871</v>
      </c>
      <c r="C713" s="4" t="s">
        <v>434</v>
      </c>
      <c r="D713" s="4" t="s">
        <v>435</v>
      </c>
      <c r="E713" s="4" t="s">
        <v>12</v>
      </c>
      <c r="F713" s="5">
        <v>0</v>
      </c>
      <c r="G713" s="3">
        <v>90</v>
      </c>
      <c r="H713" s="5">
        <v>1</v>
      </c>
      <c r="I713" s="6">
        <v>363.66</v>
      </c>
    </row>
    <row r="714" spans="1:9" x14ac:dyDescent="0.25">
      <c r="A714" t="s">
        <v>9</v>
      </c>
      <c r="B714" s="3">
        <v>64255</v>
      </c>
      <c r="C714" s="4" t="s">
        <v>436</v>
      </c>
      <c r="D714" s="4" t="s">
        <v>435</v>
      </c>
      <c r="E714" s="4" t="s">
        <v>12</v>
      </c>
      <c r="F714" s="5">
        <v>0</v>
      </c>
      <c r="G714" s="3">
        <v>90</v>
      </c>
      <c r="H714" s="5">
        <v>1</v>
      </c>
      <c r="I714" s="6">
        <v>124.19</v>
      </c>
    </row>
    <row r="715" spans="1:9" x14ac:dyDescent="0.25">
      <c r="A715" t="s">
        <v>53</v>
      </c>
      <c r="B715" s="3">
        <v>64255</v>
      </c>
      <c r="C715" s="4" t="s">
        <v>436</v>
      </c>
      <c r="D715" s="4" t="s">
        <v>435</v>
      </c>
      <c r="E715" s="4" t="s">
        <v>12</v>
      </c>
      <c r="F715" s="5">
        <v>0</v>
      </c>
      <c r="G715" s="3">
        <v>90</v>
      </c>
      <c r="H715" s="5">
        <v>1</v>
      </c>
      <c r="I715" s="6">
        <v>135.51</v>
      </c>
    </row>
    <row r="716" spans="1:9" x14ac:dyDescent="0.25">
      <c r="A716" t="s">
        <v>54</v>
      </c>
      <c r="B716" s="3">
        <v>64255</v>
      </c>
      <c r="C716" s="4" t="s">
        <v>436</v>
      </c>
      <c r="D716" s="4" t="s">
        <v>435</v>
      </c>
      <c r="E716" s="4" t="s">
        <v>12</v>
      </c>
      <c r="F716" s="5">
        <v>1</v>
      </c>
      <c r="G716" s="3">
        <v>90</v>
      </c>
      <c r="H716" s="5">
        <v>1</v>
      </c>
      <c r="I716" s="6">
        <v>128.54</v>
      </c>
    </row>
    <row r="717" spans="1:9" x14ac:dyDescent="0.25">
      <c r="A717" t="s">
        <v>69</v>
      </c>
      <c r="B717" s="3">
        <v>64255</v>
      </c>
      <c r="C717" s="4" t="s">
        <v>436</v>
      </c>
      <c r="D717" s="4" t="s">
        <v>435</v>
      </c>
      <c r="E717" s="4" t="s">
        <v>12</v>
      </c>
      <c r="F717" s="5">
        <v>0</v>
      </c>
      <c r="G717" s="3">
        <v>90</v>
      </c>
      <c r="H717" s="5">
        <v>2</v>
      </c>
      <c r="I717" s="6">
        <v>259.05</v>
      </c>
    </row>
    <row r="718" spans="1:9" x14ac:dyDescent="0.25">
      <c r="A718" t="s">
        <v>77</v>
      </c>
      <c r="B718" s="3">
        <v>366</v>
      </c>
      <c r="C718" s="4" t="s">
        <v>437</v>
      </c>
      <c r="D718" s="4" t="s">
        <v>435</v>
      </c>
      <c r="E718" s="4" t="s">
        <v>12</v>
      </c>
      <c r="F718" s="5">
        <v>0</v>
      </c>
      <c r="G718" s="3">
        <v>90</v>
      </c>
      <c r="H718" s="5">
        <v>1</v>
      </c>
      <c r="I718" s="6">
        <v>386.58</v>
      </c>
    </row>
    <row r="719" spans="1:9" x14ac:dyDescent="0.25">
      <c r="A719" t="s">
        <v>13</v>
      </c>
      <c r="B719" s="3">
        <v>10020157</v>
      </c>
      <c r="C719" s="4" t="s">
        <v>438</v>
      </c>
      <c r="D719" s="4" t="s">
        <v>439</v>
      </c>
      <c r="E719" s="4" t="s">
        <v>12</v>
      </c>
      <c r="F719" s="5">
        <v>0</v>
      </c>
      <c r="G719" s="3">
        <v>90</v>
      </c>
      <c r="H719" s="5">
        <v>4</v>
      </c>
      <c r="I719" s="6">
        <v>1389.17</v>
      </c>
    </row>
    <row r="720" spans="1:9" x14ac:dyDescent="0.25">
      <c r="A720" t="s">
        <v>13</v>
      </c>
      <c r="B720" s="3">
        <v>371</v>
      </c>
      <c r="C720" s="4" t="s">
        <v>440</v>
      </c>
      <c r="D720" s="4" t="s">
        <v>435</v>
      </c>
      <c r="E720" s="4" t="s">
        <v>12</v>
      </c>
      <c r="F720" s="5">
        <v>0</v>
      </c>
      <c r="G720" s="3">
        <v>90</v>
      </c>
      <c r="H720" s="5">
        <v>2</v>
      </c>
      <c r="I720" s="6">
        <v>646.84</v>
      </c>
    </row>
    <row r="721" spans="1:9" x14ac:dyDescent="0.25">
      <c r="A721" t="s">
        <v>53</v>
      </c>
      <c r="B721" s="3">
        <v>371</v>
      </c>
      <c r="C721" s="4" t="s">
        <v>440</v>
      </c>
      <c r="D721" s="4" t="s">
        <v>435</v>
      </c>
      <c r="E721" s="4" t="s">
        <v>12</v>
      </c>
      <c r="F721" s="5">
        <v>1</v>
      </c>
      <c r="G721" s="3">
        <v>90</v>
      </c>
      <c r="H721" s="5">
        <v>1</v>
      </c>
      <c r="I721" s="6">
        <v>325.23</v>
      </c>
    </row>
    <row r="722" spans="1:9" x14ac:dyDescent="0.25">
      <c r="A722" t="s">
        <v>69</v>
      </c>
      <c r="B722" s="3">
        <v>371</v>
      </c>
      <c r="C722" s="4" t="s">
        <v>440</v>
      </c>
      <c r="D722" s="4" t="s">
        <v>435</v>
      </c>
      <c r="E722" s="4" t="s">
        <v>12</v>
      </c>
      <c r="F722" s="5">
        <v>0</v>
      </c>
      <c r="G722" s="3">
        <v>90</v>
      </c>
      <c r="H722" s="5">
        <v>1</v>
      </c>
      <c r="I722" s="6">
        <v>383.69</v>
      </c>
    </row>
    <row r="723" spans="1:9" x14ac:dyDescent="0.25">
      <c r="A723" t="s">
        <v>50</v>
      </c>
      <c r="B723" s="3">
        <v>10012277</v>
      </c>
      <c r="C723" s="4" t="s">
        <v>441</v>
      </c>
      <c r="D723" s="4" t="s">
        <v>442</v>
      </c>
      <c r="E723" s="4" t="s">
        <v>12</v>
      </c>
      <c r="F723" s="5">
        <v>0</v>
      </c>
      <c r="G723" s="3">
        <v>90</v>
      </c>
      <c r="H723" s="5">
        <v>1</v>
      </c>
      <c r="I723" s="6">
        <v>353.96</v>
      </c>
    </row>
    <row r="724" spans="1:9" x14ac:dyDescent="0.25">
      <c r="A724" t="s">
        <v>62</v>
      </c>
      <c r="B724" s="3">
        <v>48548</v>
      </c>
      <c r="C724" s="4" t="s">
        <v>443</v>
      </c>
      <c r="D724" s="4" t="s">
        <v>444</v>
      </c>
      <c r="E724" s="4" t="s">
        <v>12</v>
      </c>
      <c r="F724" s="5">
        <v>1</v>
      </c>
      <c r="G724" s="3">
        <v>90</v>
      </c>
      <c r="H724" s="5">
        <v>4</v>
      </c>
      <c r="I724" s="6">
        <v>177.55</v>
      </c>
    </row>
    <row r="725" spans="1:9" x14ac:dyDescent="0.25">
      <c r="A725" t="s">
        <v>62</v>
      </c>
      <c r="B725" s="3">
        <v>30391</v>
      </c>
      <c r="C725" s="4" t="s">
        <v>445</v>
      </c>
      <c r="D725" s="4" t="s">
        <v>446</v>
      </c>
      <c r="E725" s="4" t="s">
        <v>12</v>
      </c>
      <c r="F725" s="5">
        <v>2</v>
      </c>
      <c r="G725" s="3">
        <v>73</v>
      </c>
      <c r="H725" s="5">
        <v>1</v>
      </c>
      <c r="I725" s="6">
        <v>265.97000000000003</v>
      </c>
    </row>
    <row r="726" spans="1:9" x14ac:dyDescent="0.25">
      <c r="A726" t="s">
        <v>9</v>
      </c>
      <c r="B726" s="3">
        <v>386</v>
      </c>
      <c r="C726" s="4" t="s">
        <v>447</v>
      </c>
      <c r="D726" s="4" t="s">
        <v>448</v>
      </c>
      <c r="E726" s="4" t="s">
        <v>12</v>
      </c>
      <c r="F726" s="5">
        <v>0</v>
      </c>
      <c r="G726" s="3">
        <v>90</v>
      </c>
      <c r="H726" s="5">
        <v>1</v>
      </c>
      <c r="I726" s="6">
        <v>459.6</v>
      </c>
    </row>
    <row r="727" spans="1:9" x14ac:dyDescent="0.25">
      <c r="A727" t="s">
        <v>62</v>
      </c>
      <c r="B727" s="3">
        <v>386</v>
      </c>
      <c r="C727" s="4" t="s">
        <v>447</v>
      </c>
      <c r="D727" s="4" t="s">
        <v>448</v>
      </c>
      <c r="E727" s="4" t="s">
        <v>12</v>
      </c>
      <c r="F727" s="5">
        <v>0</v>
      </c>
      <c r="G727" s="3">
        <v>90</v>
      </c>
      <c r="H727" s="5">
        <v>1</v>
      </c>
      <c r="I727" s="6">
        <v>459.6</v>
      </c>
    </row>
    <row r="728" spans="1:9" x14ac:dyDescent="0.25">
      <c r="A728" t="s">
        <v>62</v>
      </c>
      <c r="B728" s="3">
        <v>35982</v>
      </c>
      <c r="C728" s="4" t="s">
        <v>449</v>
      </c>
      <c r="D728" s="4" t="s">
        <v>450</v>
      </c>
      <c r="E728" s="4" t="s">
        <v>12</v>
      </c>
      <c r="F728" s="5">
        <v>0</v>
      </c>
      <c r="G728" s="3">
        <v>90</v>
      </c>
      <c r="H728" s="5">
        <v>2</v>
      </c>
      <c r="I728" s="6">
        <v>177.87</v>
      </c>
    </row>
    <row r="729" spans="1:9" x14ac:dyDescent="0.25">
      <c r="A729" t="s">
        <v>13</v>
      </c>
      <c r="B729" s="3">
        <v>55847</v>
      </c>
      <c r="C729" s="4" t="s">
        <v>451</v>
      </c>
      <c r="D729" s="4" t="s">
        <v>448</v>
      </c>
      <c r="E729" s="4" t="s">
        <v>12</v>
      </c>
      <c r="F729" s="5">
        <v>0</v>
      </c>
      <c r="G729" s="3">
        <v>47</v>
      </c>
      <c r="H729" s="5">
        <v>1</v>
      </c>
      <c r="I729" s="6">
        <v>651.59</v>
      </c>
    </row>
    <row r="730" spans="1:9" x14ac:dyDescent="0.25">
      <c r="A730" t="s">
        <v>50</v>
      </c>
      <c r="B730" s="3">
        <v>10023853</v>
      </c>
      <c r="C730" s="4" t="s">
        <v>452</v>
      </c>
      <c r="D730" s="4" t="s">
        <v>453</v>
      </c>
      <c r="E730" s="4" t="s">
        <v>12</v>
      </c>
      <c r="F730" s="5">
        <v>0</v>
      </c>
      <c r="G730" s="3">
        <v>90</v>
      </c>
      <c r="H730" s="5">
        <v>1</v>
      </c>
      <c r="I730" s="6">
        <v>708.73</v>
      </c>
    </row>
    <row r="731" spans="1:9" x14ac:dyDescent="0.25">
      <c r="A731" t="s">
        <v>53</v>
      </c>
      <c r="B731" s="3">
        <v>10023853</v>
      </c>
      <c r="C731" s="4" t="s">
        <v>452</v>
      </c>
      <c r="D731" s="4" t="s">
        <v>453</v>
      </c>
      <c r="E731" s="4" t="s">
        <v>12</v>
      </c>
      <c r="F731" s="5">
        <v>0</v>
      </c>
      <c r="G731" s="3">
        <v>90</v>
      </c>
      <c r="H731" s="5">
        <v>1</v>
      </c>
      <c r="I731" s="6">
        <v>702.73</v>
      </c>
    </row>
    <row r="732" spans="1:9" x14ac:dyDescent="0.25">
      <c r="A732" t="s">
        <v>69</v>
      </c>
      <c r="B732" s="3">
        <v>10023853</v>
      </c>
      <c r="C732" s="4" t="s">
        <v>452</v>
      </c>
      <c r="D732" s="4" t="s">
        <v>453</v>
      </c>
      <c r="E732" s="4" t="s">
        <v>12</v>
      </c>
      <c r="F732" s="5">
        <v>0</v>
      </c>
      <c r="G732" s="3">
        <v>90</v>
      </c>
      <c r="H732" s="5">
        <v>2</v>
      </c>
      <c r="I732" s="6">
        <v>1424.63</v>
      </c>
    </row>
    <row r="733" spans="1:9" x14ac:dyDescent="0.25">
      <c r="A733" t="s">
        <v>69</v>
      </c>
      <c r="B733" s="3">
        <v>10025767</v>
      </c>
      <c r="C733" s="4" t="s">
        <v>454</v>
      </c>
      <c r="D733" s="4" t="s">
        <v>453</v>
      </c>
      <c r="E733" s="4" t="s">
        <v>12</v>
      </c>
      <c r="F733" s="5">
        <v>0</v>
      </c>
      <c r="G733" s="3">
        <v>90</v>
      </c>
      <c r="H733" s="5">
        <v>1</v>
      </c>
      <c r="I733" s="6">
        <v>775.49</v>
      </c>
    </row>
    <row r="734" spans="1:9" x14ac:dyDescent="0.25">
      <c r="A734" t="s">
        <v>62</v>
      </c>
      <c r="B734" s="3">
        <v>10025767</v>
      </c>
      <c r="C734" s="4" t="s">
        <v>454</v>
      </c>
      <c r="D734" s="4" t="s">
        <v>453</v>
      </c>
      <c r="E734" s="4" t="s">
        <v>12</v>
      </c>
      <c r="F734" s="5">
        <v>0</v>
      </c>
      <c r="G734" s="3">
        <v>90</v>
      </c>
      <c r="H734" s="5">
        <v>2</v>
      </c>
      <c r="I734" s="6">
        <v>1346.88</v>
      </c>
    </row>
    <row r="735" spans="1:9" x14ac:dyDescent="0.25">
      <c r="A735" t="s">
        <v>18</v>
      </c>
      <c r="B735" s="3">
        <v>10019360</v>
      </c>
      <c r="C735" s="4" t="s">
        <v>455</v>
      </c>
      <c r="D735" s="4" t="s">
        <v>453</v>
      </c>
      <c r="E735" s="4" t="s">
        <v>12</v>
      </c>
      <c r="F735" s="5">
        <v>0</v>
      </c>
      <c r="G735" s="3">
        <v>90</v>
      </c>
      <c r="H735" s="5">
        <v>1</v>
      </c>
      <c r="I735" s="6">
        <v>1005.05</v>
      </c>
    </row>
    <row r="736" spans="1:9" x14ac:dyDescent="0.25">
      <c r="A736" t="s">
        <v>50</v>
      </c>
      <c r="B736" s="3">
        <v>393</v>
      </c>
      <c r="C736" s="4" t="s">
        <v>456</v>
      </c>
      <c r="D736" s="4" t="s">
        <v>457</v>
      </c>
      <c r="E736" s="4" t="s">
        <v>12</v>
      </c>
      <c r="F736" s="5">
        <v>1</v>
      </c>
      <c r="G736" s="3">
        <v>90</v>
      </c>
      <c r="H736" s="5">
        <v>1</v>
      </c>
      <c r="I736" s="6">
        <v>687.08</v>
      </c>
    </row>
    <row r="737" spans="1:9" x14ac:dyDescent="0.25">
      <c r="A737" t="s">
        <v>68</v>
      </c>
      <c r="B737" s="3">
        <v>397</v>
      </c>
      <c r="C737" s="4" t="s">
        <v>458</v>
      </c>
      <c r="D737" s="4"/>
      <c r="E737" s="4" t="s">
        <v>12</v>
      </c>
      <c r="F737" s="5">
        <v>0</v>
      </c>
      <c r="G737" s="3">
        <v>90</v>
      </c>
      <c r="H737" s="5">
        <v>1</v>
      </c>
      <c r="I737" s="6">
        <v>672.21</v>
      </c>
    </row>
    <row r="738" spans="1:9" x14ac:dyDescent="0.25">
      <c r="A738" t="s">
        <v>62</v>
      </c>
      <c r="B738" s="3">
        <v>397</v>
      </c>
      <c r="C738" s="4" t="s">
        <v>458</v>
      </c>
      <c r="D738" s="4"/>
      <c r="E738" s="4" t="s">
        <v>12</v>
      </c>
      <c r="F738" s="5">
        <v>1</v>
      </c>
      <c r="G738" s="3">
        <v>81</v>
      </c>
      <c r="H738" s="5">
        <v>1</v>
      </c>
      <c r="I738" s="6">
        <v>450</v>
      </c>
    </row>
    <row r="739" spans="1:9" x14ac:dyDescent="0.25">
      <c r="A739" t="s">
        <v>13</v>
      </c>
      <c r="B739" s="3">
        <v>65363</v>
      </c>
      <c r="C739" s="4" t="s">
        <v>459</v>
      </c>
      <c r="D739" s="4" t="s">
        <v>265</v>
      </c>
      <c r="E739" s="4" t="s">
        <v>12</v>
      </c>
      <c r="F739" s="5">
        <v>0</v>
      </c>
      <c r="G739" s="3">
        <v>90</v>
      </c>
      <c r="H739" s="5">
        <v>2</v>
      </c>
      <c r="I739" s="6">
        <v>1991.18</v>
      </c>
    </row>
    <row r="740" spans="1:9" x14ac:dyDescent="0.25">
      <c r="A740" t="s">
        <v>69</v>
      </c>
      <c r="B740" s="3">
        <v>65363</v>
      </c>
      <c r="C740" s="4" t="s">
        <v>459</v>
      </c>
      <c r="D740" s="4" t="s">
        <v>265</v>
      </c>
      <c r="E740" s="4" t="s">
        <v>12</v>
      </c>
      <c r="F740" s="5">
        <v>0</v>
      </c>
      <c r="G740" s="3">
        <v>90</v>
      </c>
      <c r="H740" s="5">
        <v>1</v>
      </c>
      <c r="I740" s="6">
        <v>989.57</v>
      </c>
    </row>
    <row r="741" spans="1:9" x14ac:dyDescent="0.25">
      <c r="A741" t="s">
        <v>54</v>
      </c>
      <c r="B741" s="3">
        <v>22326</v>
      </c>
      <c r="C741" s="4" t="s">
        <v>460</v>
      </c>
      <c r="D741" s="4" t="s">
        <v>461</v>
      </c>
      <c r="E741" s="4" t="s">
        <v>12</v>
      </c>
      <c r="F741" s="5">
        <v>0</v>
      </c>
      <c r="G741" s="3">
        <v>59</v>
      </c>
      <c r="H741" s="5">
        <v>1</v>
      </c>
      <c r="I741" s="6">
        <v>1102.79</v>
      </c>
    </row>
    <row r="742" spans="1:9" x14ac:dyDescent="0.25">
      <c r="A742" t="s">
        <v>9</v>
      </c>
      <c r="B742" s="3">
        <v>64059</v>
      </c>
      <c r="C742" s="4" t="s">
        <v>462</v>
      </c>
      <c r="D742" s="4"/>
      <c r="E742" s="4" t="s">
        <v>12</v>
      </c>
      <c r="F742" s="5">
        <v>0</v>
      </c>
      <c r="G742" s="3">
        <v>90</v>
      </c>
      <c r="H742" s="5">
        <v>2</v>
      </c>
      <c r="I742" s="6">
        <v>198.82</v>
      </c>
    </row>
    <row r="743" spans="1:9" x14ac:dyDescent="0.25">
      <c r="A743" t="s">
        <v>64</v>
      </c>
      <c r="B743" s="3">
        <v>64059</v>
      </c>
      <c r="C743" s="4" t="s">
        <v>462</v>
      </c>
      <c r="D743" s="4"/>
      <c r="E743" s="4" t="s">
        <v>12</v>
      </c>
      <c r="F743" s="5">
        <v>0</v>
      </c>
      <c r="G743" s="3">
        <v>90</v>
      </c>
      <c r="H743" s="5">
        <v>3</v>
      </c>
      <c r="I743" s="6">
        <v>268.14</v>
      </c>
    </row>
    <row r="744" spans="1:9" x14ac:dyDescent="0.25">
      <c r="A744" t="s">
        <v>56</v>
      </c>
      <c r="B744" s="3">
        <v>26442</v>
      </c>
      <c r="C744" s="4" t="s">
        <v>463</v>
      </c>
      <c r="D744" s="4" t="s">
        <v>464</v>
      </c>
      <c r="E744" s="4" t="s">
        <v>12</v>
      </c>
      <c r="F744" s="5">
        <v>0</v>
      </c>
      <c r="G744" s="3">
        <v>90</v>
      </c>
      <c r="H744" s="5">
        <v>2</v>
      </c>
      <c r="I744" s="6">
        <v>102.7</v>
      </c>
    </row>
    <row r="745" spans="1:9" x14ac:dyDescent="0.25">
      <c r="A745" t="s">
        <v>77</v>
      </c>
      <c r="B745" s="3">
        <v>405</v>
      </c>
      <c r="C745" s="4" t="s">
        <v>465</v>
      </c>
      <c r="D745" s="4" t="s">
        <v>150</v>
      </c>
      <c r="E745" s="4" t="s">
        <v>12</v>
      </c>
      <c r="F745" s="5">
        <v>0</v>
      </c>
      <c r="G745" s="3">
        <v>90</v>
      </c>
      <c r="H745" s="5">
        <v>1</v>
      </c>
      <c r="I745" s="6">
        <v>996.81</v>
      </c>
    </row>
    <row r="746" spans="1:9" x14ac:dyDescent="0.25">
      <c r="A746" t="s">
        <v>50</v>
      </c>
      <c r="B746" s="3">
        <v>406</v>
      </c>
      <c r="C746" s="4" t="s">
        <v>466</v>
      </c>
      <c r="D746" s="4" t="s">
        <v>467</v>
      </c>
      <c r="E746" s="4" t="s">
        <v>12</v>
      </c>
      <c r="F746" s="5">
        <v>1</v>
      </c>
      <c r="G746" s="3">
        <v>90</v>
      </c>
      <c r="H746" s="5">
        <v>3</v>
      </c>
      <c r="I746" s="6">
        <v>459.45</v>
      </c>
    </row>
    <row r="747" spans="1:9" x14ac:dyDescent="0.25">
      <c r="A747" t="s">
        <v>53</v>
      </c>
      <c r="B747" s="3">
        <v>406</v>
      </c>
      <c r="C747" s="4" t="s">
        <v>466</v>
      </c>
      <c r="D747" s="4" t="s">
        <v>467</v>
      </c>
      <c r="E747" s="4" t="s">
        <v>12</v>
      </c>
      <c r="F747" s="5">
        <v>0</v>
      </c>
      <c r="G747" s="3">
        <v>90</v>
      </c>
      <c r="H747" s="5">
        <v>1</v>
      </c>
      <c r="I747" s="6">
        <v>147.41999999999999</v>
      </c>
    </row>
    <row r="748" spans="1:9" x14ac:dyDescent="0.25">
      <c r="A748" t="s">
        <v>62</v>
      </c>
      <c r="B748" s="3">
        <v>406</v>
      </c>
      <c r="C748" s="4" t="s">
        <v>466</v>
      </c>
      <c r="D748" s="4" t="s">
        <v>467</v>
      </c>
      <c r="E748" s="4" t="s">
        <v>12</v>
      </c>
      <c r="F748" s="5">
        <v>0</v>
      </c>
      <c r="G748" s="3">
        <v>90</v>
      </c>
      <c r="H748" s="5">
        <v>1</v>
      </c>
      <c r="I748" s="6">
        <v>160.53</v>
      </c>
    </row>
    <row r="749" spans="1:9" x14ac:dyDescent="0.25">
      <c r="A749" t="s">
        <v>69</v>
      </c>
      <c r="B749" s="3">
        <v>10025131</v>
      </c>
      <c r="C749" s="4" t="s">
        <v>468</v>
      </c>
      <c r="D749" s="4" t="s">
        <v>469</v>
      </c>
      <c r="E749" s="4" t="s">
        <v>12</v>
      </c>
      <c r="F749" s="5">
        <v>1</v>
      </c>
      <c r="G749" s="3">
        <v>85</v>
      </c>
      <c r="H749" s="5">
        <v>2</v>
      </c>
      <c r="I749" s="6">
        <v>2665.5</v>
      </c>
    </row>
    <row r="750" spans="1:9" x14ac:dyDescent="0.25">
      <c r="A750" t="s">
        <v>64</v>
      </c>
      <c r="B750" s="3">
        <v>64024</v>
      </c>
      <c r="C750" s="4" t="s">
        <v>470</v>
      </c>
      <c r="D750" s="4" t="s">
        <v>471</v>
      </c>
      <c r="E750" s="4" t="s">
        <v>12</v>
      </c>
      <c r="F750" s="5">
        <v>0</v>
      </c>
      <c r="G750" s="3">
        <v>53</v>
      </c>
      <c r="H750" s="5">
        <v>1</v>
      </c>
      <c r="I750" s="6">
        <v>4156.7700000000004</v>
      </c>
    </row>
    <row r="751" spans="1:9" x14ac:dyDescent="0.25">
      <c r="A751" t="s">
        <v>9</v>
      </c>
      <c r="B751" s="3">
        <v>10029344</v>
      </c>
      <c r="C751" s="4" t="s">
        <v>472</v>
      </c>
      <c r="D751" s="4" t="s">
        <v>473</v>
      </c>
      <c r="E751" s="4" t="s">
        <v>12</v>
      </c>
      <c r="F751" s="5">
        <v>1</v>
      </c>
      <c r="G751" s="3">
        <v>90</v>
      </c>
      <c r="H751" s="5">
        <v>1</v>
      </c>
      <c r="I751" s="6">
        <v>572.01</v>
      </c>
    </row>
    <row r="752" spans="1:9" x14ac:dyDescent="0.25">
      <c r="A752" t="s">
        <v>56</v>
      </c>
      <c r="B752" s="3">
        <v>10029344</v>
      </c>
      <c r="C752" s="4" t="s">
        <v>472</v>
      </c>
      <c r="D752" s="4" t="s">
        <v>473</v>
      </c>
      <c r="E752" s="4" t="s">
        <v>12</v>
      </c>
      <c r="F752" s="5">
        <v>0</v>
      </c>
      <c r="G752" s="3">
        <v>90</v>
      </c>
      <c r="H752" s="5">
        <v>1</v>
      </c>
      <c r="I752" s="6">
        <v>583.29</v>
      </c>
    </row>
    <row r="753" spans="1:9" x14ac:dyDescent="0.25">
      <c r="A753" t="s">
        <v>68</v>
      </c>
      <c r="B753" s="3">
        <v>10029344</v>
      </c>
      <c r="C753" s="4" t="s">
        <v>472</v>
      </c>
      <c r="D753" s="4" t="s">
        <v>473</v>
      </c>
      <c r="E753" s="4" t="s">
        <v>12</v>
      </c>
      <c r="F753" s="5">
        <v>1</v>
      </c>
      <c r="G753" s="3">
        <v>90</v>
      </c>
      <c r="H753" s="5">
        <v>1</v>
      </c>
      <c r="I753" s="6">
        <v>618.34</v>
      </c>
    </row>
    <row r="754" spans="1:9" x14ac:dyDescent="0.25">
      <c r="A754" t="s">
        <v>62</v>
      </c>
      <c r="B754" s="3">
        <v>10029344</v>
      </c>
      <c r="C754" s="4" t="s">
        <v>472</v>
      </c>
      <c r="D754" s="4" t="s">
        <v>473</v>
      </c>
      <c r="E754" s="4" t="s">
        <v>12</v>
      </c>
      <c r="F754" s="5">
        <v>0</v>
      </c>
      <c r="G754" s="3">
        <v>90</v>
      </c>
      <c r="H754" s="5">
        <v>1</v>
      </c>
      <c r="I754" s="6">
        <v>572.34</v>
      </c>
    </row>
    <row r="755" spans="1:9" x14ac:dyDescent="0.25">
      <c r="A755" t="s">
        <v>77</v>
      </c>
      <c r="B755" s="3">
        <v>412</v>
      </c>
      <c r="C755" s="4" t="s">
        <v>474</v>
      </c>
      <c r="D755" s="4" t="s">
        <v>473</v>
      </c>
      <c r="E755" s="4" t="s">
        <v>12</v>
      </c>
      <c r="F755" s="5">
        <v>1</v>
      </c>
      <c r="G755" s="3">
        <v>90</v>
      </c>
      <c r="H755" s="5">
        <v>1</v>
      </c>
      <c r="I755" s="6">
        <v>188.28</v>
      </c>
    </row>
    <row r="756" spans="1:9" x14ac:dyDescent="0.25">
      <c r="A756" t="s">
        <v>9</v>
      </c>
      <c r="B756" s="3">
        <v>412</v>
      </c>
      <c r="C756" s="4" t="s">
        <v>474</v>
      </c>
      <c r="D756" s="4" t="s">
        <v>473</v>
      </c>
      <c r="E756" s="4" t="s">
        <v>12</v>
      </c>
      <c r="F756" s="5">
        <v>1</v>
      </c>
      <c r="G756" s="3">
        <v>90</v>
      </c>
      <c r="H756" s="5">
        <v>2</v>
      </c>
      <c r="I756" s="6">
        <v>332.92</v>
      </c>
    </row>
    <row r="757" spans="1:9" x14ac:dyDescent="0.25">
      <c r="A757" t="s">
        <v>50</v>
      </c>
      <c r="B757" s="3">
        <v>412</v>
      </c>
      <c r="C757" s="4" t="s">
        <v>474</v>
      </c>
      <c r="D757" s="4" t="s">
        <v>473</v>
      </c>
      <c r="E757" s="4" t="s">
        <v>12</v>
      </c>
      <c r="F757" s="5">
        <v>2</v>
      </c>
      <c r="G757" s="3">
        <v>90</v>
      </c>
      <c r="H757" s="5">
        <v>2</v>
      </c>
      <c r="I757" s="6">
        <v>364.96</v>
      </c>
    </row>
    <row r="758" spans="1:9" x14ac:dyDescent="0.25">
      <c r="A758" t="s">
        <v>68</v>
      </c>
      <c r="B758" s="3">
        <v>412</v>
      </c>
      <c r="C758" s="4" t="s">
        <v>474</v>
      </c>
      <c r="D758" s="4" t="s">
        <v>473</v>
      </c>
      <c r="E758" s="4" t="s">
        <v>12</v>
      </c>
      <c r="F758" s="5">
        <v>0</v>
      </c>
      <c r="G758" s="3">
        <v>90</v>
      </c>
      <c r="H758" s="5">
        <v>1</v>
      </c>
      <c r="I758" s="6">
        <v>166.07</v>
      </c>
    </row>
    <row r="759" spans="1:9" x14ac:dyDescent="0.25">
      <c r="A759" t="s">
        <v>53</v>
      </c>
      <c r="B759" s="3">
        <v>412</v>
      </c>
      <c r="C759" s="4" t="s">
        <v>474</v>
      </c>
      <c r="D759" s="4" t="s">
        <v>473</v>
      </c>
      <c r="E759" s="4" t="s">
        <v>12</v>
      </c>
      <c r="F759" s="5">
        <v>1</v>
      </c>
      <c r="G759" s="3">
        <v>70</v>
      </c>
      <c r="H759" s="5">
        <v>2</v>
      </c>
      <c r="I759" s="6">
        <v>381.37</v>
      </c>
    </row>
    <row r="760" spans="1:9" x14ac:dyDescent="0.25">
      <c r="A760" t="s">
        <v>54</v>
      </c>
      <c r="B760" s="3">
        <v>412</v>
      </c>
      <c r="C760" s="4" t="s">
        <v>474</v>
      </c>
      <c r="D760" s="4" t="s">
        <v>473</v>
      </c>
      <c r="E760" s="4" t="s">
        <v>12</v>
      </c>
      <c r="F760" s="5">
        <v>0</v>
      </c>
      <c r="G760" s="3">
        <v>90</v>
      </c>
      <c r="H760" s="5">
        <v>4</v>
      </c>
      <c r="I760" s="6">
        <v>753.08</v>
      </c>
    </row>
    <row r="761" spans="1:9" x14ac:dyDescent="0.25">
      <c r="A761" t="s">
        <v>69</v>
      </c>
      <c r="B761" s="3">
        <v>412</v>
      </c>
      <c r="C761" s="4" t="s">
        <v>474</v>
      </c>
      <c r="D761" s="4" t="s">
        <v>473</v>
      </c>
      <c r="E761" s="4" t="s">
        <v>12</v>
      </c>
      <c r="F761" s="5">
        <v>0</v>
      </c>
      <c r="G761" s="3">
        <v>90</v>
      </c>
      <c r="H761" s="5">
        <v>2</v>
      </c>
      <c r="I761" s="6">
        <v>358.47</v>
      </c>
    </row>
    <row r="762" spans="1:9" x14ac:dyDescent="0.25">
      <c r="A762" t="s">
        <v>64</v>
      </c>
      <c r="B762" s="3">
        <v>34489</v>
      </c>
      <c r="C762" s="4" t="s">
        <v>475</v>
      </c>
      <c r="D762" s="4" t="s">
        <v>476</v>
      </c>
      <c r="E762" s="4" t="s">
        <v>12</v>
      </c>
      <c r="F762" s="5">
        <v>0</v>
      </c>
      <c r="G762" s="3">
        <v>90</v>
      </c>
      <c r="H762" s="5">
        <v>2</v>
      </c>
      <c r="I762" s="6">
        <v>1591.26</v>
      </c>
    </row>
    <row r="763" spans="1:9" x14ac:dyDescent="0.25">
      <c r="A763" t="s">
        <v>77</v>
      </c>
      <c r="B763" s="3">
        <v>10026473</v>
      </c>
      <c r="C763" s="4" t="s">
        <v>477</v>
      </c>
      <c r="D763" s="4" t="s">
        <v>478</v>
      </c>
      <c r="E763" s="4" t="s">
        <v>12</v>
      </c>
      <c r="F763" s="5">
        <v>0</v>
      </c>
      <c r="G763" s="3">
        <v>90</v>
      </c>
      <c r="H763" s="5">
        <v>1</v>
      </c>
      <c r="I763" s="6">
        <v>614.87</v>
      </c>
    </row>
    <row r="764" spans="1:9" x14ac:dyDescent="0.25">
      <c r="A764" t="s">
        <v>64</v>
      </c>
      <c r="B764" s="3">
        <v>10026473</v>
      </c>
      <c r="C764" s="4" t="s">
        <v>477</v>
      </c>
      <c r="D764" s="4" t="s">
        <v>478</v>
      </c>
      <c r="E764" s="4" t="s">
        <v>12</v>
      </c>
      <c r="F764" s="5">
        <v>1</v>
      </c>
      <c r="G764" s="3">
        <v>90</v>
      </c>
      <c r="H764" s="5">
        <v>1</v>
      </c>
      <c r="I764" s="6">
        <v>758.78</v>
      </c>
    </row>
    <row r="765" spans="1:9" x14ac:dyDescent="0.25">
      <c r="A765" t="s">
        <v>53</v>
      </c>
      <c r="B765" s="3">
        <v>10026473</v>
      </c>
      <c r="C765" s="4" t="s">
        <v>477</v>
      </c>
      <c r="D765" s="4" t="s">
        <v>478</v>
      </c>
      <c r="E765" s="4" t="s">
        <v>12</v>
      </c>
      <c r="F765" s="5">
        <v>0</v>
      </c>
      <c r="G765" s="3">
        <v>90</v>
      </c>
      <c r="H765" s="5">
        <v>2</v>
      </c>
      <c r="I765" s="6">
        <v>1224.3399999999999</v>
      </c>
    </row>
    <row r="766" spans="1:9" x14ac:dyDescent="0.25">
      <c r="A766" t="s">
        <v>62</v>
      </c>
      <c r="B766" s="3">
        <v>10026473</v>
      </c>
      <c r="C766" s="4" t="s">
        <v>477</v>
      </c>
      <c r="D766" s="4" t="s">
        <v>478</v>
      </c>
      <c r="E766" s="4" t="s">
        <v>12</v>
      </c>
      <c r="F766" s="5">
        <v>1</v>
      </c>
      <c r="G766" s="3">
        <v>68</v>
      </c>
      <c r="H766" s="5">
        <v>1</v>
      </c>
      <c r="I766" s="6">
        <v>623.52</v>
      </c>
    </row>
    <row r="767" spans="1:9" x14ac:dyDescent="0.25">
      <c r="A767" t="s">
        <v>53</v>
      </c>
      <c r="B767" s="3">
        <v>10025573</v>
      </c>
      <c r="C767" s="4" t="s">
        <v>479</v>
      </c>
      <c r="D767" s="4" t="s">
        <v>480</v>
      </c>
      <c r="E767" s="4" t="s">
        <v>12</v>
      </c>
      <c r="F767" s="5">
        <v>0</v>
      </c>
      <c r="G767" s="3">
        <v>90</v>
      </c>
      <c r="H767" s="5">
        <v>2</v>
      </c>
      <c r="I767" s="6">
        <v>3237.04</v>
      </c>
    </row>
    <row r="768" spans="1:9" x14ac:dyDescent="0.25">
      <c r="A768" t="s">
        <v>54</v>
      </c>
      <c r="B768" s="3">
        <v>10019944</v>
      </c>
      <c r="C768" s="4" t="s">
        <v>481</v>
      </c>
      <c r="D768" s="4" t="s">
        <v>482</v>
      </c>
      <c r="E768" s="4" t="s">
        <v>12</v>
      </c>
      <c r="F768" s="5">
        <v>0</v>
      </c>
      <c r="G768" s="3">
        <v>90</v>
      </c>
      <c r="H768" s="5">
        <v>1</v>
      </c>
      <c r="I768" s="6">
        <v>495.99</v>
      </c>
    </row>
    <row r="769" spans="1:9" x14ac:dyDescent="0.25">
      <c r="A769" t="s">
        <v>9</v>
      </c>
      <c r="B769" s="3">
        <v>10019945</v>
      </c>
      <c r="C769" s="4" t="s">
        <v>483</v>
      </c>
      <c r="D769" s="4" t="s">
        <v>482</v>
      </c>
      <c r="E769" s="4" t="s">
        <v>12</v>
      </c>
      <c r="F769" s="5">
        <v>0</v>
      </c>
      <c r="G769" s="3">
        <v>90</v>
      </c>
      <c r="H769" s="5">
        <v>2</v>
      </c>
      <c r="I769" s="6">
        <v>2276.9699999999998</v>
      </c>
    </row>
    <row r="770" spans="1:9" x14ac:dyDescent="0.25">
      <c r="A770" t="s">
        <v>56</v>
      </c>
      <c r="B770" s="3">
        <v>10019945</v>
      </c>
      <c r="C770" s="4" t="s">
        <v>483</v>
      </c>
      <c r="D770" s="4" t="s">
        <v>482</v>
      </c>
      <c r="E770" s="4" t="s">
        <v>12</v>
      </c>
      <c r="F770" s="5">
        <v>0</v>
      </c>
      <c r="G770" s="3">
        <v>90</v>
      </c>
      <c r="H770" s="5">
        <v>1</v>
      </c>
      <c r="I770" s="6">
        <v>1161.22</v>
      </c>
    </row>
    <row r="771" spans="1:9" x14ac:dyDescent="0.25">
      <c r="A771" t="s">
        <v>53</v>
      </c>
      <c r="B771" s="3">
        <v>10019945</v>
      </c>
      <c r="C771" s="4" t="s">
        <v>483</v>
      </c>
      <c r="D771" s="4" t="s">
        <v>482</v>
      </c>
      <c r="E771" s="4" t="s">
        <v>12</v>
      </c>
      <c r="F771" s="5">
        <v>0</v>
      </c>
      <c r="G771" s="3">
        <v>90</v>
      </c>
      <c r="H771" s="5">
        <v>1</v>
      </c>
      <c r="I771" s="6">
        <v>1152</v>
      </c>
    </row>
    <row r="772" spans="1:9" x14ac:dyDescent="0.25">
      <c r="A772" t="s">
        <v>9</v>
      </c>
      <c r="B772" s="3">
        <v>10016605</v>
      </c>
      <c r="C772" s="4" t="s">
        <v>484</v>
      </c>
      <c r="D772" s="4" t="s">
        <v>136</v>
      </c>
      <c r="E772" s="4" t="s">
        <v>12</v>
      </c>
      <c r="F772" s="5">
        <v>3</v>
      </c>
      <c r="G772" s="3">
        <v>81</v>
      </c>
      <c r="H772" s="5">
        <v>2</v>
      </c>
      <c r="I772" s="6">
        <v>14149.12</v>
      </c>
    </row>
    <row r="773" spans="1:9" x14ac:dyDescent="0.25">
      <c r="A773" t="s">
        <v>69</v>
      </c>
      <c r="B773" s="3">
        <v>10016605</v>
      </c>
      <c r="C773" s="4" t="s">
        <v>484</v>
      </c>
      <c r="D773" s="4" t="s">
        <v>136</v>
      </c>
      <c r="E773" s="4" t="s">
        <v>12</v>
      </c>
      <c r="F773" s="5">
        <v>0</v>
      </c>
      <c r="G773" s="3">
        <v>90</v>
      </c>
      <c r="H773" s="5">
        <v>3</v>
      </c>
      <c r="I773" s="6">
        <v>20854.2</v>
      </c>
    </row>
    <row r="774" spans="1:9" x14ac:dyDescent="0.25">
      <c r="A774" t="s">
        <v>69</v>
      </c>
      <c r="B774" s="3">
        <v>10026785</v>
      </c>
      <c r="C774" s="4" t="s">
        <v>485</v>
      </c>
      <c r="D774" s="4" t="s">
        <v>136</v>
      </c>
      <c r="E774" s="4" t="s">
        <v>12</v>
      </c>
      <c r="F774" s="5">
        <v>0</v>
      </c>
      <c r="G774" s="3">
        <v>90</v>
      </c>
      <c r="H774" s="5">
        <v>2</v>
      </c>
      <c r="I774" s="6">
        <v>12693.62</v>
      </c>
    </row>
    <row r="775" spans="1:9" x14ac:dyDescent="0.25">
      <c r="A775" t="s">
        <v>9</v>
      </c>
      <c r="B775" s="3">
        <v>10014758</v>
      </c>
      <c r="C775" s="4" t="s">
        <v>486</v>
      </c>
      <c r="D775" s="4" t="s">
        <v>136</v>
      </c>
      <c r="E775" s="4" t="s">
        <v>12</v>
      </c>
      <c r="F775" s="5">
        <v>0</v>
      </c>
      <c r="G775" s="3">
        <v>90</v>
      </c>
      <c r="H775" s="5">
        <v>1</v>
      </c>
      <c r="I775" s="6">
        <v>14490.39</v>
      </c>
    </row>
    <row r="776" spans="1:9" x14ac:dyDescent="0.25">
      <c r="A776" t="s">
        <v>56</v>
      </c>
      <c r="B776" s="3">
        <v>10014758</v>
      </c>
      <c r="C776" s="4" t="s">
        <v>486</v>
      </c>
      <c r="D776" s="4" t="s">
        <v>136</v>
      </c>
      <c r="E776" s="4" t="s">
        <v>12</v>
      </c>
      <c r="F776" s="5">
        <v>0</v>
      </c>
      <c r="G776" s="3">
        <v>90</v>
      </c>
      <c r="H776" s="5">
        <v>1</v>
      </c>
      <c r="I776" s="6">
        <v>14674.76</v>
      </c>
    </row>
    <row r="777" spans="1:9" x14ac:dyDescent="0.25">
      <c r="A777" t="s">
        <v>69</v>
      </c>
      <c r="B777" s="3">
        <v>10014758</v>
      </c>
      <c r="C777" s="4" t="s">
        <v>486</v>
      </c>
      <c r="D777" s="4" t="s">
        <v>136</v>
      </c>
      <c r="E777" s="4" t="s">
        <v>12</v>
      </c>
      <c r="F777" s="5">
        <v>0</v>
      </c>
      <c r="G777" s="3">
        <v>90</v>
      </c>
      <c r="H777" s="5">
        <v>2</v>
      </c>
      <c r="I777" s="6">
        <v>29198.14</v>
      </c>
    </row>
    <row r="778" spans="1:9" x14ac:dyDescent="0.25">
      <c r="A778" t="s">
        <v>50</v>
      </c>
      <c r="B778" s="3">
        <v>415</v>
      </c>
      <c r="C778" s="4" t="s">
        <v>487</v>
      </c>
      <c r="D778" s="4"/>
      <c r="E778" s="4" t="s">
        <v>12</v>
      </c>
      <c r="F778" s="5">
        <v>0</v>
      </c>
      <c r="G778" s="3">
        <v>90</v>
      </c>
      <c r="H778" s="5">
        <v>2</v>
      </c>
      <c r="I778" s="6">
        <v>420.76</v>
      </c>
    </row>
    <row r="779" spans="1:9" x14ac:dyDescent="0.25">
      <c r="A779" t="s">
        <v>9</v>
      </c>
      <c r="B779" s="3">
        <v>19693</v>
      </c>
      <c r="C779" s="4" t="s">
        <v>488</v>
      </c>
      <c r="D779" s="4" t="s">
        <v>489</v>
      </c>
      <c r="E779" s="4" t="s">
        <v>12</v>
      </c>
      <c r="F779" s="5">
        <v>0</v>
      </c>
      <c r="G779" s="3">
        <v>90</v>
      </c>
      <c r="H779" s="5">
        <v>1</v>
      </c>
      <c r="I779" s="6">
        <v>94.47</v>
      </c>
    </row>
    <row r="780" spans="1:9" x14ac:dyDescent="0.25">
      <c r="A780" t="s">
        <v>56</v>
      </c>
      <c r="B780" s="3">
        <v>10000381</v>
      </c>
      <c r="C780" s="4" t="s">
        <v>490</v>
      </c>
      <c r="D780" s="4" t="s">
        <v>491</v>
      </c>
      <c r="E780" s="4" t="s">
        <v>12</v>
      </c>
      <c r="F780" s="5">
        <v>0</v>
      </c>
      <c r="G780" s="3">
        <v>90</v>
      </c>
      <c r="H780" s="5">
        <v>1</v>
      </c>
      <c r="I780" s="6">
        <v>169.29</v>
      </c>
    </row>
    <row r="781" spans="1:9" x14ac:dyDescent="0.25">
      <c r="A781" t="s">
        <v>56</v>
      </c>
      <c r="B781" s="3">
        <v>10000389</v>
      </c>
      <c r="C781" s="4" t="s">
        <v>492</v>
      </c>
      <c r="D781" s="4" t="s">
        <v>491</v>
      </c>
      <c r="E781" s="4" t="s">
        <v>12</v>
      </c>
      <c r="F781" s="5">
        <v>0</v>
      </c>
      <c r="G781" s="3">
        <v>90</v>
      </c>
      <c r="H781" s="5">
        <v>1</v>
      </c>
      <c r="I781" s="6">
        <v>141.97999999999999</v>
      </c>
    </row>
    <row r="782" spans="1:9" x14ac:dyDescent="0.25">
      <c r="A782" t="s">
        <v>54</v>
      </c>
      <c r="B782" s="3">
        <v>71033</v>
      </c>
      <c r="C782" s="4" t="s">
        <v>493</v>
      </c>
      <c r="D782" s="4" t="s">
        <v>494</v>
      </c>
      <c r="E782" s="4" t="s">
        <v>12</v>
      </c>
      <c r="F782" s="5">
        <v>0</v>
      </c>
      <c r="G782" s="3">
        <v>59</v>
      </c>
      <c r="H782" s="5">
        <v>1</v>
      </c>
      <c r="I782" s="6">
        <v>185.77</v>
      </c>
    </row>
    <row r="783" spans="1:9" x14ac:dyDescent="0.25">
      <c r="A783" t="s">
        <v>53</v>
      </c>
      <c r="B783" s="3">
        <v>71034</v>
      </c>
      <c r="C783" s="4" t="s">
        <v>495</v>
      </c>
      <c r="D783" s="4" t="s">
        <v>494</v>
      </c>
      <c r="E783" s="4" t="s">
        <v>12</v>
      </c>
      <c r="F783" s="5">
        <v>1</v>
      </c>
      <c r="G783" s="3">
        <v>49</v>
      </c>
      <c r="H783" s="5">
        <v>2</v>
      </c>
      <c r="I783" s="6">
        <v>614.64</v>
      </c>
    </row>
    <row r="784" spans="1:9" x14ac:dyDescent="0.25">
      <c r="A784" t="s">
        <v>50</v>
      </c>
      <c r="B784" s="3">
        <v>10001594</v>
      </c>
      <c r="C784" s="4" t="s">
        <v>496</v>
      </c>
      <c r="D784" s="4" t="s">
        <v>494</v>
      </c>
      <c r="E784" s="4" t="s">
        <v>12</v>
      </c>
      <c r="F784" s="5">
        <v>0</v>
      </c>
      <c r="G784" s="3">
        <v>90</v>
      </c>
      <c r="H784" s="5">
        <v>2</v>
      </c>
      <c r="I784" s="6">
        <v>341.9</v>
      </c>
    </row>
    <row r="785" spans="1:9" x14ac:dyDescent="0.25">
      <c r="A785" t="s">
        <v>68</v>
      </c>
      <c r="B785" s="3">
        <v>10001594</v>
      </c>
      <c r="C785" s="4" t="s">
        <v>496</v>
      </c>
      <c r="D785" s="4" t="s">
        <v>494</v>
      </c>
      <c r="E785" s="4" t="s">
        <v>12</v>
      </c>
      <c r="F785" s="5">
        <v>2</v>
      </c>
      <c r="G785" s="3">
        <v>90</v>
      </c>
      <c r="H785" s="5">
        <v>1</v>
      </c>
      <c r="I785" s="6">
        <v>209.95</v>
      </c>
    </row>
    <row r="786" spans="1:9" x14ac:dyDescent="0.25">
      <c r="A786" t="s">
        <v>69</v>
      </c>
      <c r="B786" s="3">
        <v>10001594</v>
      </c>
      <c r="C786" s="4" t="s">
        <v>496</v>
      </c>
      <c r="D786" s="4" t="s">
        <v>494</v>
      </c>
      <c r="E786" s="4" t="s">
        <v>12</v>
      </c>
      <c r="F786" s="5">
        <v>0</v>
      </c>
      <c r="G786" s="3">
        <v>90</v>
      </c>
      <c r="H786" s="5">
        <v>2</v>
      </c>
      <c r="I786" s="6">
        <v>398.27</v>
      </c>
    </row>
    <row r="787" spans="1:9" x14ac:dyDescent="0.25">
      <c r="A787" t="s">
        <v>62</v>
      </c>
      <c r="B787" s="3">
        <v>10001594</v>
      </c>
      <c r="C787" s="4" t="s">
        <v>496</v>
      </c>
      <c r="D787" s="4" t="s">
        <v>494</v>
      </c>
      <c r="E787" s="4" t="s">
        <v>12</v>
      </c>
      <c r="F787" s="5">
        <v>2</v>
      </c>
      <c r="G787" s="3">
        <v>90</v>
      </c>
      <c r="H787" s="5">
        <v>1</v>
      </c>
      <c r="I787" s="6">
        <v>208.69</v>
      </c>
    </row>
    <row r="788" spans="1:9" x14ac:dyDescent="0.25">
      <c r="A788" t="s">
        <v>53</v>
      </c>
      <c r="B788" s="3">
        <v>64061</v>
      </c>
      <c r="C788" s="4" t="s">
        <v>497</v>
      </c>
      <c r="D788" s="4" t="s">
        <v>498</v>
      </c>
      <c r="E788" s="4" t="s">
        <v>12</v>
      </c>
      <c r="F788" s="5">
        <v>0</v>
      </c>
      <c r="G788" s="3">
        <v>90</v>
      </c>
      <c r="H788" s="5">
        <v>2</v>
      </c>
      <c r="I788" s="6">
        <v>1562.1</v>
      </c>
    </row>
    <row r="789" spans="1:9" x14ac:dyDescent="0.25">
      <c r="A789" t="s">
        <v>56</v>
      </c>
      <c r="B789" s="3">
        <v>10019942</v>
      </c>
      <c r="C789" s="4" t="s">
        <v>499</v>
      </c>
      <c r="D789" s="4" t="s">
        <v>500</v>
      </c>
      <c r="E789" s="4" t="s">
        <v>12</v>
      </c>
      <c r="F789" s="5">
        <v>0</v>
      </c>
      <c r="G789" s="3">
        <v>90</v>
      </c>
      <c r="H789" s="5">
        <v>1</v>
      </c>
      <c r="I789" s="6">
        <v>749.65</v>
      </c>
    </row>
    <row r="790" spans="1:9" x14ac:dyDescent="0.25">
      <c r="A790" t="s">
        <v>9</v>
      </c>
      <c r="B790" s="3">
        <v>10017381</v>
      </c>
      <c r="C790" s="4" t="s">
        <v>501</v>
      </c>
      <c r="D790" s="4" t="s">
        <v>279</v>
      </c>
      <c r="E790" s="4" t="s">
        <v>12</v>
      </c>
      <c r="F790" s="5">
        <v>0</v>
      </c>
      <c r="G790" s="3">
        <v>90</v>
      </c>
      <c r="H790" s="5">
        <v>1</v>
      </c>
      <c r="I790" s="6">
        <v>1401.91</v>
      </c>
    </row>
    <row r="791" spans="1:9" x14ac:dyDescent="0.25">
      <c r="A791" t="s">
        <v>64</v>
      </c>
      <c r="B791" s="3">
        <v>10017381</v>
      </c>
      <c r="C791" s="4" t="s">
        <v>501</v>
      </c>
      <c r="D791" s="4" t="s">
        <v>279</v>
      </c>
      <c r="E791" s="4" t="s">
        <v>12</v>
      </c>
      <c r="F791" s="5">
        <v>0</v>
      </c>
      <c r="G791" s="3">
        <v>90</v>
      </c>
      <c r="H791" s="5">
        <v>1</v>
      </c>
      <c r="I791" s="6">
        <v>1309.96</v>
      </c>
    </row>
    <row r="792" spans="1:9" x14ac:dyDescent="0.25">
      <c r="A792" t="s">
        <v>77</v>
      </c>
      <c r="B792" s="3">
        <v>10019443</v>
      </c>
      <c r="C792" s="4" t="s">
        <v>502</v>
      </c>
      <c r="D792" s="4" t="s">
        <v>503</v>
      </c>
      <c r="E792" s="4" t="s">
        <v>12</v>
      </c>
      <c r="F792" s="5">
        <v>0</v>
      </c>
      <c r="G792" s="3">
        <v>61</v>
      </c>
      <c r="H792" s="5">
        <v>2</v>
      </c>
      <c r="I792" s="6">
        <v>949.5</v>
      </c>
    </row>
    <row r="793" spans="1:9" x14ac:dyDescent="0.25">
      <c r="A793" t="s">
        <v>53</v>
      </c>
      <c r="B793" s="3">
        <v>10019443</v>
      </c>
      <c r="C793" s="4" t="s">
        <v>502</v>
      </c>
      <c r="D793" s="4" t="s">
        <v>503</v>
      </c>
      <c r="E793" s="4" t="s">
        <v>12</v>
      </c>
      <c r="F793" s="5">
        <v>0</v>
      </c>
      <c r="G793" s="3">
        <v>90</v>
      </c>
      <c r="H793" s="5">
        <v>1</v>
      </c>
      <c r="I793" s="6">
        <v>410.7</v>
      </c>
    </row>
    <row r="794" spans="1:9" x14ac:dyDescent="0.25">
      <c r="A794" t="s">
        <v>54</v>
      </c>
      <c r="B794" s="3">
        <v>10019443</v>
      </c>
      <c r="C794" s="4" t="s">
        <v>502</v>
      </c>
      <c r="D794" s="4" t="s">
        <v>503</v>
      </c>
      <c r="E794" s="4" t="s">
        <v>12</v>
      </c>
      <c r="F794" s="5">
        <v>0</v>
      </c>
      <c r="G794" s="3">
        <v>90</v>
      </c>
      <c r="H794" s="5">
        <v>1</v>
      </c>
      <c r="I794" s="6">
        <v>462.81</v>
      </c>
    </row>
    <row r="795" spans="1:9" x14ac:dyDescent="0.25">
      <c r="A795" t="s">
        <v>77</v>
      </c>
      <c r="B795" s="3">
        <v>10029283</v>
      </c>
      <c r="C795" s="4" t="s">
        <v>504</v>
      </c>
      <c r="D795" s="4" t="s">
        <v>505</v>
      </c>
      <c r="E795" s="4" t="s">
        <v>12</v>
      </c>
      <c r="F795" s="5">
        <v>0</v>
      </c>
      <c r="G795" s="3">
        <v>90</v>
      </c>
      <c r="H795" s="5">
        <v>1</v>
      </c>
      <c r="I795" s="6">
        <v>2256.38</v>
      </c>
    </row>
    <row r="796" spans="1:9" x14ac:dyDescent="0.25">
      <c r="A796" t="s">
        <v>53</v>
      </c>
      <c r="B796" s="3">
        <v>10024728</v>
      </c>
      <c r="C796" s="4" t="s">
        <v>506</v>
      </c>
      <c r="D796" s="4" t="s">
        <v>507</v>
      </c>
      <c r="E796" s="4" t="s">
        <v>12</v>
      </c>
      <c r="F796" s="5">
        <v>0</v>
      </c>
      <c r="G796" s="3">
        <v>90</v>
      </c>
      <c r="H796" s="5">
        <v>1</v>
      </c>
      <c r="I796" s="6">
        <v>2916.65</v>
      </c>
    </row>
    <row r="797" spans="1:9" x14ac:dyDescent="0.25">
      <c r="A797" t="s">
        <v>77</v>
      </c>
      <c r="B797" s="3">
        <v>22365</v>
      </c>
      <c r="C797" s="4" t="s">
        <v>508</v>
      </c>
      <c r="D797" s="4" t="s">
        <v>507</v>
      </c>
      <c r="E797" s="4" t="s">
        <v>12</v>
      </c>
      <c r="F797" s="5">
        <v>0</v>
      </c>
      <c r="G797" s="3">
        <v>90</v>
      </c>
      <c r="H797" s="5">
        <v>1</v>
      </c>
      <c r="I797" s="6">
        <v>2016.86</v>
      </c>
    </row>
    <row r="798" spans="1:9" x14ac:dyDescent="0.25">
      <c r="A798" t="s">
        <v>53</v>
      </c>
      <c r="B798" s="3">
        <v>22365</v>
      </c>
      <c r="C798" s="4" t="s">
        <v>508</v>
      </c>
      <c r="D798" s="4" t="s">
        <v>507</v>
      </c>
      <c r="E798" s="4" t="s">
        <v>12</v>
      </c>
      <c r="F798" s="5">
        <v>0</v>
      </c>
      <c r="G798" s="3">
        <v>90</v>
      </c>
      <c r="H798" s="5">
        <v>1</v>
      </c>
      <c r="I798" s="6">
        <v>1898.68</v>
      </c>
    </row>
    <row r="799" spans="1:9" x14ac:dyDescent="0.25">
      <c r="A799" t="s">
        <v>9</v>
      </c>
      <c r="B799" s="3">
        <v>10009733</v>
      </c>
      <c r="C799" s="4" t="s">
        <v>509</v>
      </c>
      <c r="D799" s="4" t="s">
        <v>510</v>
      </c>
      <c r="E799" s="4" t="s">
        <v>12</v>
      </c>
      <c r="F799" s="5">
        <v>7</v>
      </c>
      <c r="G799" s="3">
        <v>82</v>
      </c>
      <c r="H799" s="5">
        <v>3</v>
      </c>
      <c r="I799" s="6">
        <v>2070</v>
      </c>
    </row>
    <row r="800" spans="1:9" x14ac:dyDescent="0.25">
      <c r="A800" t="s">
        <v>56</v>
      </c>
      <c r="B800" s="3">
        <v>10009733</v>
      </c>
      <c r="C800" s="4" t="s">
        <v>509</v>
      </c>
      <c r="D800" s="4" t="s">
        <v>510</v>
      </c>
      <c r="E800" s="4" t="s">
        <v>12</v>
      </c>
      <c r="F800" s="5">
        <v>2</v>
      </c>
      <c r="G800" s="3">
        <v>85</v>
      </c>
      <c r="H800" s="5">
        <v>3</v>
      </c>
      <c r="I800" s="6">
        <v>2070</v>
      </c>
    </row>
    <row r="801" spans="1:9" x14ac:dyDescent="0.25">
      <c r="A801" t="s">
        <v>13</v>
      </c>
      <c r="B801" s="3">
        <v>10009733</v>
      </c>
      <c r="C801" s="4" t="s">
        <v>509</v>
      </c>
      <c r="D801" s="4" t="s">
        <v>510</v>
      </c>
      <c r="E801" s="4" t="s">
        <v>12</v>
      </c>
      <c r="F801" s="5">
        <v>1</v>
      </c>
      <c r="G801" s="3">
        <v>90</v>
      </c>
      <c r="H801" s="5">
        <v>3</v>
      </c>
      <c r="I801" s="6">
        <v>2070</v>
      </c>
    </row>
    <row r="802" spans="1:9" x14ac:dyDescent="0.25">
      <c r="A802" t="s">
        <v>50</v>
      </c>
      <c r="B802" s="3">
        <v>10009733</v>
      </c>
      <c r="C802" s="4" t="s">
        <v>509</v>
      </c>
      <c r="D802" s="4" t="s">
        <v>510</v>
      </c>
      <c r="E802" s="4" t="s">
        <v>12</v>
      </c>
      <c r="F802" s="5">
        <v>5</v>
      </c>
      <c r="G802" s="3">
        <v>86</v>
      </c>
      <c r="H802" s="5">
        <v>3</v>
      </c>
      <c r="I802" s="6">
        <v>2070</v>
      </c>
    </row>
    <row r="803" spans="1:9" x14ac:dyDescent="0.25">
      <c r="A803" t="s">
        <v>68</v>
      </c>
      <c r="B803" s="3">
        <v>10009733</v>
      </c>
      <c r="C803" s="4" t="s">
        <v>509</v>
      </c>
      <c r="D803" s="4" t="s">
        <v>510</v>
      </c>
      <c r="E803" s="4" t="s">
        <v>12</v>
      </c>
      <c r="F803" s="5">
        <v>2</v>
      </c>
      <c r="G803" s="3">
        <v>90</v>
      </c>
      <c r="H803" s="5">
        <v>3</v>
      </c>
      <c r="I803" s="6">
        <v>2070</v>
      </c>
    </row>
    <row r="804" spans="1:9" x14ac:dyDescent="0.25">
      <c r="A804" t="s">
        <v>64</v>
      </c>
      <c r="B804" s="3">
        <v>10009733</v>
      </c>
      <c r="C804" s="4" t="s">
        <v>509</v>
      </c>
      <c r="D804" s="4" t="s">
        <v>510</v>
      </c>
      <c r="E804" s="4" t="s">
        <v>12</v>
      </c>
      <c r="F804" s="5">
        <v>3</v>
      </c>
      <c r="G804" s="3">
        <v>89</v>
      </c>
      <c r="H804" s="5">
        <v>2</v>
      </c>
      <c r="I804" s="6">
        <v>1380</v>
      </c>
    </row>
    <row r="805" spans="1:9" x14ac:dyDescent="0.25">
      <c r="A805" t="s">
        <v>53</v>
      </c>
      <c r="B805" s="3">
        <v>10009733</v>
      </c>
      <c r="C805" s="4" t="s">
        <v>509</v>
      </c>
      <c r="D805" s="4" t="s">
        <v>510</v>
      </c>
      <c r="E805" s="4" t="s">
        <v>12</v>
      </c>
      <c r="F805" s="5">
        <v>3</v>
      </c>
      <c r="G805" s="3">
        <v>90</v>
      </c>
      <c r="H805" s="5">
        <v>3</v>
      </c>
      <c r="I805" s="6">
        <v>2070</v>
      </c>
    </row>
    <row r="806" spans="1:9" x14ac:dyDescent="0.25">
      <c r="A806" t="s">
        <v>18</v>
      </c>
      <c r="B806" s="3">
        <v>10009733</v>
      </c>
      <c r="C806" s="4" t="s">
        <v>509</v>
      </c>
      <c r="D806" s="4" t="s">
        <v>510</v>
      </c>
      <c r="E806" s="4" t="s">
        <v>12</v>
      </c>
      <c r="F806" s="5">
        <v>21</v>
      </c>
      <c r="G806" s="3">
        <v>90</v>
      </c>
      <c r="H806" s="5">
        <v>7</v>
      </c>
      <c r="I806" s="6">
        <v>4830</v>
      </c>
    </row>
    <row r="807" spans="1:9" x14ac:dyDescent="0.25">
      <c r="A807" t="s">
        <v>54</v>
      </c>
      <c r="B807" s="3">
        <v>10009733</v>
      </c>
      <c r="C807" s="4" t="s">
        <v>509</v>
      </c>
      <c r="D807" s="4" t="s">
        <v>510</v>
      </c>
      <c r="E807" s="4" t="s">
        <v>12</v>
      </c>
      <c r="F807" s="5">
        <v>1</v>
      </c>
      <c r="G807" s="3">
        <v>90</v>
      </c>
      <c r="H807" s="5">
        <v>4.25</v>
      </c>
      <c r="I807" s="6">
        <v>2932.5</v>
      </c>
    </row>
    <row r="808" spans="1:9" x14ac:dyDescent="0.25">
      <c r="A808" t="s">
        <v>69</v>
      </c>
      <c r="B808" s="3">
        <v>10009733</v>
      </c>
      <c r="C808" s="4" t="s">
        <v>509</v>
      </c>
      <c r="D808" s="4" t="s">
        <v>510</v>
      </c>
      <c r="E808" s="4" t="s">
        <v>12</v>
      </c>
      <c r="F808" s="5">
        <v>15</v>
      </c>
      <c r="G808" s="3">
        <v>90</v>
      </c>
      <c r="H808" s="5">
        <v>7</v>
      </c>
      <c r="I808" s="6">
        <v>4871.6099999999997</v>
      </c>
    </row>
    <row r="809" spans="1:9" x14ac:dyDescent="0.25">
      <c r="A809" t="s">
        <v>62</v>
      </c>
      <c r="B809" s="3">
        <v>10009733</v>
      </c>
      <c r="C809" s="4" t="s">
        <v>509</v>
      </c>
      <c r="D809" s="4" t="s">
        <v>510</v>
      </c>
      <c r="E809" s="4" t="s">
        <v>12</v>
      </c>
      <c r="F809" s="5">
        <v>0</v>
      </c>
      <c r="G809" s="3">
        <v>90</v>
      </c>
      <c r="H809" s="5">
        <v>6</v>
      </c>
      <c r="I809" s="6">
        <v>4140</v>
      </c>
    </row>
    <row r="810" spans="1:9" x14ac:dyDescent="0.25">
      <c r="A810" t="s">
        <v>83</v>
      </c>
      <c r="B810" s="3">
        <v>10009733</v>
      </c>
      <c r="C810" s="4" t="s">
        <v>509</v>
      </c>
      <c r="D810" s="4" t="s">
        <v>510</v>
      </c>
      <c r="E810" s="4" t="s">
        <v>12</v>
      </c>
      <c r="F810" s="5">
        <v>0</v>
      </c>
      <c r="G810" s="3">
        <v>35</v>
      </c>
      <c r="H810" s="5">
        <v>1</v>
      </c>
      <c r="I810" s="6">
        <v>690</v>
      </c>
    </row>
    <row r="811" spans="1:9" x14ac:dyDescent="0.25">
      <c r="A811" t="s">
        <v>64</v>
      </c>
      <c r="B811" s="3">
        <v>22873</v>
      </c>
      <c r="C811" s="4" t="s">
        <v>511</v>
      </c>
      <c r="D811" s="4" t="s">
        <v>512</v>
      </c>
      <c r="E811" s="4" t="s">
        <v>12</v>
      </c>
      <c r="F811" s="5">
        <v>0</v>
      </c>
      <c r="G811" s="3">
        <v>53</v>
      </c>
      <c r="H811" s="5">
        <v>1</v>
      </c>
      <c r="I811" s="6">
        <v>452.12</v>
      </c>
    </row>
    <row r="812" spans="1:9" x14ac:dyDescent="0.25">
      <c r="A812" t="s">
        <v>53</v>
      </c>
      <c r="B812" s="3">
        <v>425</v>
      </c>
      <c r="C812" s="4" t="s">
        <v>513</v>
      </c>
      <c r="D812" s="4" t="s">
        <v>512</v>
      </c>
      <c r="E812" s="4" t="s">
        <v>12</v>
      </c>
      <c r="F812" s="5">
        <v>1</v>
      </c>
      <c r="G812" s="3">
        <v>90</v>
      </c>
      <c r="H812" s="5">
        <v>2</v>
      </c>
      <c r="I812" s="6">
        <v>455.78</v>
      </c>
    </row>
    <row r="813" spans="1:9" x14ac:dyDescent="0.25">
      <c r="A813" t="s">
        <v>9</v>
      </c>
      <c r="B813" s="3">
        <v>10021694</v>
      </c>
      <c r="C813" s="4" t="s">
        <v>514</v>
      </c>
      <c r="D813" s="4" t="s">
        <v>515</v>
      </c>
      <c r="E813" s="4" t="s">
        <v>12</v>
      </c>
      <c r="F813" s="5">
        <v>0</v>
      </c>
      <c r="G813" s="3">
        <v>90</v>
      </c>
      <c r="H813" s="5">
        <v>2</v>
      </c>
      <c r="I813" s="6">
        <v>387.5</v>
      </c>
    </row>
    <row r="814" spans="1:9" x14ac:dyDescent="0.25">
      <c r="A814" t="s">
        <v>68</v>
      </c>
      <c r="B814" s="3">
        <v>10000660</v>
      </c>
      <c r="C814" s="4" t="s">
        <v>516</v>
      </c>
      <c r="D814" s="4" t="s">
        <v>517</v>
      </c>
      <c r="E814" s="4" t="s">
        <v>12</v>
      </c>
      <c r="F814" s="5">
        <v>0</v>
      </c>
      <c r="G814" s="3">
        <v>71</v>
      </c>
      <c r="H814" s="5">
        <v>1</v>
      </c>
      <c r="I814" s="6">
        <v>847.22</v>
      </c>
    </row>
    <row r="815" spans="1:9" x14ac:dyDescent="0.25">
      <c r="A815" t="s">
        <v>50</v>
      </c>
      <c r="B815" s="3">
        <v>23951</v>
      </c>
      <c r="C815" s="4" t="s">
        <v>518</v>
      </c>
      <c r="D815" s="4" t="s">
        <v>108</v>
      </c>
      <c r="E815" s="4" t="s">
        <v>12</v>
      </c>
      <c r="F815" s="5">
        <v>0</v>
      </c>
      <c r="G815" s="3">
        <v>90</v>
      </c>
      <c r="H815" s="5">
        <v>1</v>
      </c>
      <c r="I815" s="6">
        <v>350.32</v>
      </c>
    </row>
    <row r="816" spans="1:9" x14ac:dyDescent="0.25">
      <c r="A816" t="s">
        <v>69</v>
      </c>
      <c r="B816" s="3">
        <v>23951</v>
      </c>
      <c r="C816" s="4" t="s">
        <v>518</v>
      </c>
      <c r="D816" s="4" t="s">
        <v>108</v>
      </c>
      <c r="E816" s="4" t="s">
        <v>12</v>
      </c>
      <c r="F816" s="5">
        <v>0</v>
      </c>
      <c r="G816" s="3">
        <v>90</v>
      </c>
      <c r="H816" s="5">
        <v>1</v>
      </c>
      <c r="I816" s="6">
        <v>347.6</v>
      </c>
    </row>
    <row r="817" spans="1:9" x14ac:dyDescent="0.25">
      <c r="A817" t="s">
        <v>13</v>
      </c>
      <c r="B817" s="3">
        <v>34493</v>
      </c>
      <c r="C817" s="4" t="s">
        <v>519</v>
      </c>
      <c r="D817" s="4" t="s">
        <v>115</v>
      </c>
      <c r="E817" s="4" t="s">
        <v>12</v>
      </c>
      <c r="F817" s="5">
        <v>0</v>
      </c>
      <c r="G817" s="3">
        <v>90</v>
      </c>
      <c r="H817" s="5">
        <v>1</v>
      </c>
      <c r="I817" s="6">
        <v>426.84</v>
      </c>
    </row>
    <row r="818" spans="1:9" x14ac:dyDescent="0.25">
      <c r="A818" t="s">
        <v>53</v>
      </c>
      <c r="B818" s="3">
        <v>34493</v>
      </c>
      <c r="C818" s="4" t="s">
        <v>519</v>
      </c>
      <c r="D818" s="4" t="s">
        <v>115</v>
      </c>
      <c r="E818" s="4" t="s">
        <v>12</v>
      </c>
      <c r="F818" s="5">
        <v>0</v>
      </c>
      <c r="G818" s="3">
        <v>89</v>
      </c>
      <c r="H818" s="5">
        <v>1</v>
      </c>
      <c r="I818" s="6">
        <v>431.48</v>
      </c>
    </row>
    <row r="819" spans="1:9" x14ac:dyDescent="0.25">
      <c r="A819" t="s">
        <v>13</v>
      </c>
      <c r="B819" s="3">
        <v>34494</v>
      </c>
      <c r="C819" s="4" t="s">
        <v>520</v>
      </c>
      <c r="D819" s="4" t="s">
        <v>115</v>
      </c>
      <c r="E819" s="4" t="s">
        <v>12</v>
      </c>
      <c r="F819" s="5">
        <v>0</v>
      </c>
      <c r="G819" s="3">
        <v>90</v>
      </c>
      <c r="H819" s="5">
        <v>1</v>
      </c>
      <c r="I819" s="6">
        <v>715.06</v>
      </c>
    </row>
    <row r="820" spans="1:9" x14ac:dyDescent="0.25">
      <c r="A820" t="s">
        <v>18</v>
      </c>
      <c r="B820" s="3">
        <v>34494</v>
      </c>
      <c r="C820" s="4" t="s">
        <v>520</v>
      </c>
      <c r="D820" s="4" t="s">
        <v>115</v>
      </c>
      <c r="E820" s="4" t="s">
        <v>12</v>
      </c>
      <c r="F820" s="5">
        <v>0</v>
      </c>
      <c r="G820" s="3">
        <v>90</v>
      </c>
      <c r="H820" s="5">
        <v>1</v>
      </c>
      <c r="I820" s="6">
        <v>688.34</v>
      </c>
    </row>
    <row r="821" spans="1:9" x14ac:dyDescent="0.25">
      <c r="A821" t="s">
        <v>77</v>
      </c>
      <c r="B821" s="3">
        <v>427</v>
      </c>
      <c r="C821" s="4" t="s">
        <v>521</v>
      </c>
      <c r="D821" s="4" t="s">
        <v>115</v>
      </c>
      <c r="E821" s="4" t="s">
        <v>12</v>
      </c>
      <c r="F821" s="5">
        <v>0</v>
      </c>
      <c r="G821" s="3">
        <v>90</v>
      </c>
      <c r="H821" s="5">
        <v>1</v>
      </c>
      <c r="I821" s="6">
        <v>205.46</v>
      </c>
    </row>
    <row r="822" spans="1:9" x14ac:dyDescent="0.25">
      <c r="A822" t="s">
        <v>56</v>
      </c>
      <c r="B822" s="3">
        <v>427</v>
      </c>
      <c r="C822" s="4" t="s">
        <v>521</v>
      </c>
      <c r="D822" s="4" t="s">
        <v>115</v>
      </c>
      <c r="E822" s="4" t="s">
        <v>12</v>
      </c>
      <c r="F822" s="5">
        <v>0</v>
      </c>
      <c r="G822" s="3">
        <v>90</v>
      </c>
      <c r="H822" s="5">
        <v>1</v>
      </c>
      <c r="I822" s="6">
        <v>174.58</v>
      </c>
    </row>
    <row r="823" spans="1:9" x14ac:dyDescent="0.25">
      <c r="A823" t="s">
        <v>18</v>
      </c>
      <c r="B823" s="3">
        <v>427</v>
      </c>
      <c r="C823" s="4" t="s">
        <v>521</v>
      </c>
      <c r="D823" s="4" t="s">
        <v>115</v>
      </c>
      <c r="E823" s="4" t="s">
        <v>12</v>
      </c>
      <c r="F823" s="5">
        <v>1</v>
      </c>
      <c r="G823" s="3">
        <v>90</v>
      </c>
      <c r="H823" s="5">
        <v>1</v>
      </c>
      <c r="I823" s="6">
        <v>205.22</v>
      </c>
    </row>
    <row r="824" spans="1:9" x14ac:dyDescent="0.25">
      <c r="A824" t="s">
        <v>13</v>
      </c>
      <c r="B824" s="3">
        <v>10026485</v>
      </c>
      <c r="C824" s="4" t="s">
        <v>522</v>
      </c>
      <c r="D824" s="4" t="s">
        <v>115</v>
      </c>
      <c r="E824" s="4" t="s">
        <v>12</v>
      </c>
      <c r="F824" s="5">
        <v>0</v>
      </c>
      <c r="G824" s="3">
        <v>90</v>
      </c>
      <c r="H824" s="5">
        <v>1</v>
      </c>
      <c r="I824" s="6">
        <v>322.99</v>
      </c>
    </row>
    <row r="825" spans="1:9" x14ac:dyDescent="0.25">
      <c r="A825" t="s">
        <v>18</v>
      </c>
      <c r="B825" s="3">
        <v>10026485</v>
      </c>
      <c r="C825" s="4" t="s">
        <v>522</v>
      </c>
      <c r="D825" s="4" t="s">
        <v>115</v>
      </c>
      <c r="E825" s="4" t="s">
        <v>12</v>
      </c>
      <c r="F825" s="5">
        <v>0</v>
      </c>
      <c r="G825" s="3">
        <v>90</v>
      </c>
      <c r="H825" s="5">
        <v>1</v>
      </c>
      <c r="I825" s="6">
        <v>319.01</v>
      </c>
    </row>
    <row r="826" spans="1:9" x14ac:dyDescent="0.25">
      <c r="A826" t="s">
        <v>9</v>
      </c>
      <c r="B826" s="3">
        <v>432</v>
      </c>
      <c r="C826" s="4" t="s">
        <v>523</v>
      </c>
      <c r="D826" s="4" t="s">
        <v>150</v>
      </c>
      <c r="E826" s="4" t="s">
        <v>12</v>
      </c>
      <c r="F826" s="5">
        <v>0</v>
      </c>
      <c r="G826" s="3">
        <v>90</v>
      </c>
      <c r="H826" s="5">
        <v>2</v>
      </c>
      <c r="I826" s="6">
        <v>73.599999999999994</v>
      </c>
    </row>
    <row r="827" spans="1:9" x14ac:dyDescent="0.25">
      <c r="A827" t="s">
        <v>54</v>
      </c>
      <c r="B827" s="3">
        <v>432</v>
      </c>
      <c r="C827" s="4" t="s">
        <v>523</v>
      </c>
      <c r="D827" s="4" t="s">
        <v>150</v>
      </c>
      <c r="E827" s="4" t="s">
        <v>12</v>
      </c>
      <c r="F827" s="5">
        <v>0</v>
      </c>
      <c r="G827" s="3">
        <v>90</v>
      </c>
      <c r="H827" s="5">
        <v>1</v>
      </c>
      <c r="I827" s="6">
        <v>36.520000000000003</v>
      </c>
    </row>
    <row r="828" spans="1:9" x14ac:dyDescent="0.25">
      <c r="A828" t="s">
        <v>69</v>
      </c>
      <c r="B828" s="3">
        <v>432</v>
      </c>
      <c r="C828" s="4" t="s">
        <v>523</v>
      </c>
      <c r="D828" s="4" t="s">
        <v>150</v>
      </c>
      <c r="E828" s="4" t="s">
        <v>12</v>
      </c>
      <c r="F828" s="5">
        <v>0</v>
      </c>
      <c r="G828" s="3">
        <v>90</v>
      </c>
      <c r="H828" s="5">
        <v>1</v>
      </c>
      <c r="I828" s="6">
        <v>41.53</v>
      </c>
    </row>
    <row r="829" spans="1:9" x14ac:dyDescent="0.25">
      <c r="A829" t="s">
        <v>54</v>
      </c>
      <c r="B829" s="3">
        <v>10021984</v>
      </c>
      <c r="C829" s="4" t="s">
        <v>524</v>
      </c>
      <c r="D829" s="4" t="s">
        <v>155</v>
      </c>
      <c r="E829" s="4" t="s">
        <v>12</v>
      </c>
      <c r="F829" s="5">
        <v>0</v>
      </c>
      <c r="G829" s="3">
        <v>90</v>
      </c>
      <c r="H829" s="5">
        <v>1</v>
      </c>
      <c r="I829" s="6">
        <v>272.51</v>
      </c>
    </row>
    <row r="830" spans="1:9" x14ac:dyDescent="0.25">
      <c r="A830" t="s">
        <v>50</v>
      </c>
      <c r="B830" s="3">
        <v>51356</v>
      </c>
      <c r="C830" s="4" t="s">
        <v>525</v>
      </c>
      <c r="D830" s="4" t="s">
        <v>155</v>
      </c>
      <c r="E830" s="4" t="s">
        <v>12</v>
      </c>
      <c r="F830" s="5">
        <v>0</v>
      </c>
      <c r="G830" s="3">
        <v>90</v>
      </c>
      <c r="H830" s="5">
        <v>1</v>
      </c>
      <c r="I830" s="6">
        <v>216</v>
      </c>
    </row>
    <row r="831" spans="1:9" x14ac:dyDescent="0.25">
      <c r="A831" t="s">
        <v>54</v>
      </c>
      <c r="B831" s="3">
        <v>51356</v>
      </c>
      <c r="C831" s="4" t="s">
        <v>525</v>
      </c>
      <c r="D831" s="4" t="s">
        <v>155</v>
      </c>
      <c r="E831" s="4" t="s">
        <v>12</v>
      </c>
      <c r="F831" s="5">
        <v>0</v>
      </c>
      <c r="G831" s="3">
        <v>90</v>
      </c>
      <c r="H831" s="5">
        <v>1</v>
      </c>
      <c r="I831" s="6">
        <v>328.38</v>
      </c>
    </row>
    <row r="832" spans="1:9" x14ac:dyDescent="0.25">
      <c r="A832" t="s">
        <v>68</v>
      </c>
      <c r="B832" s="3">
        <v>61465</v>
      </c>
      <c r="C832" s="4" t="s">
        <v>526</v>
      </c>
      <c r="D832" s="4" t="s">
        <v>155</v>
      </c>
      <c r="E832" s="4" t="s">
        <v>12</v>
      </c>
      <c r="F832" s="5">
        <v>1</v>
      </c>
      <c r="G832" s="3">
        <v>86</v>
      </c>
      <c r="H832" s="5">
        <v>1</v>
      </c>
      <c r="I832" s="6">
        <v>204</v>
      </c>
    </row>
    <row r="833" spans="1:9" x14ac:dyDescent="0.25">
      <c r="A833" t="s">
        <v>9</v>
      </c>
      <c r="B833" s="3">
        <v>10012792</v>
      </c>
      <c r="C833" s="4" t="s">
        <v>527</v>
      </c>
      <c r="D833" s="4"/>
      <c r="E833" s="4" t="s">
        <v>12</v>
      </c>
      <c r="F833" s="5">
        <v>2</v>
      </c>
      <c r="G833" s="3">
        <v>90</v>
      </c>
      <c r="H833" s="5">
        <v>1</v>
      </c>
      <c r="I833" s="6">
        <v>51.97</v>
      </c>
    </row>
    <row r="834" spans="1:9" x14ac:dyDescent="0.25">
      <c r="A834" t="s">
        <v>56</v>
      </c>
      <c r="B834" s="3">
        <v>10012792</v>
      </c>
      <c r="C834" s="4" t="s">
        <v>527</v>
      </c>
      <c r="D834" s="4"/>
      <c r="E834" s="4" t="s">
        <v>12</v>
      </c>
      <c r="F834" s="5">
        <v>0</v>
      </c>
      <c r="G834" s="3">
        <v>90</v>
      </c>
      <c r="H834" s="5">
        <v>1</v>
      </c>
      <c r="I834" s="6">
        <v>29.33</v>
      </c>
    </row>
    <row r="835" spans="1:9" x14ac:dyDescent="0.25">
      <c r="A835" t="s">
        <v>18</v>
      </c>
      <c r="B835" s="3">
        <v>10012792</v>
      </c>
      <c r="C835" s="4" t="s">
        <v>527</v>
      </c>
      <c r="D835" s="4"/>
      <c r="E835" s="4" t="s">
        <v>12</v>
      </c>
      <c r="F835" s="5">
        <v>8</v>
      </c>
      <c r="G835" s="3">
        <v>90</v>
      </c>
      <c r="H835" s="5">
        <v>1</v>
      </c>
      <c r="I835" s="6">
        <v>34.08</v>
      </c>
    </row>
    <row r="836" spans="1:9" x14ac:dyDescent="0.25">
      <c r="A836" t="s">
        <v>54</v>
      </c>
      <c r="B836" s="3">
        <v>10012792</v>
      </c>
      <c r="C836" s="4" t="s">
        <v>527</v>
      </c>
      <c r="D836" s="4"/>
      <c r="E836" s="4" t="s">
        <v>12</v>
      </c>
      <c r="F836" s="5">
        <v>0</v>
      </c>
      <c r="G836" s="3">
        <v>90</v>
      </c>
      <c r="H836" s="5">
        <v>1</v>
      </c>
      <c r="I836" s="6">
        <v>29.33</v>
      </c>
    </row>
    <row r="837" spans="1:9" x14ac:dyDescent="0.25">
      <c r="A837" t="s">
        <v>50</v>
      </c>
      <c r="B837" s="3">
        <v>61195</v>
      </c>
      <c r="C837" s="4" t="s">
        <v>528</v>
      </c>
      <c r="D837" s="4" t="s">
        <v>529</v>
      </c>
      <c r="E837" s="4" t="s">
        <v>12</v>
      </c>
      <c r="F837" s="5">
        <v>0</v>
      </c>
      <c r="G837" s="3">
        <v>90</v>
      </c>
      <c r="H837" s="5">
        <v>1</v>
      </c>
      <c r="I837" s="6">
        <v>25.31</v>
      </c>
    </row>
    <row r="838" spans="1:9" x14ac:dyDescent="0.25">
      <c r="A838" t="s">
        <v>54</v>
      </c>
      <c r="B838" s="3">
        <v>61195</v>
      </c>
      <c r="C838" s="4" t="s">
        <v>528</v>
      </c>
      <c r="D838" s="4" t="s">
        <v>529</v>
      </c>
      <c r="E838" s="4" t="s">
        <v>12</v>
      </c>
      <c r="F838" s="5">
        <v>0</v>
      </c>
      <c r="G838" s="3">
        <v>90</v>
      </c>
      <c r="H838" s="5">
        <v>7</v>
      </c>
      <c r="I838" s="6">
        <v>134.4</v>
      </c>
    </row>
    <row r="839" spans="1:9" x14ac:dyDescent="0.25">
      <c r="A839" t="s">
        <v>62</v>
      </c>
      <c r="B839" s="3">
        <v>61195</v>
      </c>
      <c r="C839" s="4" t="s">
        <v>528</v>
      </c>
      <c r="D839" s="4" t="s">
        <v>529</v>
      </c>
      <c r="E839" s="4" t="s">
        <v>12</v>
      </c>
      <c r="F839" s="5">
        <v>0</v>
      </c>
      <c r="G839" s="3">
        <v>90</v>
      </c>
      <c r="H839" s="5">
        <v>1</v>
      </c>
      <c r="I839" s="6">
        <v>55.59</v>
      </c>
    </row>
    <row r="840" spans="1:9" x14ac:dyDescent="0.25">
      <c r="A840" t="s">
        <v>56</v>
      </c>
      <c r="B840" s="3">
        <v>44837</v>
      </c>
      <c r="C840" s="4" t="s">
        <v>530</v>
      </c>
      <c r="D840" s="4" t="s">
        <v>159</v>
      </c>
      <c r="E840" s="4" t="s">
        <v>12</v>
      </c>
      <c r="F840" s="5">
        <v>0</v>
      </c>
      <c r="G840" s="3">
        <v>90</v>
      </c>
      <c r="H840" s="5">
        <v>1</v>
      </c>
      <c r="I840" s="6">
        <v>46.75</v>
      </c>
    </row>
    <row r="841" spans="1:9" x14ac:dyDescent="0.25">
      <c r="A841" t="s">
        <v>50</v>
      </c>
      <c r="B841" s="3">
        <v>44837</v>
      </c>
      <c r="C841" s="4" t="s">
        <v>530</v>
      </c>
      <c r="D841" s="4" t="s">
        <v>159</v>
      </c>
      <c r="E841" s="4" t="s">
        <v>12</v>
      </c>
      <c r="F841" s="5">
        <v>0</v>
      </c>
      <c r="G841" s="3">
        <v>90</v>
      </c>
      <c r="H841" s="5">
        <v>2</v>
      </c>
      <c r="I841" s="6">
        <v>100.44</v>
      </c>
    </row>
    <row r="842" spans="1:9" x14ac:dyDescent="0.25">
      <c r="A842" t="s">
        <v>54</v>
      </c>
      <c r="B842" s="3">
        <v>44837</v>
      </c>
      <c r="C842" s="4" t="s">
        <v>530</v>
      </c>
      <c r="D842" s="4" t="s">
        <v>159</v>
      </c>
      <c r="E842" s="4" t="s">
        <v>12</v>
      </c>
      <c r="F842" s="5">
        <v>3</v>
      </c>
      <c r="G842" s="3">
        <v>90</v>
      </c>
      <c r="H842" s="5">
        <v>2</v>
      </c>
      <c r="I842" s="6">
        <v>104.83</v>
      </c>
    </row>
    <row r="843" spans="1:9" x14ac:dyDescent="0.25">
      <c r="A843" t="s">
        <v>69</v>
      </c>
      <c r="B843" s="3">
        <v>44837</v>
      </c>
      <c r="C843" s="4" t="s">
        <v>530</v>
      </c>
      <c r="D843" s="4" t="s">
        <v>159</v>
      </c>
      <c r="E843" s="4" t="s">
        <v>12</v>
      </c>
      <c r="F843" s="5">
        <v>1</v>
      </c>
      <c r="G843" s="3">
        <v>90</v>
      </c>
      <c r="H843" s="5">
        <v>1</v>
      </c>
      <c r="I843" s="6">
        <v>96.29</v>
      </c>
    </row>
    <row r="844" spans="1:9" x14ac:dyDescent="0.25">
      <c r="A844" t="s">
        <v>56</v>
      </c>
      <c r="B844" s="3">
        <v>10013275</v>
      </c>
      <c r="C844" s="4" t="s">
        <v>531</v>
      </c>
      <c r="D844" s="4" t="s">
        <v>159</v>
      </c>
      <c r="E844" s="4" t="s">
        <v>12</v>
      </c>
      <c r="F844" s="5">
        <v>0</v>
      </c>
      <c r="G844" s="3">
        <v>90</v>
      </c>
      <c r="H844" s="5">
        <v>2</v>
      </c>
      <c r="I844" s="6">
        <v>192.94</v>
      </c>
    </row>
    <row r="845" spans="1:9" x14ac:dyDescent="0.25">
      <c r="A845" t="s">
        <v>50</v>
      </c>
      <c r="B845" s="3">
        <v>10013275</v>
      </c>
      <c r="C845" s="4" t="s">
        <v>531</v>
      </c>
      <c r="D845" s="4" t="s">
        <v>159</v>
      </c>
      <c r="E845" s="4" t="s">
        <v>12</v>
      </c>
      <c r="F845" s="5">
        <v>0</v>
      </c>
      <c r="G845" s="3">
        <v>90</v>
      </c>
      <c r="H845" s="5">
        <v>2</v>
      </c>
      <c r="I845" s="6">
        <v>171.92</v>
      </c>
    </row>
    <row r="846" spans="1:9" x14ac:dyDescent="0.25">
      <c r="A846" t="s">
        <v>53</v>
      </c>
      <c r="B846" s="3">
        <v>10013275</v>
      </c>
      <c r="C846" s="4" t="s">
        <v>531</v>
      </c>
      <c r="D846" s="4" t="s">
        <v>159</v>
      </c>
      <c r="E846" s="4" t="s">
        <v>12</v>
      </c>
      <c r="F846" s="5">
        <v>0</v>
      </c>
      <c r="G846" s="3">
        <v>90</v>
      </c>
      <c r="H846" s="5">
        <v>1</v>
      </c>
      <c r="I846" s="6">
        <v>184.77</v>
      </c>
    </row>
    <row r="847" spans="1:9" x14ac:dyDescent="0.25">
      <c r="A847" t="s">
        <v>77</v>
      </c>
      <c r="B847" s="3">
        <v>42580</v>
      </c>
      <c r="C847" s="4" t="s">
        <v>532</v>
      </c>
      <c r="D847" s="4" t="s">
        <v>533</v>
      </c>
      <c r="E847" s="4" t="s">
        <v>12</v>
      </c>
      <c r="F847" s="5">
        <v>1</v>
      </c>
      <c r="G847" s="3">
        <v>90</v>
      </c>
      <c r="H847" s="5">
        <v>4</v>
      </c>
      <c r="I847" s="6">
        <v>31.4</v>
      </c>
    </row>
    <row r="848" spans="1:9" x14ac:dyDescent="0.25">
      <c r="A848" t="s">
        <v>56</v>
      </c>
      <c r="B848" s="3">
        <v>42580</v>
      </c>
      <c r="C848" s="4" t="s">
        <v>532</v>
      </c>
      <c r="D848" s="4" t="s">
        <v>533</v>
      </c>
      <c r="E848" s="4" t="s">
        <v>12</v>
      </c>
      <c r="F848" s="5">
        <v>0</v>
      </c>
      <c r="G848" s="3">
        <v>90</v>
      </c>
      <c r="H848" s="5">
        <v>4</v>
      </c>
      <c r="I848" s="6">
        <v>28.56</v>
      </c>
    </row>
    <row r="849" spans="1:9" x14ac:dyDescent="0.25">
      <c r="A849" t="s">
        <v>13</v>
      </c>
      <c r="B849" s="3">
        <v>42580</v>
      </c>
      <c r="C849" s="4" t="s">
        <v>532</v>
      </c>
      <c r="D849" s="4" t="s">
        <v>533</v>
      </c>
      <c r="E849" s="4" t="s">
        <v>12</v>
      </c>
      <c r="F849" s="5">
        <v>16</v>
      </c>
      <c r="G849" s="3">
        <v>90</v>
      </c>
      <c r="H849" s="5">
        <v>18</v>
      </c>
      <c r="I849" s="6">
        <v>141.30000000000001</v>
      </c>
    </row>
    <row r="850" spans="1:9" x14ac:dyDescent="0.25">
      <c r="A850" t="s">
        <v>64</v>
      </c>
      <c r="B850" s="3">
        <v>42580</v>
      </c>
      <c r="C850" s="4" t="s">
        <v>532</v>
      </c>
      <c r="D850" s="4" t="s">
        <v>533</v>
      </c>
      <c r="E850" s="4" t="s">
        <v>12</v>
      </c>
      <c r="F850" s="5">
        <v>0</v>
      </c>
      <c r="G850" s="3">
        <v>90</v>
      </c>
      <c r="H850" s="5">
        <v>11</v>
      </c>
      <c r="I850" s="6">
        <v>78.540000000000006</v>
      </c>
    </row>
    <row r="851" spans="1:9" x14ac:dyDescent="0.25">
      <c r="A851" t="s">
        <v>18</v>
      </c>
      <c r="B851" s="3">
        <v>42580</v>
      </c>
      <c r="C851" s="4" t="s">
        <v>532</v>
      </c>
      <c r="D851" s="4" t="s">
        <v>533</v>
      </c>
      <c r="E851" s="4" t="s">
        <v>12</v>
      </c>
      <c r="F851" s="5">
        <v>5</v>
      </c>
      <c r="G851" s="3">
        <v>90</v>
      </c>
      <c r="H851" s="5">
        <v>3</v>
      </c>
      <c r="I851" s="6">
        <v>23.55</v>
      </c>
    </row>
    <row r="852" spans="1:9" x14ac:dyDescent="0.25">
      <c r="A852" t="s">
        <v>54</v>
      </c>
      <c r="B852" s="3">
        <v>42580</v>
      </c>
      <c r="C852" s="4" t="s">
        <v>532</v>
      </c>
      <c r="D852" s="4" t="s">
        <v>533</v>
      </c>
      <c r="E852" s="4" t="s">
        <v>12</v>
      </c>
      <c r="F852" s="5">
        <v>3</v>
      </c>
      <c r="G852" s="3">
        <v>88</v>
      </c>
      <c r="H852" s="5">
        <v>4</v>
      </c>
      <c r="I852" s="6">
        <v>31.4</v>
      </c>
    </row>
    <row r="853" spans="1:9" x14ac:dyDescent="0.25">
      <c r="A853" t="s">
        <v>69</v>
      </c>
      <c r="B853" s="3">
        <v>42580</v>
      </c>
      <c r="C853" s="4" t="s">
        <v>532</v>
      </c>
      <c r="D853" s="4" t="s">
        <v>533</v>
      </c>
      <c r="E853" s="4" t="s">
        <v>12</v>
      </c>
      <c r="F853" s="5">
        <v>22</v>
      </c>
      <c r="G853" s="3">
        <v>90</v>
      </c>
      <c r="H853" s="5">
        <v>2</v>
      </c>
      <c r="I853" s="6">
        <v>15.7</v>
      </c>
    </row>
    <row r="854" spans="1:9" x14ac:dyDescent="0.25">
      <c r="A854" t="s">
        <v>77</v>
      </c>
      <c r="B854" s="3">
        <v>71209</v>
      </c>
      <c r="C854" s="4" t="s">
        <v>534</v>
      </c>
      <c r="D854" s="4" t="s">
        <v>533</v>
      </c>
      <c r="E854" s="4" t="s">
        <v>12</v>
      </c>
      <c r="F854" s="5">
        <v>5</v>
      </c>
      <c r="G854" s="3">
        <v>90</v>
      </c>
      <c r="H854" s="5">
        <v>1</v>
      </c>
      <c r="I854" s="6">
        <v>7.85</v>
      </c>
    </row>
    <row r="855" spans="1:9" x14ac:dyDescent="0.25">
      <c r="A855" t="s">
        <v>9</v>
      </c>
      <c r="B855" s="3">
        <v>71209</v>
      </c>
      <c r="C855" s="4" t="s">
        <v>534</v>
      </c>
      <c r="D855" s="4" t="s">
        <v>533</v>
      </c>
      <c r="E855" s="4" t="s">
        <v>12</v>
      </c>
      <c r="F855" s="5">
        <v>1</v>
      </c>
      <c r="G855" s="3">
        <v>90</v>
      </c>
      <c r="H855" s="5">
        <v>1</v>
      </c>
      <c r="I855" s="6">
        <v>7.85</v>
      </c>
    </row>
    <row r="856" spans="1:9" x14ac:dyDescent="0.25">
      <c r="A856" t="s">
        <v>56</v>
      </c>
      <c r="B856" s="3">
        <v>71209</v>
      </c>
      <c r="C856" s="4" t="s">
        <v>534</v>
      </c>
      <c r="D856" s="4" t="s">
        <v>533</v>
      </c>
      <c r="E856" s="4" t="s">
        <v>12</v>
      </c>
      <c r="F856" s="5">
        <v>0</v>
      </c>
      <c r="G856" s="3">
        <v>90</v>
      </c>
      <c r="H856" s="5">
        <v>4</v>
      </c>
      <c r="I856" s="6">
        <v>28.56</v>
      </c>
    </row>
    <row r="857" spans="1:9" x14ac:dyDescent="0.25">
      <c r="A857" t="s">
        <v>13</v>
      </c>
      <c r="B857" s="3">
        <v>71209</v>
      </c>
      <c r="C857" s="4" t="s">
        <v>534</v>
      </c>
      <c r="D857" s="4" t="s">
        <v>533</v>
      </c>
      <c r="E857" s="4" t="s">
        <v>12</v>
      </c>
      <c r="F857" s="5">
        <v>8</v>
      </c>
      <c r="G857" s="3">
        <v>90</v>
      </c>
      <c r="H857" s="5">
        <v>20</v>
      </c>
      <c r="I857" s="6">
        <v>157</v>
      </c>
    </row>
    <row r="858" spans="1:9" x14ac:dyDescent="0.25">
      <c r="A858" t="s">
        <v>68</v>
      </c>
      <c r="B858" s="3">
        <v>71209</v>
      </c>
      <c r="C858" s="4" t="s">
        <v>534</v>
      </c>
      <c r="D858" s="4" t="s">
        <v>533</v>
      </c>
      <c r="E858" s="4" t="s">
        <v>12</v>
      </c>
      <c r="F858" s="5">
        <v>2</v>
      </c>
      <c r="G858" s="3">
        <v>90</v>
      </c>
      <c r="H858" s="5">
        <v>8</v>
      </c>
      <c r="I858" s="6">
        <v>62.8</v>
      </c>
    </row>
    <row r="859" spans="1:9" x14ac:dyDescent="0.25">
      <c r="A859" t="s">
        <v>64</v>
      </c>
      <c r="B859" s="3">
        <v>71209</v>
      </c>
      <c r="C859" s="4" t="s">
        <v>534</v>
      </c>
      <c r="D859" s="4" t="s">
        <v>533</v>
      </c>
      <c r="E859" s="4" t="s">
        <v>12</v>
      </c>
      <c r="F859" s="5">
        <v>0</v>
      </c>
      <c r="G859" s="3">
        <v>90</v>
      </c>
      <c r="H859" s="5">
        <v>11</v>
      </c>
      <c r="I859" s="6">
        <v>78.540000000000006</v>
      </c>
    </row>
    <row r="860" spans="1:9" x14ac:dyDescent="0.25">
      <c r="A860" t="s">
        <v>18</v>
      </c>
      <c r="B860" s="3">
        <v>71209</v>
      </c>
      <c r="C860" s="4" t="s">
        <v>534</v>
      </c>
      <c r="D860" s="4" t="s">
        <v>533</v>
      </c>
      <c r="E860" s="4" t="s">
        <v>12</v>
      </c>
      <c r="F860" s="5">
        <v>52</v>
      </c>
      <c r="G860" s="3">
        <v>90</v>
      </c>
      <c r="H860" s="5">
        <v>1</v>
      </c>
      <c r="I860" s="6">
        <v>7.85</v>
      </c>
    </row>
    <row r="861" spans="1:9" x14ac:dyDescent="0.25">
      <c r="A861" t="s">
        <v>69</v>
      </c>
      <c r="B861" s="3">
        <v>71209</v>
      </c>
      <c r="C861" s="4" t="s">
        <v>534</v>
      </c>
      <c r="D861" s="4" t="s">
        <v>533</v>
      </c>
      <c r="E861" s="4" t="s">
        <v>12</v>
      </c>
      <c r="F861" s="5">
        <v>0</v>
      </c>
      <c r="G861" s="3">
        <v>90</v>
      </c>
      <c r="H861" s="5">
        <v>3</v>
      </c>
      <c r="I861" s="6">
        <v>23.55</v>
      </c>
    </row>
    <row r="862" spans="1:9" x14ac:dyDescent="0.25">
      <c r="A862" t="s">
        <v>56</v>
      </c>
      <c r="B862" s="3">
        <v>44075</v>
      </c>
      <c r="C862" s="4" t="s">
        <v>535</v>
      </c>
      <c r="D862" s="4" t="s">
        <v>533</v>
      </c>
      <c r="E862" s="4" t="s">
        <v>12</v>
      </c>
      <c r="F862" s="5">
        <v>0</v>
      </c>
      <c r="G862" s="3">
        <v>90</v>
      </c>
      <c r="H862" s="5">
        <v>4</v>
      </c>
      <c r="I862" s="6">
        <v>28.56</v>
      </c>
    </row>
    <row r="863" spans="1:9" x14ac:dyDescent="0.25">
      <c r="A863" t="s">
        <v>68</v>
      </c>
      <c r="B863" s="3">
        <v>44075</v>
      </c>
      <c r="C863" s="4" t="s">
        <v>535</v>
      </c>
      <c r="D863" s="4" t="s">
        <v>533</v>
      </c>
      <c r="E863" s="4" t="s">
        <v>12</v>
      </c>
      <c r="F863" s="5">
        <v>2</v>
      </c>
      <c r="G863" s="3">
        <v>90</v>
      </c>
      <c r="H863" s="5">
        <v>3</v>
      </c>
      <c r="I863" s="6">
        <v>23.55</v>
      </c>
    </row>
    <row r="864" spans="1:9" x14ac:dyDescent="0.25">
      <c r="A864" t="s">
        <v>64</v>
      </c>
      <c r="B864" s="3">
        <v>44075</v>
      </c>
      <c r="C864" s="4" t="s">
        <v>535</v>
      </c>
      <c r="D864" s="4" t="s">
        <v>533</v>
      </c>
      <c r="E864" s="4" t="s">
        <v>12</v>
      </c>
      <c r="F864" s="5">
        <v>1</v>
      </c>
      <c r="G864" s="3">
        <v>90</v>
      </c>
      <c r="H864" s="5">
        <v>4</v>
      </c>
      <c r="I864" s="6">
        <v>28.56</v>
      </c>
    </row>
    <row r="865" spans="1:9" x14ac:dyDescent="0.25">
      <c r="A865" t="s">
        <v>18</v>
      </c>
      <c r="B865" s="3">
        <v>44075</v>
      </c>
      <c r="C865" s="4" t="s">
        <v>535</v>
      </c>
      <c r="D865" s="4" t="s">
        <v>533</v>
      </c>
      <c r="E865" s="4" t="s">
        <v>12</v>
      </c>
      <c r="F865" s="5">
        <v>2</v>
      </c>
      <c r="G865" s="3">
        <v>90</v>
      </c>
      <c r="H865" s="5">
        <v>9</v>
      </c>
      <c r="I865" s="6">
        <v>70.650000000000006</v>
      </c>
    </row>
    <row r="866" spans="1:9" x14ac:dyDescent="0.25">
      <c r="A866" t="s">
        <v>56</v>
      </c>
      <c r="B866" s="3">
        <v>10018236</v>
      </c>
      <c r="C866" s="4" t="s">
        <v>536</v>
      </c>
      <c r="D866" s="4" t="s">
        <v>529</v>
      </c>
      <c r="E866" s="4" t="s">
        <v>12</v>
      </c>
      <c r="F866" s="5">
        <v>1</v>
      </c>
      <c r="G866" s="3">
        <v>90</v>
      </c>
      <c r="H866" s="5">
        <v>3</v>
      </c>
      <c r="I866" s="6">
        <v>36</v>
      </c>
    </row>
    <row r="867" spans="1:9" x14ac:dyDescent="0.25">
      <c r="A867" t="s">
        <v>54</v>
      </c>
      <c r="B867" s="3">
        <v>10018236</v>
      </c>
      <c r="C867" s="4" t="s">
        <v>536</v>
      </c>
      <c r="D867" s="4" t="s">
        <v>529</v>
      </c>
      <c r="E867" s="4" t="s">
        <v>12</v>
      </c>
      <c r="F867" s="5">
        <v>0</v>
      </c>
      <c r="G867" s="3">
        <v>90</v>
      </c>
      <c r="H867" s="5">
        <v>3</v>
      </c>
      <c r="I867" s="6">
        <v>32.76</v>
      </c>
    </row>
    <row r="868" spans="1:9" x14ac:dyDescent="0.25">
      <c r="A868" t="s">
        <v>77</v>
      </c>
      <c r="B868" s="3">
        <v>10024539</v>
      </c>
      <c r="C868" s="4" t="s">
        <v>537</v>
      </c>
      <c r="D868" s="4" t="s">
        <v>538</v>
      </c>
      <c r="E868" s="4" t="s">
        <v>12</v>
      </c>
      <c r="F868" s="5">
        <v>0</v>
      </c>
      <c r="G868" s="3">
        <v>90</v>
      </c>
      <c r="H868" s="5">
        <v>3</v>
      </c>
      <c r="I868" s="6">
        <v>90.75</v>
      </c>
    </row>
    <row r="869" spans="1:9" x14ac:dyDescent="0.25">
      <c r="A869" t="s">
        <v>56</v>
      </c>
      <c r="B869" s="3">
        <v>10024539</v>
      </c>
      <c r="C869" s="4" t="s">
        <v>537</v>
      </c>
      <c r="D869" s="4" t="s">
        <v>538</v>
      </c>
      <c r="E869" s="4" t="s">
        <v>12</v>
      </c>
      <c r="F869" s="5">
        <v>1</v>
      </c>
      <c r="G869" s="3">
        <v>90</v>
      </c>
      <c r="H869" s="5">
        <v>2</v>
      </c>
      <c r="I869" s="6">
        <v>60.5</v>
      </c>
    </row>
    <row r="870" spans="1:9" x14ac:dyDescent="0.25">
      <c r="A870" t="s">
        <v>50</v>
      </c>
      <c r="B870" s="3">
        <v>10024539</v>
      </c>
      <c r="C870" s="4" t="s">
        <v>537</v>
      </c>
      <c r="D870" s="4" t="s">
        <v>538</v>
      </c>
      <c r="E870" s="4" t="s">
        <v>12</v>
      </c>
      <c r="F870" s="5">
        <v>0</v>
      </c>
      <c r="G870" s="3">
        <v>90</v>
      </c>
      <c r="H870" s="5">
        <v>1</v>
      </c>
      <c r="I870" s="6">
        <v>30.25</v>
      </c>
    </row>
    <row r="871" spans="1:9" x14ac:dyDescent="0.25">
      <c r="A871" t="s">
        <v>68</v>
      </c>
      <c r="B871" s="3">
        <v>10024539</v>
      </c>
      <c r="C871" s="4" t="s">
        <v>537</v>
      </c>
      <c r="D871" s="4" t="s">
        <v>538</v>
      </c>
      <c r="E871" s="4" t="s">
        <v>12</v>
      </c>
      <c r="F871" s="5">
        <v>0</v>
      </c>
      <c r="G871" s="3">
        <v>90</v>
      </c>
      <c r="H871" s="5">
        <v>1</v>
      </c>
      <c r="I871" s="6">
        <v>30.25</v>
      </c>
    </row>
    <row r="872" spans="1:9" x14ac:dyDescent="0.25">
      <c r="A872" t="s">
        <v>53</v>
      </c>
      <c r="B872" s="3">
        <v>10024539</v>
      </c>
      <c r="C872" s="4" t="s">
        <v>537</v>
      </c>
      <c r="D872" s="4" t="s">
        <v>538</v>
      </c>
      <c r="E872" s="4" t="s">
        <v>12</v>
      </c>
      <c r="F872" s="5">
        <v>2</v>
      </c>
      <c r="G872" s="3">
        <v>90</v>
      </c>
      <c r="H872" s="5">
        <v>7</v>
      </c>
      <c r="I872" s="6">
        <v>211.75</v>
      </c>
    </row>
    <row r="873" spans="1:9" x14ac:dyDescent="0.25">
      <c r="A873" t="s">
        <v>18</v>
      </c>
      <c r="B873" s="3">
        <v>10024539</v>
      </c>
      <c r="C873" s="4" t="s">
        <v>537</v>
      </c>
      <c r="D873" s="4" t="s">
        <v>538</v>
      </c>
      <c r="E873" s="4" t="s">
        <v>12</v>
      </c>
      <c r="F873" s="5">
        <v>1</v>
      </c>
      <c r="G873" s="3">
        <v>90</v>
      </c>
      <c r="H873" s="5">
        <v>5</v>
      </c>
      <c r="I873" s="6">
        <v>151.25</v>
      </c>
    </row>
    <row r="874" spans="1:9" x14ac:dyDescent="0.25">
      <c r="A874" t="s">
        <v>54</v>
      </c>
      <c r="B874" s="3">
        <v>10024539</v>
      </c>
      <c r="C874" s="4" t="s">
        <v>537</v>
      </c>
      <c r="D874" s="4" t="s">
        <v>538</v>
      </c>
      <c r="E874" s="4" t="s">
        <v>12</v>
      </c>
      <c r="F874" s="5">
        <v>1</v>
      </c>
      <c r="G874" s="3">
        <v>90</v>
      </c>
      <c r="H874" s="5">
        <v>2</v>
      </c>
      <c r="I874" s="6">
        <v>60.5</v>
      </c>
    </row>
    <row r="875" spans="1:9" x14ac:dyDescent="0.25">
      <c r="A875" t="s">
        <v>62</v>
      </c>
      <c r="B875" s="3">
        <v>10024539</v>
      </c>
      <c r="C875" s="4" t="s">
        <v>537</v>
      </c>
      <c r="D875" s="4" t="s">
        <v>538</v>
      </c>
      <c r="E875" s="4" t="s">
        <v>12</v>
      </c>
      <c r="F875" s="5">
        <v>0</v>
      </c>
      <c r="G875" s="3">
        <v>90</v>
      </c>
      <c r="H875" s="5">
        <v>3</v>
      </c>
      <c r="I875" s="6">
        <v>90.75</v>
      </c>
    </row>
    <row r="876" spans="1:9" x14ac:dyDescent="0.25">
      <c r="A876" t="s">
        <v>77</v>
      </c>
      <c r="B876" s="3">
        <v>10024702</v>
      </c>
      <c r="C876" s="4" t="s">
        <v>539</v>
      </c>
      <c r="D876" s="4" t="s">
        <v>540</v>
      </c>
      <c r="E876" s="4" t="s">
        <v>12</v>
      </c>
      <c r="F876" s="5">
        <v>0</v>
      </c>
      <c r="G876" s="3">
        <v>90</v>
      </c>
      <c r="H876" s="5">
        <v>1</v>
      </c>
      <c r="I876" s="6">
        <v>438.75</v>
      </c>
    </row>
    <row r="877" spans="1:9" x14ac:dyDescent="0.25">
      <c r="A877" t="s">
        <v>9</v>
      </c>
      <c r="B877" s="3">
        <v>10024702</v>
      </c>
      <c r="C877" s="4" t="s">
        <v>539</v>
      </c>
      <c r="D877" s="4" t="s">
        <v>540</v>
      </c>
      <c r="E877" s="4" t="s">
        <v>12</v>
      </c>
      <c r="F877" s="5">
        <v>0</v>
      </c>
      <c r="G877" s="3">
        <v>90</v>
      </c>
      <c r="H877" s="5">
        <v>1</v>
      </c>
      <c r="I877" s="6">
        <v>404.11</v>
      </c>
    </row>
    <row r="878" spans="1:9" x14ac:dyDescent="0.25">
      <c r="A878" t="s">
        <v>56</v>
      </c>
      <c r="B878" s="3">
        <v>10024702</v>
      </c>
      <c r="C878" s="4" t="s">
        <v>539</v>
      </c>
      <c r="D878" s="4" t="s">
        <v>540</v>
      </c>
      <c r="E878" s="4" t="s">
        <v>12</v>
      </c>
      <c r="F878" s="5">
        <v>0</v>
      </c>
      <c r="G878" s="3">
        <v>90</v>
      </c>
      <c r="H878" s="5">
        <v>1</v>
      </c>
      <c r="I878" s="6">
        <v>404.11</v>
      </c>
    </row>
    <row r="879" spans="1:9" x14ac:dyDescent="0.25">
      <c r="A879" t="s">
        <v>13</v>
      </c>
      <c r="B879" s="3">
        <v>10024702</v>
      </c>
      <c r="C879" s="4" t="s">
        <v>539</v>
      </c>
      <c r="D879" s="4" t="s">
        <v>540</v>
      </c>
      <c r="E879" s="4" t="s">
        <v>12</v>
      </c>
      <c r="F879" s="5">
        <v>0</v>
      </c>
      <c r="G879" s="3">
        <v>90</v>
      </c>
      <c r="H879" s="5">
        <v>1</v>
      </c>
      <c r="I879" s="6">
        <v>404.11</v>
      </c>
    </row>
    <row r="880" spans="1:9" x14ac:dyDescent="0.25">
      <c r="A880" t="s">
        <v>50</v>
      </c>
      <c r="B880" s="3">
        <v>10024702</v>
      </c>
      <c r="C880" s="4" t="s">
        <v>539</v>
      </c>
      <c r="D880" s="4" t="s">
        <v>540</v>
      </c>
      <c r="E880" s="4" t="s">
        <v>12</v>
      </c>
      <c r="F880" s="5">
        <v>0</v>
      </c>
      <c r="G880" s="3">
        <v>90</v>
      </c>
      <c r="H880" s="5">
        <v>1</v>
      </c>
      <c r="I880" s="6">
        <v>404.11</v>
      </c>
    </row>
    <row r="881" spans="1:9" x14ac:dyDescent="0.25">
      <c r="A881" t="s">
        <v>68</v>
      </c>
      <c r="B881" s="3">
        <v>10024702</v>
      </c>
      <c r="C881" s="4" t="s">
        <v>539</v>
      </c>
      <c r="D881" s="4" t="s">
        <v>540</v>
      </c>
      <c r="E881" s="4" t="s">
        <v>12</v>
      </c>
      <c r="F881" s="5">
        <v>0</v>
      </c>
      <c r="G881" s="3">
        <v>90</v>
      </c>
      <c r="H881" s="5">
        <v>1</v>
      </c>
      <c r="I881" s="6">
        <v>404.11</v>
      </c>
    </row>
    <row r="882" spans="1:9" x14ac:dyDescent="0.25">
      <c r="A882" t="s">
        <v>53</v>
      </c>
      <c r="B882" s="3">
        <v>10024702</v>
      </c>
      <c r="C882" s="4" t="s">
        <v>539</v>
      </c>
      <c r="D882" s="4" t="s">
        <v>540</v>
      </c>
      <c r="E882" s="4" t="s">
        <v>12</v>
      </c>
      <c r="F882" s="5">
        <v>0</v>
      </c>
      <c r="G882" s="3">
        <v>90</v>
      </c>
      <c r="H882" s="5">
        <v>1</v>
      </c>
      <c r="I882" s="6">
        <v>404.11</v>
      </c>
    </row>
    <row r="883" spans="1:9" x14ac:dyDescent="0.25">
      <c r="A883" t="s">
        <v>56</v>
      </c>
      <c r="B883" s="3">
        <v>10017414</v>
      </c>
      <c r="C883" s="4" t="s">
        <v>541</v>
      </c>
      <c r="D883" s="4" t="s">
        <v>540</v>
      </c>
      <c r="E883" s="4" t="s">
        <v>12</v>
      </c>
      <c r="F883" s="5">
        <v>0</v>
      </c>
      <c r="G883" s="3">
        <v>90</v>
      </c>
      <c r="H883" s="5">
        <v>1</v>
      </c>
      <c r="I883" s="6">
        <v>464.56</v>
      </c>
    </row>
    <row r="884" spans="1:9" x14ac:dyDescent="0.25">
      <c r="A884" t="s">
        <v>53</v>
      </c>
      <c r="B884" s="3">
        <v>10025625</v>
      </c>
      <c r="C884" s="4" t="s">
        <v>542</v>
      </c>
      <c r="D884" s="4" t="s">
        <v>543</v>
      </c>
      <c r="E884" s="4" t="s">
        <v>12</v>
      </c>
      <c r="F884" s="5">
        <v>1</v>
      </c>
      <c r="G884" s="3">
        <v>90</v>
      </c>
      <c r="H884" s="5">
        <v>1</v>
      </c>
      <c r="I884" s="6">
        <v>47.63</v>
      </c>
    </row>
    <row r="885" spans="1:9" x14ac:dyDescent="0.25">
      <c r="A885" t="s">
        <v>77</v>
      </c>
      <c r="B885" s="3">
        <v>10004719</v>
      </c>
      <c r="C885" s="4" t="s">
        <v>544</v>
      </c>
      <c r="D885" s="4" t="s">
        <v>545</v>
      </c>
      <c r="E885" s="4" t="s">
        <v>12</v>
      </c>
      <c r="F885" s="5">
        <v>0</v>
      </c>
      <c r="G885" s="3">
        <v>90</v>
      </c>
      <c r="H885" s="5">
        <v>10</v>
      </c>
      <c r="I885" s="6">
        <v>674.41</v>
      </c>
    </row>
    <row r="886" spans="1:9" x14ac:dyDescent="0.25">
      <c r="A886" t="s">
        <v>18</v>
      </c>
      <c r="B886" s="3">
        <v>10004719</v>
      </c>
      <c r="C886" s="4" t="s">
        <v>544</v>
      </c>
      <c r="D886" s="4" t="s">
        <v>545</v>
      </c>
      <c r="E886" s="4" t="s">
        <v>12</v>
      </c>
      <c r="F886" s="5">
        <v>0</v>
      </c>
      <c r="G886" s="3">
        <v>90</v>
      </c>
      <c r="H886" s="5">
        <v>1</v>
      </c>
      <c r="I886" s="6">
        <v>66.239999999999995</v>
      </c>
    </row>
    <row r="887" spans="1:9" x14ac:dyDescent="0.25">
      <c r="A887" t="s">
        <v>56</v>
      </c>
      <c r="B887" s="3">
        <v>462</v>
      </c>
      <c r="C887" s="4" t="s">
        <v>546</v>
      </c>
      <c r="D887" s="4"/>
      <c r="E887" s="4" t="s">
        <v>12</v>
      </c>
      <c r="F887" s="5">
        <v>0</v>
      </c>
      <c r="G887" s="3">
        <v>90</v>
      </c>
      <c r="H887" s="5">
        <v>1</v>
      </c>
      <c r="I887" s="6">
        <v>102</v>
      </c>
    </row>
    <row r="888" spans="1:9" x14ac:dyDescent="0.25">
      <c r="A888" t="s">
        <v>64</v>
      </c>
      <c r="B888" s="3">
        <v>10011961</v>
      </c>
      <c r="C888" s="4" t="s">
        <v>547</v>
      </c>
      <c r="D888" s="4" t="s">
        <v>159</v>
      </c>
      <c r="E888" s="4" t="s">
        <v>12</v>
      </c>
      <c r="F888" s="5">
        <v>1</v>
      </c>
      <c r="G888" s="3">
        <v>64</v>
      </c>
      <c r="H888" s="5">
        <v>2</v>
      </c>
      <c r="I888" s="6">
        <v>97.42</v>
      </c>
    </row>
    <row r="889" spans="1:9" x14ac:dyDescent="0.25">
      <c r="A889" t="s">
        <v>9</v>
      </c>
      <c r="B889" s="3">
        <v>10040849</v>
      </c>
      <c r="C889" s="4" t="s">
        <v>548</v>
      </c>
      <c r="D889" s="4" t="s">
        <v>549</v>
      </c>
      <c r="E889" s="4" t="s">
        <v>12</v>
      </c>
      <c r="F889" s="5">
        <v>0</v>
      </c>
      <c r="G889" s="3">
        <v>76</v>
      </c>
      <c r="H889" s="5">
        <v>2</v>
      </c>
      <c r="I889" s="6">
        <v>1028.04</v>
      </c>
    </row>
    <row r="890" spans="1:9" x14ac:dyDescent="0.25">
      <c r="A890" t="s">
        <v>56</v>
      </c>
      <c r="B890" s="3">
        <v>10040849</v>
      </c>
      <c r="C890" s="4" t="s">
        <v>548</v>
      </c>
      <c r="D890" s="4" t="s">
        <v>549</v>
      </c>
      <c r="E890" s="4" t="s">
        <v>12</v>
      </c>
      <c r="F890" s="5">
        <v>0</v>
      </c>
      <c r="G890" s="3">
        <v>76</v>
      </c>
      <c r="H890" s="5">
        <v>2</v>
      </c>
      <c r="I890" s="6">
        <v>1028.04</v>
      </c>
    </row>
    <row r="891" spans="1:9" x14ac:dyDescent="0.25">
      <c r="A891" t="s">
        <v>13</v>
      </c>
      <c r="B891" s="3">
        <v>10040849</v>
      </c>
      <c r="C891" s="4" t="s">
        <v>548</v>
      </c>
      <c r="D891" s="4" t="s">
        <v>549</v>
      </c>
      <c r="E891" s="4" t="s">
        <v>12</v>
      </c>
      <c r="F891" s="5">
        <v>0</v>
      </c>
      <c r="G891" s="3">
        <v>74</v>
      </c>
      <c r="H891" s="5">
        <v>2</v>
      </c>
      <c r="I891" s="6">
        <v>1028.04</v>
      </c>
    </row>
    <row r="892" spans="1:9" x14ac:dyDescent="0.25">
      <c r="A892" t="s">
        <v>68</v>
      </c>
      <c r="B892" s="3">
        <v>10040849</v>
      </c>
      <c r="C892" s="4" t="s">
        <v>548</v>
      </c>
      <c r="D892" s="4" t="s">
        <v>549</v>
      </c>
      <c r="E892" s="4" t="s">
        <v>12</v>
      </c>
      <c r="F892" s="5">
        <v>2</v>
      </c>
      <c r="G892" s="3">
        <v>59</v>
      </c>
      <c r="H892" s="5">
        <v>2</v>
      </c>
      <c r="I892" s="6">
        <v>929.83</v>
      </c>
    </row>
    <row r="893" spans="1:9" x14ac:dyDescent="0.25">
      <c r="A893" t="s">
        <v>64</v>
      </c>
      <c r="B893" s="3">
        <v>10040849</v>
      </c>
      <c r="C893" s="4" t="s">
        <v>548</v>
      </c>
      <c r="D893" s="4" t="s">
        <v>549</v>
      </c>
      <c r="E893" s="4" t="s">
        <v>12</v>
      </c>
      <c r="F893" s="5">
        <v>0</v>
      </c>
      <c r="G893" s="3">
        <v>75</v>
      </c>
      <c r="H893" s="5">
        <v>1</v>
      </c>
      <c r="I893" s="6">
        <v>514.02</v>
      </c>
    </row>
    <row r="894" spans="1:9" x14ac:dyDescent="0.25">
      <c r="A894" t="s">
        <v>53</v>
      </c>
      <c r="B894" s="3">
        <v>10040849</v>
      </c>
      <c r="C894" s="4" t="s">
        <v>548</v>
      </c>
      <c r="D894" s="4" t="s">
        <v>549</v>
      </c>
      <c r="E894" s="4" t="s">
        <v>12</v>
      </c>
      <c r="F894" s="5">
        <v>0</v>
      </c>
      <c r="G894" s="3">
        <v>74</v>
      </c>
      <c r="H894" s="5">
        <v>1</v>
      </c>
      <c r="I894" s="6">
        <v>514.02</v>
      </c>
    </row>
    <row r="895" spans="1:9" x14ac:dyDescent="0.25">
      <c r="A895" t="s">
        <v>18</v>
      </c>
      <c r="B895" s="3">
        <v>10040849</v>
      </c>
      <c r="C895" s="4" t="s">
        <v>548</v>
      </c>
      <c r="D895" s="4" t="s">
        <v>549</v>
      </c>
      <c r="E895" s="4" t="s">
        <v>12</v>
      </c>
      <c r="F895" s="5">
        <v>0</v>
      </c>
      <c r="G895" s="3">
        <v>75</v>
      </c>
      <c r="H895" s="5">
        <v>1</v>
      </c>
      <c r="I895" s="6">
        <v>514.02</v>
      </c>
    </row>
    <row r="896" spans="1:9" x14ac:dyDescent="0.25">
      <c r="A896" t="s">
        <v>69</v>
      </c>
      <c r="B896" s="3">
        <v>10040849</v>
      </c>
      <c r="C896" s="4" t="s">
        <v>548</v>
      </c>
      <c r="D896" s="4" t="s">
        <v>549</v>
      </c>
      <c r="E896" s="4" t="s">
        <v>12</v>
      </c>
      <c r="F896" s="5">
        <v>0</v>
      </c>
      <c r="G896" s="3">
        <v>75</v>
      </c>
      <c r="H896" s="5">
        <v>1</v>
      </c>
      <c r="I896" s="6">
        <v>514.02</v>
      </c>
    </row>
    <row r="897" spans="1:9" x14ac:dyDescent="0.25">
      <c r="A897" t="s">
        <v>62</v>
      </c>
      <c r="B897" s="3">
        <v>10040849</v>
      </c>
      <c r="C897" s="4" t="s">
        <v>548</v>
      </c>
      <c r="D897" s="4" t="s">
        <v>549</v>
      </c>
      <c r="E897" s="4" t="s">
        <v>12</v>
      </c>
      <c r="F897" s="5">
        <v>0</v>
      </c>
      <c r="G897" s="3">
        <v>76</v>
      </c>
      <c r="H897" s="5">
        <v>1</v>
      </c>
      <c r="I897" s="6">
        <v>514.02</v>
      </c>
    </row>
    <row r="898" spans="1:9" x14ac:dyDescent="0.25">
      <c r="A898" t="s">
        <v>77</v>
      </c>
      <c r="B898" s="3">
        <v>10007913</v>
      </c>
      <c r="C898" s="4" t="s">
        <v>550</v>
      </c>
      <c r="D898" s="4" t="s">
        <v>551</v>
      </c>
      <c r="E898" s="4" t="s">
        <v>12</v>
      </c>
      <c r="F898" s="5">
        <v>0</v>
      </c>
      <c r="G898" s="3">
        <v>90</v>
      </c>
      <c r="H898" s="5">
        <v>1</v>
      </c>
      <c r="I898" s="6">
        <v>131.44999999999999</v>
      </c>
    </row>
    <row r="899" spans="1:9" x14ac:dyDescent="0.25">
      <c r="A899" t="s">
        <v>64</v>
      </c>
      <c r="B899" s="3">
        <v>10015533</v>
      </c>
      <c r="C899" s="4" t="s">
        <v>552</v>
      </c>
      <c r="D899" s="4" t="s">
        <v>551</v>
      </c>
      <c r="E899" s="4" t="s">
        <v>12</v>
      </c>
      <c r="F899" s="5">
        <v>0</v>
      </c>
      <c r="G899" s="3">
        <v>90</v>
      </c>
      <c r="H899" s="5">
        <v>1</v>
      </c>
      <c r="I899" s="6">
        <v>138.47999999999999</v>
      </c>
    </row>
    <row r="900" spans="1:9" x14ac:dyDescent="0.25">
      <c r="A900" t="s">
        <v>77</v>
      </c>
      <c r="B900" s="3">
        <v>28313</v>
      </c>
      <c r="C900" s="4" t="s">
        <v>553</v>
      </c>
      <c r="D900" s="4" t="s">
        <v>554</v>
      </c>
      <c r="E900" s="4" t="s">
        <v>12</v>
      </c>
      <c r="F900" s="5">
        <v>0</v>
      </c>
      <c r="G900" s="3">
        <v>90</v>
      </c>
      <c r="H900" s="5">
        <v>1</v>
      </c>
      <c r="I900" s="6">
        <v>188.21</v>
      </c>
    </row>
    <row r="901" spans="1:9" x14ac:dyDescent="0.25">
      <c r="A901" t="s">
        <v>77</v>
      </c>
      <c r="B901" s="3">
        <v>10015110</v>
      </c>
      <c r="C901" s="4" t="s">
        <v>555</v>
      </c>
      <c r="D901" s="4" t="s">
        <v>136</v>
      </c>
      <c r="E901" s="4" t="s">
        <v>12</v>
      </c>
      <c r="F901" s="5">
        <v>0</v>
      </c>
      <c r="G901" s="3">
        <v>90</v>
      </c>
      <c r="H901" s="5">
        <v>1</v>
      </c>
      <c r="I901" s="6">
        <v>385</v>
      </c>
    </row>
    <row r="902" spans="1:9" x14ac:dyDescent="0.25">
      <c r="A902" t="s">
        <v>64</v>
      </c>
      <c r="B902" s="3">
        <v>10015110</v>
      </c>
      <c r="C902" s="4" t="s">
        <v>555</v>
      </c>
      <c r="D902" s="4" t="s">
        <v>136</v>
      </c>
      <c r="E902" s="4" t="s">
        <v>12</v>
      </c>
      <c r="F902" s="5">
        <v>2</v>
      </c>
      <c r="G902" s="3">
        <v>90</v>
      </c>
      <c r="H902" s="5">
        <v>2</v>
      </c>
      <c r="I902" s="6">
        <v>771.54</v>
      </c>
    </row>
    <row r="903" spans="1:9" x14ac:dyDescent="0.25">
      <c r="A903" t="s">
        <v>54</v>
      </c>
      <c r="B903" s="3">
        <v>10015110</v>
      </c>
      <c r="C903" s="4" t="s">
        <v>555</v>
      </c>
      <c r="D903" s="4" t="s">
        <v>136</v>
      </c>
      <c r="E903" s="4" t="s">
        <v>12</v>
      </c>
      <c r="F903" s="5">
        <v>0</v>
      </c>
      <c r="G903" s="3">
        <v>90</v>
      </c>
      <c r="H903" s="5">
        <v>2</v>
      </c>
      <c r="I903" s="6">
        <v>771.54</v>
      </c>
    </row>
    <row r="904" spans="1:9" x14ac:dyDescent="0.25">
      <c r="A904" t="s">
        <v>69</v>
      </c>
      <c r="B904" s="3">
        <v>10015110</v>
      </c>
      <c r="C904" s="4" t="s">
        <v>555</v>
      </c>
      <c r="D904" s="4" t="s">
        <v>136</v>
      </c>
      <c r="E904" s="4" t="s">
        <v>12</v>
      </c>
      <c r="F904" s="5">
        <v>0</v>
      </c>
      <c r="G904" s="3">
        <v>90</v>
      </c>
      <c r="H904" s="5">
        <v>1</v>
      </c>
      <c r="I904" s="6">
        <v>366.56</v>
      </c>
    </row>
    <row r="905" spans="1:9" x14ac:dyDescent="0.25">
      <c r="A905" t="s">
        <v>9</v>
      </c>
      <c r="B905" s="3">
        <v>10015109</v>
      </c>
      <c r="C905" s="4" t="s">
        <v>556</v>
      </c>
      <c r="D905" s="4" t="s">
        <v>136</v>
      </c>
      <c r="E905" s="4" t="s">
        <v>12</v>
      </c>
      <c r="F905" s="5">
        <v>0</v>
      </c>
      <c r="G905" s="3">
        <v>90</v>
      </c>
      <c r="H905" s="5">
        <v>3</v>
      </c>
      <c r="I905" s="6">
        <v>575.85</v>
      </c>
    </row>
    <row r="906" spans="1:9" x14ac:dyDescent="0.25">
      <c r="A906" t="s">
        <v>56</v>
      </c>
      <c r="B906" s="3">
        <v>10015109</v>
      </c>
      <c r="C906" s="4" t="s">
        <v>556</v>
      </c>
      <c r="D906" s="4" t="s">
        <v>136</v>
      </c>
      <c r="E906" s="4" t="s">
        <v>12</v>
      </c>
      <c r="F906" s="5">
        <v>0</v>
      </c>
      <c r="G906" s="3">
        <v>90</v>
      </c>
      <c r="H906" s="5">
        <v>1</v>
      </c>
      <c r="I906" s="6">
        <v>191.95</v>
      </c>
    </row>
    <row r="907" spans="1:9" x14ac:dyDescent="0.25">
      <c r="A907" t="s">
        <v>68</v>
      </c>
      <c r="B907" s="3">
        <v>10015109</v>
      </c>
      <c r="C907" s="4" t="s">
        <v>556</v>
      </c>
      <c r="D907" s="4" t="s">
        <v>136</v>
      </c>
      <c r="E907" s="4" t="s">
        <v>12</v>
      </c>
      <c r="F907" s="5">
        <v>0</v>
      </c>
      <c r="G907" s="3">
        <v>90</v>
      </c>
      <c r="H907" s="5">
        <v>1</v>
      </c>
      <c r="I907" s="6">
        <v>191.95</v>
      </c>
    </row>
    <row r="908" spans="1:9" x14ac:dyDescent="0.25">
      <c r="A908" t="s">
        <v>64</v>
      </c>
      <c r="B908" s="3">
        <v>10015109</v>
      </c>
      <c r="C908" s="4" t="s">
        <v>556</v>
      </c>
      <c r="D908" s="4" t="s">
        <v>136</v>
      </c>
      <c r="E908" s="4" t="s">
        <v>12</v>
      </c>
      <c r="F908" s="5">
        <v>0</v>
      </c>
      <c r="G908" s="3">
        <v>90</v>
      </c>
      <c r="H908" s="5">
        <v>1</v>
      </c>
      <c r="I908" s="6">
        <v>179.34</v>
      </c>
    </row>
    <row r="909" spans="1:9" x14ac:dyDescent="0.25">
      <c r="A909" t="s">
        <v>62</v>
      </c>
      <c r="B909" s="3">
        <v>10015109</v>
      </c>
      <c r="C909" s="4" t="s">
        <v>556</v>
      </c>
      <c r="D909" s="4" t="s">
        <v>136</v>
      </c>
      <c r="E909" s="4" t="s">
        <v>12</v>
      </c>
      <c r="F909" s="5">
        <v>0</v>
      </c>
      <c r="G909" s="3">
        <v>90</v>
      </c>
      <c r="H909" s="5">
        <v>1</v>
      </c>
      <c r="I909" s="6">
        <v>193.51</v>
      </c>
    </row>
    <row r="910" spans="1:9" x14ac:dyDescent="0.25">
      <c r="A910" t="s">
        <v>13</v>
      </c>
      <c r="B910" s="3">
        <v>10023680</v>
      </c>
      <c r="C910" s="4" t="s">
        <v>557</v>
      </c>
      <c r="D910" s="4" t="s">
        <v>115</v>
      </c>
      <c r="E910" s="4" t="s">
        <v>12</v>
      </c>
      <c r="F910" s="5">
        <v>0</v>
      </c>
      <c r="G910" s="3">
        <v>90</v>
      </c>
      <c r="H910" s="5">
        <v>1</v>
      </c>
      <c r="I910" s="6">
        <v>235.04</v>
      </c>
    </row>
    <row r="911" spans="1:9" x14ac:dyDescent="0.25">
      <c r="A911" t="s">
        <v>13</v>
      </c>
      <c r="B911" s="3">
        <v>10025628</v>
      </c>
      <c r="C911" s="4" t="s">
        <v>558</v>
      </c>
      <c r="D911" s="4" t="s">
        <v>559</v>
      </c>
      <c r="E911" s="4" t="s">
        <v>12</v>
      </c>
      <c r="F911" s="5">
        <v>0</v>
      </c>
      <c r="G911" s="3">
        <v>61</v>
      </c>
      <c r="H911" s="5">
        <v>1</v>
      </c>
      <c r="I911" s="6">
        <v>3374.42</v>
      </c>
    </row>
    <row r="912" spans="1:9" x14ac:dyDescent="0.25">
      <c r="A912" t="s">
        <v>54</v>
      </c>
      <c r="B912" s="3">
        <v>25757</v>
      </c>
      <c r="C912" s="4" t="s">
        <v>560</v>
      </c>
      <c r="D912" s="4" t="s">
        <v>11</v>
      </c>
      <c r="E912" s="4" t="s">
        <v>12</v>
      </c>
      <c r="F912" s="5">
        <v>0</v>
      </c>
      <c r="G912" s="3">
        <v>9</v>
      </c>
      <c r="H912" s="5">
        <v>1</v>
      </c>
      <c r="I912" s="6">
        <v>444.36</v>
      </c>
    </row>
    <row r="913" spans="1:9" x14ac:dyDescent="0.25">
      <c r="A913" t="s">
        <v>77</v>
      </c>
      <c r="B913" s="3">
        <v>43676</v>
      </c>
      <c r="C913" s="4" t="s">
        <v>561</v>
      </c>
      <c r="D913" s="4" t="s">
        <v>11</v>
      </c>
      <c r="E913" s="4" t="s">
        <v>12</v>
      </c>
      <c r="F913" s="5">
        <v>0</v>
      </c>
      <c r="G913" s="3">
        <v>90</v>
      </c>
      <c r="H913" s="5">
        <v>1</v>
      </c>
      <c r="I913" s="6">
        <v>595.57000000000005</v>
      </c>
    </row>
    <row r="914" spans="1:9" x14ac:dyDescent="0.25">
      <c r="A914" t="s">
        <v>50</v>
      </c>
      <c r="B914" s="3">
        <v>10012284</v>
      </c>
      <c r="C914" s="4" t="s">
        <v>562</v>
      </c>
      <c r="D914" s="4" t="s">
        <v>563</v>
      </c>
      <c r="E914" s="4" t="s">
        <v>12</v>
      </c>
      <c r="F914" s="5">
        <v>0</v>
      </c>
      <c r="G914" s="3">
        <v>88</v>
      </c>
      <c r="H914" s="5">
        <v>1</v>
      </c>
      <c r="I914" s="6">
        <v>550</v>
      </c>
    </row>
    <row r="915" spans="1:9" x14ac:dyDescent="0.25">
      <c r="A915" t="s">
        <v>64</v>
      </c>
      <c r="B915" s="3">
        <v>10012284</v>
      </c>
      <c r="C915" s="4" t="s">
        <v>562</v>
      </c>
      <c r="D915" s="4" t="s">
        <v>563</v>
      </c>
      <c r="E915" s="4" t="s">
        <v>12</v>
      </c>
      <c r="F915" s="5">
        <v>1</v>
      </c>
      <c r="G915" s="3">
        <v>89</v>
      </c>
      <c r="H915" s="5">
        <v>1</v>
      </c>
      <c r="I915" s="6">
        <v>550</v>
      </c>
    </row>
    <row r="916" spans="1:9" x14ac:dyDescent="0.25">
      <c r="A916" t="s">
        <v>18</v>
      </c>
      <c r="B916" s="3">
        <v>10012284</v>
      </c>
      <c r="C916" s="4" t="s">
        <v>562</v>
      </c>
      <c r="D916" s="4" t="s">
        <v>563</v>
      </c>
      <c r="E916" s="4" t="s">
        <v>12</v>
      </c>
      <c r="F916" s="5">
        <v>10</v>
      </c>
      <c r="G916" s="3">
        <v>43</v>
      </c>
      <c r="H916" s="5">
        <v>3</v>
      </c>
      <c r="I916" s="6">
        <v>1683.18</v>
      </c>
    </row>
    <row r="917" spans="1:9" x14ac:dyDescent="0.25">
      <c r="A917" t="s">
        <v>9</v>
      </c>
      <c r="B917" s="3">
        <v>10015763</v>
      </c>
      <c r="C917" s="4" t="s">
        <v>564</v>
      </c>
      <c r="D917" s="4" t="s">
        <v>153</v>
      </c>
      <c r="E917" s="4" t="s">
        <v>12</v>
      </c>
      <c r="F917" s="5">
        <v>0</v>
      </c>
      <c r="G917" s="3">
        <v>90</v>
      </c>
      <c r="H917" s="5">
        <v>1</v>
      </c>
      <c r="I917" s="6">
        <v>162.88999999999999</v>
      </c>
    </row>
    <row r="918" spans="1:9" x14ac:dyDescent="0.25">
      <c r="A918" t="s">
        <v>77</v>
      </c>
      <c r="B918" s="3">
        <v>10042201</v>
      </c>
      <c r="C918" s="4" t="s">
        <v>565</v>
      </c>
      <c r="D918" s="4" t="s">
        <v>155</v>
      </c>
      <c r="E918" s="4" t="s">
        <v>12</v>
      </c>
      <c r="F918" s="5">
        <v>14</v>
      </c>
      <c r="G918" s="3">
        <v>90</v>
      </c>
      <c r="H918" s="5">
        <v>7</v>
      </c>
      <c r="I918" s="6">
        <v>2519.35</v>
      </c>
    </row>
    <row r="919" spans="1:9" x14ac:dyDescent="0.25">
      <c r="A919" t="s">
        <v>9</v>
      </c>
      <c r="B919" s="3">
        <v>10042201</v>
      </c>
      <c r="C919" s="4" t="s">
        <v>565</v>
      </c>
      <c r="D919" s="4" t="s">
        <v>155</v>
      </c>
      <c r="E919" s="4" t="s">
        <v>12</v>
      </c>
      <c r="F919" s="5">
        <v>3</v>
      </c>
      <c r="G919" s="3">
        <v>78</v>
      </c>
      <c r="H919" s="5">
        <v>1</v>
      </c>
      <c r="I919" s="6">
        <v>359.7</v>
      </c>
    </row>
    <row r="920" spans="1:9" x14ac:dyDescent="0.25">
      <c r="A920" t="s">
        <v>56</v>
      </c>
      <c r="B920" s="3">
        <v>10042201</v>
      </c>
      <c r="C920" s="4" t="s">
        <v>565</v>
      </c>
      <c r="D920" s="4" t="s">
        <v>155</v>
      </c>
      <c r="E920" s="4" t="s">
        <v>12</v>
      </c>
      <c r="F920" s="5">
        <v>3</v>
      </c>
      <c r="G920" s="3">
        <v>90</v>
      </c>
      <c r="H920" s="5">
        <v>2</v>
      </c>
      <c r="I920" s="6">
        <v>719.95</v>
      </c>
    </row>
    <row r="921" spans="1:9" x14ac:dyDescent="0.25">
      <c r="A921" t="s">
        <v>13</v>
      </c>
      <c r="B921" s="3">
        <v>10042201</v>
      </c>
      <c r="C921" s="4" t="s">
        <v>565</v>
      </c>
      <c r="D921" s="4" t="s">
        <v>155</v>
      </c>
      <c r="E921" s="4" t="s">
        <v>12</v>
      </c>
      <c r="F921" s="5">
        <v>5</v>
      </c>
      <c r="G921" s="3">
        <v>90</v>
      </c>
      <c r="H921" s="5">
        <v>2</v>
      </c>
      <c r="I921" s="6">
        <v>719.21</v>
      </c>
    </row>
    <row r="922" spans="1:9" x14ac:dyDescent="0.25">
      <c r="A922" t="s">
        <v>50</v>
      </c>
      <c r="B922" s="3">
        <v>10042201</v>
      </c>
      <c r="C922" s="4" t="s">
        <v>565</v>
      </c>
      <c r="D922" s="4" t="s">
        <v>155</v>
      </c>
      <c r="E922" s="4" t="s">
        <v>12</v>
      </c>
      <c r="F922" s="5">
        <v>10</v>
      </c>
      <c r="G922" s="3">
        <v>85</v>
      </c>
      <c r="H922" s="5">
        <v>1</v>
      </c>
      <c r="I922" s="6">
        <v>359.7</v>
      </c>
    </row>
    <row r="923" spans="1:9" x14ac:dyDescent="0.25">
      <c r="A923" t="s">
        <v>68</v>
      </c>
      <c r="B923" s="3">
        <v>10042201</v>
      </c>
      <c r="C923" s="4" t="s">
        <v>565</v>
      </c>
      <c r="D923" s="4" t="s">
        <v>155</v>
      </c>
      <c r="E923" s="4" t="s">
        <v>12</v>
      </c>
      <c r="F923" s="5">
        <v>6</v>
      </c>
      <c r="G923" s="3">
        <v>90</v>
      </c>
      <c r="H923" s="5">
        <v>3</v>
      </c>
      <c r="I923" s="6">
        <v>1079.0999999999999</v>
      </c>
    </row>
    <row r="924" spans="1:9" x14ac:dyDescent="0.25">
      <c r="A924" t="s">
        <v>64</v>
      </c>
      <c r="B924" s="3">
        <v>10042201</v>
      </c>
      <c r="C924" s="4" t="s">
        <v>565</v>
      </c>
      <c r="D924" s="4" t="s">
        <v>155</v>
      </c>
      <c r="E924" s="4" t="s">
        <v>12</v>
      </c>
      <c r="F924" s="5">
        <v>0</v>
      </c>
      <c r="G924" s="3">
        <v>90</v>
      </c>
      <c r="H924" s="5">
        <v>2</v>
      </c>
      <c r="I924" s="6">
        <v>720.13</v>
      </c>
    </row>
    <row r="925" spans="1:9" x14ac:dyDescent="0.25">
      <c r="A925" t="s">
        <v>53</v>
      </c>
      <c r="B925" s="3">
        <v>10042201</v>
      </c>
      <c r="C925" s="4" t="s">
        <v>565</v>
      </c>
      <c r="D925" s="4" t="s">
        <v>155</v>
      </c>
      <c r="E925" s="4" t="s">
        <v>12</v>
      </c>
      <c r="F925" s="5">
        <v>10</v>
      </c>
      <c r="G925" s="3">
        <v>90</v>
      </c>
      <c r="H925" s="5">
        <v>3</v>
      </c>
      <c r="I925" s="6">
        <v>1080.55</v>
      </c>
    </row>
    <row r="926" spans="1:9" x14ac:dyDescent="0.25">
      <c r="A926" t="s">
        <v>18</v>
      </c>
      <c r="B926" s="3">
        <v>10042201</v>
      </c>
      <c r="C926" s="4" t="s">
        <v>565</v>
      </c>
      <c r="D926" s="4" t="s">
        <v>155</v>
      </c>
      <c r="E926" s="4" t="s">
        <v>12</v>
      </c>
      <c r="F926" s="5">
        <v>16</v>
      </c>
      <c r="G926" s="3">
        <v>90</v>
      </c>
      <c r="H926" s="5">
        <v>5</v>
      </c>
      <c r="I926" s="6">
        <v>1802.13</v>
      </c>
    </row>
    <row r="927" spans="1:9" x14ac:dyDescent="0.25">
      <c r="A927" t="s">
        <v>54</v>
      </c>
      <c r="B927" s="3">
        <v>10042201</v>
      </c>
      <c r="C927" s="4" t="s">
        <v>565</v>
      </c>
      <c r="D927" s="4" t="s">
        <v>155</v>
      </c>
      <c r="E927" s="4" t="s">
        <v>12</v>
      </c>
      <c r="F927" s="5">
        <v>18</v>
      </c>
      <c r="G927" s="3">
        <v>88</v>
      </c>
      <c r="H927" s="5">
        <v>1</v>
      </c>
      <c r="I927" s="6">
        <v>360.43</v>
      </c>
    </row>
    <row r="928" spans="1:9" x14ac:dyDescent="0.25">
      <c r="A928" t="s">
        <v>69</v>
      </c>
      <c r="B928" s="3">
        <v>10042201</v>
      </c>
      <c r="C928" s="4" t="s">
        <v>565</v>
      </c>
      <c r="D928" s="4" t="s">
        <v>155</v>
      </c>
      <c r="E928" s="4" t="s">
        <v>12</v>
      </c>
      <c r="F928" s="5">
        <v>12</v>
      </c>
      <c r="G928" s="3">
        <v>90</v>
      </c>
      <c r="H928" s="5">
        <v>1</v>
      </c>
      <c r="I928" s="6">
        <v>359.7</v>
      </c>
    </row>
    <row r="929" spans="1:9" x14ac:dyDescent="0.25">
      <c r="A929" t="s">
        <v>62</v>
      </c>
      <c r="B929" s="3">
        <v>10042201</v>
      </c>
      <c r="C929" s="4" t="s">
        <v>565</v>
      </c>
      <c r="D929" s="4" t="s">
        <v>155</v>
      </c>
      <c r="E929" s="4" t="s">
        <v>12</v>
      </c>
      <c r="F929" s="5">
        <v>21</v>
      </c>
      <c r="G929" s="3">
        <v>90</v>
      </c>
      <c r="H929" s="5">
        <v>6</v>
      </c>
      <c r="I929" s="6">
        <v>2162.56</v>
      </c>
    </row>
    <row r="930" spans="1:9" x14ac:dyDescent="0.25">
      <c r="A930" t="s">
        <v>83</v>
      </c>
      <c r="B930" s="3">
        <v>10042201</v>
      </c>
      <c r="C930" s="4" t="s">
        <v>565</v>
      </c>
      <c r="D930" s="4" t="s">
        <v>155</v>
      </c>
      <c r="E930" s="4" t="s">
        <v>12</v>
      </c>
      <c r="F930" s="5">
        <v>0</v>
      </c>
      <c r="G930" s="3">
        <v>34</v>
      </c>
      <c r="H930" s="5">
        <v>3</v>
      </c>
      <c r="I930" s="6">
        <v>1081.28</v>
      </c>
    </row>
    <row r="931" spans="1:9" x14ac:dyDescent="0.25">
      <c r="A931" t="s">
        <v>13</v>
      </c>
      <c r="B931" s="3">
        <v>10025338</v>
      </c>
      <c r="C931" s="4" t="s">
        <v>566</v>
      </c>
      <c r="D931" s="4" t="s">
        <v>159</v>
      </c>
      <c r="E931" s="4" t="s">
        <v>12</v>
      </c>
      <c r="F931" s="5">
        <v>0</v>
      </c>
      <c r="G931" s="3">
        <v>90</v>
      </c>
      <c r="H931" s="5">
        <v>1</v>
      </c>
      <c r="I931" s="6">
        <v>494.14</v>
      </c>
    </row>
    <row r="932" spans="1:9" x14ac:dyDescent="0.25">
      <c r="A932" t="s">
        <v>83</v>
      </c>
      <c r="B932" s="3">
        <v>10024935</v>
      </c>
      <c r="C932" s="4" t="s">
        <v>567</v>
      </c>
      <c r="D932" s="4" t="s">
        <v>95</v>
      </c>
      <c r="E932" s="4" t="s">
        <v>12</v>
      </c>
      <c r="F932" s="5">
        <v>0</v>
      </c>
      <c r="G932" s="3">
        <v>35</v>
      </c>
      <c r="H932" s="5">
        <v>3</v>
      </c>
      <c r="I932" s="6">
        <v>1334.22</v>
      </c>
    </row>
    <row r="933" spans="1:9" x14ac:dyDescent="0.25">
      <c r="A933" t="s">
        <v>13</v>
      </c>
      <c r="B933" s="3">
        <v>520</v>
      </c>
      <c r="C933" s="4" t="s">
        <v>568</v>
      </c>
      <c r="D933" s="4"/>
      <c r="E933" s="4" t="s">
        <v>12</v>
      </c>
      <c r="F933" s="5">
        <v>3</v>
      </c>
      <c r="G933" s="3">
        <v>90</v>
      </c>
      <c r="H933" s="5">
        <v>1</v>
      </c>
      <c r="I933" s="6">
        <v>342.49</v>
      </c>
    </row>
    <row r="934" spans="1:9" x14ac:dyDescent="0.25">
      <c r="A934" t="s">
        <v>56</v>
      </c>
      <c r="B934" s="3">
        <v>10015540</v>
      </c>
      <c r="C934" s="4" t="s">
        <v>569</v>
      </c>
      <c r="D934" s="4" t="s">
        <v>570</v>
      </c>
      <c r="E934" s="4" t="s">
        <v>12</v>
      </c>
      <c r="F934" s="5">
        <v>10</v>
      </c>
      <c r="G934" s="3">
        <v>90</v>
      </c>
      <c r="H934" s="5">
        <v>5</v>
      </c>
      <c r="I934" s="6">
        <v>497.37</v>
      </c>
    </row>
    <row r="935" spans="1:9" x14ac:dyDescent="0.25">
      <c r="A935" t="s">
        <v>13</v>
      </c>
      <c r="B935" s="3">
        <v>10015690</v>
      </c>
      <c r="C935" s="4" t="s">
        <v>571</v>
      </c>
      <c r="D935" s="4"/>
      <c r="E935" s="4" t="s">
        <v>12</v>
      </c>
      <c r="F935" s="5">
        <v>0</v>
      </c>
      <c r="G935" s="3">
        <v>90</v>
      </c>
      <c r="H935" s="5">
        <v>5</v>
      </c>
      <c r="I935" s="6">
        <v>621.28</v>
      </c>
    </row>
    <row r="936" spans="1:9" x14ac:dyDescent="0.25">
      <c r="A936" t="s">
        <v>13</v>
      </c>
      <c r="B936" s="3">
        <v>10023490</v>
      </c>
      <c r="C936" s="4" t="s">
        <v>572</v>
      </c>
      <c r="D936" s="4" t="s">
        <v>155</v>
      </c>
      <c r="E936" s="4" t="s">
        <v>12</v>
      </c>
      <c r="F936" s="5">
        <v>1</v>
      </c>
      <c r="G936" s="3">
        <v>90</v>
      </c>
      <c r="H936" s="5">
        <v>1</v>
      </c>
      <c r="I936" s="6">
        <v>864.6</v>
      </c>
    </row>
    <row r="937" spans="1:9" x14ac:dyDescent="0.25">
      <c r="A937" t="s">
        <v>53</v>
      </c>
      <c r="B937" s="3">
        <v>10023490</v>
      </c>
      <c r="C937" s="4" t="s">
        <v>572</v>
      </c>
      <c r="D937" s="4" t="s">
        <v>155</v>
      </c>
      <c r="E937" s="4" t="s">
        <v>12</v>
      </c>
      <c r="F937" s="5">
        <v>1</v>
      </c>
      <c r="G937" s="3">
        <v>81</v>
      </c>
      <c r="H937" s="5">
        <v>1</v>
      </c>
      <c r="I937" s="6">
        <v>881.25</v>
      </c>
    </row>
    <row r="938" spans="1:9" x14ac:dyDescent="0.25">
      <c r="A938" t="s">
        <v>18</v>
      </c>
      <c r="B938" s="3">
        <v>10023490</v>
      </c>
      <c r="C938" s="4" t="s">
        <v>572</v>
      </c>
      <c r="D938" s="4" t="s">
        <v>155</v>
      </c>
      <c r="E938" s="4" t="s">
        <v>12</v>
      </c>
      <c r="F938" s="5">
        <v>1</v>
      </c>
      <c r="G938" s="3">
        <v>85</v>
      </c>
      <c r="H938" s="5">
        <v>2</v>
      </c>
      <c r="I938" s="6">
        <v>1762.49</v>
      </c>
    </row>
    <row r="939" spans="1:9" x14ac:dyDescent="0.25">
      <c r="A939" t="s">
        <v>50</v>
      </c>
      <c r="B939" s="3">
        <v>10015542</v>
      </c>
      <c r="C939" s="4" t="s">
        <v>573</v>
      </c>
      <c r="D939" s="4" t="s">
        <v>570</v>
      </c>
      <c r="E939" s="4" t="s">
        <v>12</v>
      </c>
      <c r="F939" s="5">
        <v>0</v>
      </c>
      <c r="G939" s="3">
        <v>90</v>
      </c>
      <c r="H939" s="5">
        <v>2</v>
      </c>
      <c r="I939" s="6">
        <v>578.6</v>
      </c>
    </row>
    <row r="940" spans="1:9" x14ac:dyDescent="0.25">
      <c r="A940" t="s">
        <v>54</v>
      </c>
      <c r="B940" s="3">
        <v>10015542</v>
      </c>
      <c r="C940" s="4" t="s">
        <v>573</v>
      </c>
      <c r="D940" s="4" t="s">
        <v>570</v>
      </c>
      <c r="E940" s="4" t="s">
        <v>12</v>
      </c>
      <c r="F940" s="5">
        <v>0</v>
      </c>
      <c r="G940" s="3">
        <v>59</v>
      </c>
      <c r="H940" s="5">
        <v>1</v>
      </c>
      <c r="I940" s="6">
        <v>248.29</v>
      </c>
    </row>
    <row r="941" spans="1:9" x14ac:dyDescent="0.25">
      <c r="A941" t="s">
        <v>68</v>
      </c>
      <c r="B941" s="3">
        <v>10024106</v>
      </c>
      <c r="C941" s="4" t="s">
        <v>574</v>
      </c>
      <c r="D941" s="4" t="s">
        <v>575</v>
      </c>
      <c r="E941" s="4" t="s">
        <v>12</v>
      </c>
      <c r="F941" s="5">
        <v>0</v>
      </c>
      <c r="G941" s="3">
        <v>90</v>
      </c>
      <c r="H941" s="5">
        <v>1</v>
      </c>
      <c r="I941" s="6">
        <v>166.52</v>
      </c>
    </row>
    <row r="942" spans="1:9" x14ac:dyDescent="0.25">
      <c r="A942" t="s">
        <v>18</v>
      </c>
      <c r="B942" s="3">
        <v>10024106</v>
      </c>
      <c r="C942" s="4" t="s">
        <v>574</v>
      </c>
      <c r="D942" s="4" t="s">
        <v>575</v>
      </c>
      <c r="E942" s="4" t="s">
        <v>12</v>
      </c>
      <c r="F942" s="5">
        <v>0</v>
      </c>
      <c r="G942" s="3">
        <v>90</v>
      </c>
      <c r="H942" s="5">
        <v>1</v>
      </c>
      <c r="I942" s="6">
        <v>166.69</v>
      </c>
    </row>
    <row r="943" spans="1:9" x14ac:dyDescent="0.25">
      <c r="A943" t="s">
        <v>13</v>
      </c>
      <c r="B943" s="3">
        <v>10012339</v>
      </c>
      <c r="C943" s="4" t="s">
        <v>576</v>
      </c>
      <c r="D943" s="4" t="s">
        <v>333</v>
      </c>
      <c r="E943" s="4" t="s">
        <v>12</v>
      </c>
      <c r="F943" s="5">
        <v>9</v>
      </c>
      <c r="G943" s="3">
        <v>90</v>
      </c>
      <c r="H943" s="5">
        <v>3</v>
      </c>
      <c r="I943" s="6">
        <v>513.15</v>
      </c>
    </row>
    <row r="944" spans="1:9" x14ac:dyDescent="0.25">
      <c r="A944" t="s">
        <v>68</v>
      </c>
      <c r="B944" s="3">
        <v>10012339</v>
      </c>
      <c r="C944" s="4" t="s">
        <v>576</v>
      </c>
      <c r="D944" s="4" t="s">
        <v>333</v>
      </c>
      <c r="E944" s="4" t="s">
        <v>12</v>
      </c>
      <c r="F944" s="5">
        <v>1</v>
      </c>
      <c r="G944" s="3">
        <v>63</v>
      </c>
      <c r="H944" s="5">
        <v>1</v>
      </c>
      <c r="I944" s="6">
        <v>171.05</v>
      </c>
    </row>
    <row r="945" spans="1:9" x14ac:dyDescent="0.25">
      <c r="A945" t="s">
        <v>54</v>
      </c>
      <c r="B945" s="3">
        <v>10012339</v>
      </c>
      <c r="C945" s="4" t="s">
        <v>576</v>
      </c>
      <c r="D945" s="4" t="s">
        <v>333</v>
      </c>
      <c r="E945" s="4" t="s">
        <v>12</v>
      </c>
      <c r="F945" s="5">
        <v>0</v>
      </c>
      <c r="G945" s="3">
        <v>59</v>
      </c>
      <c r="H945" s="5">
        <v>2</v>
      </c>
      <c r="I945" s="6">
        <v>342.1</v>
      </c>
    </row>
    <row r="946" spans="1:9" x14ac:dyDescent="0.25">
      <c r="A946" t="s">
        <v>9</v>
      </c>
      <c r="B946" s="3">
        <v>10012340</v>
      </c>
      <c r="C946" s="4" t="s">
        <v>577</v>
      </c>
      <c r="D946" s="4" t="s">
        <v>333</v>
      </c>
      <c r="E946" s="4" t="s">
        <v>12</v>
      </c>
      <c r="F946" s="5">
        <v>0</v>
      </c>
      <c r="G946" s="3">
        <v>45</v>
      </c>
      <c r="H946" s="5">
        <v>2</v>
      </c>
      <c r="I946" s="6">
        <v>569.36</v>
      </c>
    </row>
    <row r="947" spans="1:9" x14ac:dyDescent="0.25">
      <c r="A947" t="s">
        <v>64</v>
      </c>
      <c r="B947" s="3">
        <v>10012340</v>
      </c>
      <c r="C947" s="4" t="s">
        <v>577</v>
      </c>
      <c r="D947" s="4" t="s">
        <v>333</v>
      </c>
      <c r="E947" s="4" t="s">
        <v>12</v>
      </c>
      <c r="F947" s="5">
        <v>0</v>
      </c>
      <c r="G947" s="3">
        <v>53</v>
      </c>
      <c r="H947" s="5">
        <v>1</v>
      </c>
      <c r="I947" s="6">
        <v>285.08</v>
      </c>
    </row>
    <row r="948" spans="1:9" x14ac:dyDescent="0.25">
      <c r="A948" t="s">
        <v>53</v>
      </c>
      <c r="B948" s="3">
        <v>10024112</v>
      </c>
      <c r="C948" s="4" t="s">
        <v>578</v>
      </c>
      <c r="D948" s="4" t="s">
        <v>579</v>
      </c>
      <c r="E948" s="4" t="s">
        <v>12</v>
      </c>
      <c r="F948" s="5">
        <v>1</v>
      </c>
      <c r="G948" s="3">
        <v>90</v>
      </c>
      <c r="H948" s="5">
        <v>2</v>
      </c>
      <c r="I948" s="6">
        <v>343.64</v>
      </c>
    </row>
    <row r="949" spans="1:9" x14ac:dyDescent="0.25">
      <c r="A949" t="s">
        <v>62</v>
      </c>
      <c r="B949" s="3">
        <v>10040388</v>
      </c>
      <c r="C949" s="4" t="s">
        <v>580</v>
      </c>
      <c r="D949" s="4" t="s">
        <v>579</v>
      </c>
      <c r="E949" s="4" t="s">
        <v>12</v>
      </c>
      <c r="F949" s="5">
        <v>0</v>
      </c>
      <c r="G949" s="3">
        <v>90</v>
      </c>
      <c r="H949" s="5">
        <v>2</v>
      </c>
      <c r="I949" s="6">
        <v>750.66</v>
      </c>
    </row>
    <row r="950" spans="1:9" x14ac:dyDescent="0.25">
      <c r="A950" t="s">
        <v>53</v>
      </c>
      <c r="B950" s="3">
        <v>521</v>
      </c>
      <c r="C950" s="4" t="s">
        <v>581</v>
      </c>
      <c r="D950" s="4" t="s">
        <v>377</v>
      </c>
      <c r="E950" s="4" t="s">
        <v>12</v>
      </c>
      <c r="F950" s="5">
        <v>1</v>
      </c>
      <c r="G950" s="3">
        <v>43</v>
      </c>
      <c r="H950" s="5">
        <v>2</v>
      </c>
      <c r="I950" s="6">
        <v>310.16000000000003</v>
      </c>
    </row>
    <row r="951" spans="1:9" x14ac:dyDescent="0.25">
      <c r="A951" t="s">
        <v>77</v>
      </c>
      <c r="B951" s="3">
        <v>64524</v>
      </c>
      <c r="C951" s="4" t="s">
        <v>582</v>
      </c>
      <c r="D951" s="4" t="s">
        <v>583</v>
      </c>
      <c r="E951" s="4" t="s">
        <v>12</v>
      </c>
      <c r="F951" s="5">
        <v>0</v>
      </c>
      <c r="G951" s="3">
        <v>90</v>
      </c>
      <c r="H951" s="5">
        <v>1</v>
      </c>
      <c r="I951" s="6">
        <v>248.88</v>
      </c>
    </row>
    <row r="952" spans="1:9" x14ac:dyDescent="0.25">
      <c r="A952" t="s">
        <v>53</v>
      </c>
      <c r="B952" s="3">
        <v>10025036</v>
      </c>
      <c r="C952" s="4" t="s">
        <v>584</v>
      </c>
      <c r="D952" s="4" t="s">
        <v>351</v>
      </c>
      <c r="E952" s="4" t="s">
        <v>12</v>
      </c>
      <c r="F952" s="5">
        <v>0</v>
      </c>
      <c r="G952" s="3">
        <v>90</v>
      </c>
      <c r="H952" s="5">
        <v>1</v>
      </c>
      <c r="I952" s="6">
        <v>39.880000000000003</v>
      </c>
    </row>
    <row r="953" spans="1:9" x14ac:dyDescent="0.25">
      <c r="A953" t="s">
        <v>13</v>
      </c>
      <c r="B953" s="3">
        <v>10025639</v>
      </c>
      <c r="C953" s="4" t="s">
        <v>585</v>
      </c>
      <c r="D953" s="4" t="s">
        <v>586</v>
      </c>
      <c r="E953" s="4" t="s">
        <v>12</v>
      </c>
      <c r="F953" s="5">
        <v>0</v>
      </c>
      <c r="G953" s="3">
        <v>90</v>
      </c>
      <c r="H953" s="5">
        <v>1</v>
      </c>
      <c r="I953" s="6">
        <v>1044.69</v>
      </c>
    </row>
    <row r="954" spans="1:9" x14ac:dyDescent="0.25">
      <c r="A954" t="s">
        <v>64</v>
      </c>
      <c r="B954" s="3">
        <v>10025639</v>
      </c>
      <c r="C954" s="4" t="s">
        <v>585</v>
      </c>
      <c r="D954" s="4" t="s">
        <v>586</v>
      </c>
      <c r="E954" s="4" t="s">
        <v>12</v>
      </c>
      <c r="F954" s="5">
        <v>0</v>
      </c>
      <c r="G954" s="3">
        <v>53</v>
      </c>
      <c r="H954" s="5">
        <v>1</v>
      </c>
      <c r="I954" s="6">
        <v>1155.0999999999999</v>
      </c>
    </row>
    <row r="955" spans="1:9" x14ac:dyDescent="0.25">
      <c r="A955" t="s">
        <v>18</v>
      </c>
      <c r="B955" s="3">
        <v>10025639</v>
      </c>
      <c r="C955" s="4" t="s">
        <v>585</v>
      </c>
      <c r="D955" s="4" t="s">
        <v>586</v>
      </c>
      <c r="E955" s="4" t="s">
        <v>12</v>
      </c>
      <c r="F955" s="5">
        <v>0</v>
      </c>
      <c r="G955" s="3">
        <v>90</v>
      </c>
      <c r="H955" s="5">
        <v>2</v>
      </c>
      <c r="I955" s="6">
        <v>2245.39</v>
      </c>
    </row>
    <row r="956" spans="1:9" x14ac:dyDescent="0.25">
      <c r="A956" t="s">
        <v>69</v>
      </c>
      <c r="B956" s="3">
        <v>10025639</v>
      </c>
      <c r="C956" s="4" t="s">
        <v>585</v>
      </c>
      <c r="D956" s="4" t="s">
        <v>586</v>
      </c>
      <c r="E956" s="4" t="s">
        <v>12</v>
      </c>
      <c r="F956" s="5">
        <v>0</v>
      </c>
      <c r="G956" s="3">
        <v>90</v>
      </c>
      <c r="H956" s="5">
        <v>1</v>
      </c>
      <c r="I956" s="6">
        <v>1117.9000000000001</v>
      </c>
    </row>
    <row r="957" spans="1:9" x14ac:dyDescent="0.25">
      <c r="A957" t="s">
        <v>9</v>
      </c>
      <c r="B957" s="3">
        <v>10023433</v>
      </c>
      <c r="C957" s="4" t="s">
        <v>587</v>
      </c>
      <c r="D957" s="4" t="s">
        <v>586</v>
      </c>
      <c r="E957" s="4" t="s">
        <v>12</v>
      </c>
      <c r="F957" s="5">
        <v>0</v>
      </c>
      <c r="G957" s="3">
        <v>45</v>
      </c>
      <c r="H957" s="5">
        <v>1</v>
      </c>
      <c r="I957" s="6">
        <v>1021.67</v>
      </c>
    </row>
    <row r="958" spans="1:9" x14ac:dyDescent="0.25">
      <c r="A958" t="s">
        <v>50</v>
      </c>
      <c r="B958" s="3">
        <v>19837</v>
      </c>
      <c r="C958" s="4" t="s">
        <v>588</v>
      </c>
      <c r="D958" s="4" t="s">
        <v>471</v>
      </c>
      <c r="E958" s="4" t="s">
        <v>12</v>
      </c>
      <c r="F958" s="5">
        <v>0</v>
      </c>
      <c r="G958" s="3">
        <v>90</v>
      </c>
      <c r="H958" s="5">
        <v>1</v>
      </c>
      <c r="I958" s="6">
        <v>458.57</v>
      </c>
    </row>
    <row r="959" spans="1:9" x14ac:dyDescent="0.25">
      <c r="A959" t="s">
        <v>50</v>
      </c>
      <c r="B959" s="3">
        <v>20569</v>
      </c>
      <c r="C959" s="4" t="s">
        <v>589</v>
      </c>
      <c r="D959" s="4" t="s">
        <v>471</v>
      </c>
      <c r="E959" s="4" t="s">
        <v>12</v>
      </c>
      <c r="F959" s="5">
        <v>0</v>
      </c>
      <c r="G959" s="3">
        <v>90</v>
      </c>
      <c r="H959" s="5">
        <v>2</v>
      </c>
      <c r="I959" s="6">
        <v>1423.55</v>
      </c>
    </row>
    <row r="960" spans="1:9" x14ac:dyDescent="0.25">
      <c r="A960" t="s">
        <v>50</v>
      </c>
      <c r="B960" s="3">
        <v>19838</v>
      </c>
      <c r="C960" s="4" t="s">
        <v>590</v>
      </c>
      <c r="D960" s="4" t="s">
        <v>471</v>
      </c>
      <c r="E960" s="4" t="s">
        <v>12</v>
      </c>
      <c r="F960" s="5">
        <v>0</v>
      </c>
      <c r="G960" s="3">
        <v>90</v>
      </c>
      <c r="H960" s="5">
        <v>2</v>
      </c>
      <c r="I960" s="6">
        <v>916.99</v>
      </c>
    </row>
    <row r="961" spans="1:9" x14ac:dyDescent="0.25">
      <c r="A961" t="s">
        <v>18</v>
      </c>
      <c r="B961" s="3">
        <v>20618</v>
      </c>
      <c r="C961" s="4" t="s">
        <v>591</v>
      </c>
      <c r="D961" s="4" t="s">
        <v>471</v>
      </c>
      <c r="E961" s="4" t="s">
        <v>12</v>
      </c>
      <c r="F961" s="5">
        <v>0</v>
      </c>
      <c r="G961" s="3">
        <v>90</v>
      </c>
      <c r="H961" s="5">
        <v>1</v>
      </c>
      <c r="I961" s="6">
        <v>695.05</v>
      </c>
    </row>
    <row r="962" spans="1:9" x14ac:dyDescent="0.25">
      <c r="A962" t="s">
        <v>50</v>
      </c>
      <c r="B962" s="3">
        <v>10000976</v>
      </c>
      <c r="C962" s="4" t="s">
        <v>592</v>
      </c>
      <c r="D962" s="4" t="s">
        <v>471</v>
      </c>
      <c r="E962" s="4" t="s">
        <v>12</v>
      </c>
      <c r="F962" s="5">
        <v>0</v>
      </c>
      <c r="G962" s="3">
        <v>90</v>
      </c>
      <c r="H962" s="5">
        <v>1</v>
      </c>
      <c r="I962" s="6">
        <v>325.94</v>
      </c>
    </row>
    <row r="963" spans="1:9" x14ac:dyDescent="0.25">
      <c r="A963" t="s">
        <v>53</v>
      </c>
      <c r="B963" s="3">
        <v>10000976</v>
      </c>
      <c r="C963" s="4" t="s">
        <v>592</v>
      </c>
      <c r="D963" s="4" t="s">
        <v>471</v>
      </c>
      <c r="E963" s="4" t="s">
        <v>12</v>
      </c>
      <c r="F963" s="5">
        <v>0</v>
      </c>
      <c r="G963" s="3">
        <v>90</v>
      </c>
      <c r="H963" s="5">
        <v>1</v>
      </c>
      <c r="I963" s="6">
        <v>340.1</v>
      </c>
    </row>
    <row r="964" spans="1:9" x14ac:dyDescent="0.25">
      <c r="A964" t="s">
        <v>13</v>
      </c>
      <c r="B964" s="3">
        <v>17390</v>
      </c>
      <c r="C964" s="4" t="s">
        <v>593</v>
      </c>
      <c r="D964" s="4" t="s">
        <v>594</v>
      </c>
      <c r="E964" s="4" t="s">
        <v>12</v>
      </c>
      <c r="F964" s="5">
        <v>2</v>
      </c>
      <c r="G964" s="3">
        <v>90</v>
      </c>
      <c r="H964" s="5">
        <v>9</v>
      </c>
      <c r="I964" s="6">
        <v>3625.99</v>
      </c>
    </row>
    <row r="965" spans="1:9" x14ac:dyDescent="0.25">
      <c r="A965" t="s">
        <v>50</v>
      </c>
      <c r="B965" s="3">
        <v>17390</v>
      </c>
      <c r="C965" s="4" t="s">
        <v>593</v>
      </c>
      <c r="D965" s="4" t="s">
        <v>594</v>
      </c>
      <c r="E965" s="4" t="s">
        <v>12</v>
      </c>
      <c r="F965" s="5">
        <v>0</v>
      </c>
      <c r="G965" s="3">
        <v>90</v>
      </c>
      <c r="H965" s="5">
        <v>2</v>
      </c>
      <c r="I965" s="6">
        <v>631.64</v>
      </c>
    </row>
    <row r="966" spans="1:9" x14ac:dyDescent="0.25">
      <c r="A966" t="s">
        <v>54</v>
      </c>
      <c r="B966" s="3">
        <v>17390</v>
      </c>
      <c r="C966" s="4" t="s">
        <v>593</v>
      </c>
      <c r="D966" s="4" t="s">
        <v>594</v>
      </c>
      <c r="E966" s="4" t="s">
        <v>12</v>
      </c>
      <c r="F966" s="5">
        <v>1</v>
      </c>
      <c r="G966" s="3">
        <v>90</v>
      </c>
      <c r="H966" s="5">
        <v>2</v>
      </c>
      <c r="I966" s="6">
        <v>692.03</v>
      </c>
    </row>
    <row r="967" spans="1:9" x14ac:dyDescent="0.25">
      <c r="A967" t="s">
        <v>62</v>
      </c>
      <c r="B967" s="3">
        <v>17390</v>
      </c>
      <c r="C967" s="4" t="s">
        <v>593</v>
      </c>
      <c r="D967" s="4" t="s">
        <v>594</v>
      </c>
      <c r="E967" s="4" t="s">
        <v>12</v>
      </c>
      <c r="F967" s="5">
        <v>0</v>
      </c>
      <c r="G967" s="3">
        <v>90</v>
      </c>
      <c r="H967" s="5">
        <v>2</v>
      </c>
      <c r="I967" s="6">
        <v>741.63</v>
      </c>
    </row>
    <row r="968" spans="1:9" x14ac:dyDescent="0.25">
      <c r="A968" t="s">
        <v>13</v>
      </c>
      <c r="B968" s="3">
        <v>23878</v>
      </c>
      <c r="C968" s="4" t="s">
        <v>595</v>
      </c>
      <c r="D968" s="4" t="s">
        <v>594</v>
      </c>
      <c r="E968" s="4" t="s">
        <v>12</v>
      </c>
      <c r="F968" s="5">
        <v>0</v>
      </c>
      <c r="G968" s="3">
        <v>90</v>
      </c>
      <c r="H968" s="5">
        <v>2</v>
      </c>
      <c r="I968" s="6">
        <v>444.54</v>
      </c>
    </row>
    <row r="969" spans="1:9" x14ac:dyDescent="0.25">
      <c r="A969" t="s">
        <v>53</v>
      </c>
      <c r="B969" s="3">
        <v>23878</v>
      </c>
      <c r="C969" s="4" t="s">
        <v>595</v>
      </c>
      <c r="D969" s="4" t="s">
        <v>594</v>
      </c>
      <c r="E969" s="4" t="s">
        <v>12</v>
      </c>
      <c r="F969" s="5">
        <v>0</v>
      </c>
      <c r="G969" s="3">
        <v>90</v>
      </c>
      <c r="H969" s="5">
        <v>1</v>
      </c>
      <c r="I969" s="6">
        <v>262.19</v>
      </c>
    </row>
    <row r="970" spans="1:9" x14ac:dyDescent="0.25">
      <c r="A970" t="s">
        <v>54</v>
      </c>
      <c r="B970" s="3">
        <v>23878</v>
      </c>
      <c r="C970" s="4" t="s">
        <v>595</v>
      </c>
      <c r="D970" s="4" t="s">
        <v>594</v>
      </c>
      <c r="E970" s="4" t="s">
        <v>12</v>
      </c>
      <c r="F970" s="5">
        <v>0</v>
      </c>
      <c r="G970" s="3">
        <v>90</v>
      </c>
      <c r="H970" s="5">
        <v>1</v>
      </c>
      <c r="I970" s="6">
        <v>238.28</v>
      </c>
    </row>
    <row r="971" spans="1:9" x14ac:dyDescent="0.25">
      <c r="A971" t="s">
        <v>62</v>
      </c>
      <c r="B971" s="3">
        <v>23878</v>
      </c>
      <c r="C971" s="4" t="s">
        <v>595</v>
      </c>
      <c r="D971" s="4" t="s">
        <v>594</v>
      </c>
      <c r="E971" s="4" t="s">
        <v>12</v>
      </c>
      <c r="F971" s="5">
        <v>0</v>
      </c>
      <c r="G971" s="3">
        <v>90</v>
      </c>
      <c r="H971" s="5">
        <v>1</v>
      </c>
      <c r="I971" s="6">
        <v>332.27</v>
      </c>
    </row>
    <row r="972" spans="1:9" x14ac:dyDescent="0.25">
      <c r="A972" t="s">
        <v>9</v>
      </c>
      <c r="B972" s="3">
        <v>27800</v>
      </c>
      <c r="C972" s="4" t="s">
        <v>596</v>
      </c>
      <c r="D972" s="4" t="s">
        <v>594</v>
      </c>
      <c r="E972" s="4" t="s">
        <v>12</v>
      </c>
      <c r="F972" s="5">
        <v>0</v>
      </c>
      <c r="G972" s="3">
        <v>45</v>
      </c>
      <c r="H972" s="5">
        <v>1</v>
      </c>
      <c r="I972" s="6">
        <v>449.36</v>
      </c>
    </row>
    <row r="973" spans="1:9" x14ac:dyDescent="0.25">
      <c r="A973" t="s">
        <v>56</v>
      </c>
      <c r="B973" s="3">
        <v>27800</v>
      </c>
      <c r="C973" s="4" t="s">
        <v>596</v>
      </c>
      <c r="D973" s="4" t="s">
        <v>594</v>
      </c>
      <c r="E973" s="4" t="s">
        <v>12</v>
      </c>
      <c r="F973" s="5">
        <v>0</v>
      </c>
      <c r="G973" s="3">
        <v>90</v>
      </c>
      <c r="H973" s="5">
        <v>1</v>
      </c>
      <c r="I973" s="6">
        <v>387.99</v>
      </c>
    </row>
    <row r="974" spans="1:9" x14ac:dyDescent="0.25">
      <c r="A974" t="s">
        <v>64</v>
      </c>
      <c r="B974" s="3">
        <v>27800</v>
      </c>
      <c r="C974" s="4" t="s">
        <v>596</v>
      </c>
      <c r="D974" s="4" t="s">
        <v>594</v>
      </c>
      <c r="E974" s="4" t="s">
        <v>12</v>
      </c>
      <c r="F974" s="5">
        <v>0</v>
      </c>
      <c r="G974" s="3">
        <v>53</v>
      </c>
      <c r="H974" s="5">
        <v>1</v>
      </c>
      <c r="I974" s="6">
        <v>472.58</v>
      </c>
    </row>
    <row r="975" spans="1:9" x14ac:dyDescent="0.25">
      <c r="A975" t="s">
        <v>56</v>
      </c>
      <c r="B975" s="3">
        <v>10010280</v>
      </c>
      <c r="C975" s="4" t="s">
        <v>597</v>
      </c>
      <c r="D975" s="4" t="s">
        <v>598</v>
      </c>
      <c r="E975" s="4" t="s">
        <v>12</v>
      </c>
      <c r="F975" s="5">
        <v>0</v>
      </c>
      <c r="G975" s="3">
        <v>90</v>
      </c>
      <c r="H975" s="5">
        <v>2</v>
      </c>
      <c r="I975" s="6">
        <v>297.24</v>
      </c>
    </row>
    <row r="976" spans="1:9" x14ac:dyDescent="0.25">
      <c r="A976" t="s">
        <v>56</v>
      </c>
      <c r="B976" s="3">
        <v>10010282</v>
      </c>
      <c r="C976" s="4" t="s">
        <v>599</v>
      </c>
      <c r="D976" s="4" t="s">
        <v>598</v>
      </c>
      <c r="E976" s="4" t="s">
        <v>12</v>
      </c>
      <c r="F976" s="5">
        <v>1</v>
      </c>
      <c r="G976" s="3">
        <v>87</v>
      </c>
      <c r="H976" s="5">
        <v>1</v>
      </c>
      <c r="I976" s="6">
        <v>119.96</v>
      </c>
    </row>
    <row r="977" spans="1:9" x14ac:dyDescent="0.25">
      <c r="A977" t="s">
        <v>53</v>
      </c>
      <c r="B977" s="3">
        <v>10010282</v>
      </c>
      <c r="C977" s="4" t="s">
        <v>599</v>
      </c>
      <c r="D977" s="4" t="s">
        <v>598</v>
      </c>
      <c r="E977" s="4" t="s">
        <v>12</v>
      </c>
      <c r="F977" s="5">
        <v>0</v>
      </c>
      <c r="G977" s="3">
        <v>90</v>
      </c>
      <c r="H977" s="5">
        <v>1</v>
      </c>
      <c r="I977" s="6">
        <v>160.6</v>
      </c>
    </row>
    <row r="978" spans="1:9" x14ac:dyDescent="0.25">
      <c r="A978" t="s">
        <v>54</v>
      </c>
      <c r="B978" s="3">
        <v>10010282</v>
      </c>
      <c r="C978" s="4" t="s">
        <v>599</v>
      </c>
      <c r="D978" s="4" t="s">
        <v>598</v>
      </c>
      <c r="E978" s="4" t="s">
        <v>12</v>
      </c>
      <c r="F978" s="5">
        <v>0</v>
      </c>
      <c r="G978" s="3">
        <v>90</v>
      </c>
      <c r="H978" s="5">
        <v>1</v>
      </c>
      <c r="I978" s="6">
        <v>145.88999999999999</v>
      </c>
    </row>
    <row r="979" spans="1:9" x14ac:dyDescent="0.25">
      <c r="A979" t="s">
        <v>69</v>
      </c>
      <c r="B979" s="3">
        <v>10010282</v>
      </c>
      <c r="C979" s="4" t="s">
        <v>599</v>
      </c>
      <c r="D979" s="4" t="s">
        <v>598</v>
      </c>
      <c r="E979" s="4" t="s">
        <v>12</v>
      </c>
      <c r="F979" s="5">
        <v>2</v>
      </c>
      <c r="G979" s="3">
        <v>90</v>
      </c>
      <c r="H979" s="5">
        <v>1</v>
      </c>
      <c r="I979" s="6">
        <v>157.41</v>
      </c>
    </row>
    <row r="980" spans="1:9" x14ac:dyDescent="0.25">
      <c r="A980" t="s">
        <v>62</v>
      </c>
      <c r="B980" s="3">
        <v>10010282</v>
      </c>
      <c r="C980" s="4" t="s">
        <v>599</v>
      </c>
      <c r="D980" s="4" t="s">
        <v>598</v>
      </c>
      <c r="E980" s="4" t="s">
        <v>12</v>
      </c>
      <c r="F980" s="5">
        <v>0</v>
      </c>
      <c r="G980" s="3">
        <v>90</v>
      </c>
      <c r="H980" s="5">
        <v>1</v>
      </c>
      <c r="I980" s="6">
        <v>159.31</v>
      </c>
    </row>
    <row r="981" spans="1:9" x14ac:dyDescent="0.25">
      <c r="A981" t="s">
        <v>62</v>
      </c>
      <c r="B981" s="3">
        <v>10026356</v>
      </c>
      <c r="C981" s="4" t="s">
        <v>600</v>
      </c>
      <c r="D981" s="4" t="s">
        <v>601</v>
      </c>
      <c r="E981" s="4" t="s">
        <v>12</v>
      </c>
      <c r="F981" s="5">
        <v>0</v>
      </c>
      <c r="G981" s="3">
        <v>90</v>
      </c>
      <c r="H981" s="5">
        <v>1</v>
      </c>
      <c r="I981" s="6">
        <v>503.22</v>
      </c>
    </row>
    <row r="982" spans="1:9" x14ac:dyDescent="0.25">
      <c r="A982" t="s">
        <v>9</v>
      </c>
      <c r="B982" s="3">
        <v>539</v>
      </c>
      <c r="C982" s="4" t="s">
        <v>602</v>
      </c>
      <c r="D982" s="4" t="s">
        <v>603</v>
      </c>
      <c r="E982" s="4" t="s">
        <v>12</v>
      </c>
      <c r="F982" s="5">
        <v>0</v>
      </c>
      <c r="G982" s="3">
        <v>90</v>
      </c>
      <c r="H982" s="5">
        <v>2</v>
      </c>
      <c r="I982" s="6">
        <v>312</v>
      </c>
    </row>
    <row r="983" spans="1:9" x14ac:dyDescent="0.25">
      <c r="A983" t="s">
        <v>54</v>
      </c>
      <c r="B983" s="3">
        <v>10011000</v>
      </c>
      <c r="C983" s="4" t="s">
        <v>604</v>
      </c>
      <c r="D983" s="4" t="s">
        <v>605</v>
      </c>
      <c r="E983" s="4" t="s">
        <v>12</v>
      </c>
      <c r="F983" s="5">
        <v>0</v>
      </c>
      <c r="G983" s="3">
        <v>90</v>
      </c>
      <c r="H983" s="5">
        <v>1</v>
      </c>
      <c r="I983" s="6">
        <v>903.74</v>
      </c>
    </row>
    <row r="984" spans="1:9" x14ac:dyDescent="0.25">
      <c r="A984" t="s">
        <v>9</v>
      </c>
      <c r="B984" s="3">
        <v>10017878</v>
      </c>
      <c r="C984" s="4" t="s">
        <v>606</v>
      </c>
      <c r="D984" s="4" t="s">
        <v>322</v>
      </c>
      <c r="E984" s="4" t="s">
        <v>12</v>
      </c>
      <c r="F984" s="5">
        <v>1</v>
      </c>
      <c r="G984" s="3">
        <v>90</v>
      </c>
      <c r="H984" s="5">
        <v>1</v>
      </c>
      <c r="I984" s="6">
        <v>345</v>
      </c>
    </row>
    <row r="985" spans="1:9" x14ac:dyDescent="0.25">
      <c r="A985" t="s">
        <v>53</v>
      </c>
      <c r="B985" s="3">
        <v>10017878</v>
      </c>
      <c r="C985" s="4" t="s">
        <v>606</v>
      </c>
      <c r="D985" s="4" t="s">
        <v>322</v>
      </c>
      <c r="E985" s="4" t="s">
        <v>12</v>
      </c>
      <c r="F985" s="5">
        <v>0</v>
      </c>
      <c r="G985" s="3">
        <v>90</v>
      </c>
      <c r="H985" s="5">
        <v>1</v>
      </c>
      <c r="I985" s="6">
        <v>333</v>
      </c>
    </row>
    <row r="986" spans="1:9" x14ac:dyDescent="0.25">
      <c r="A986" t="s">
        <v>69</v>
      </c>
      <c r="B986" s="3">
        <v>10017878</v>
      </c>
      <c r="C986" s="4" t="s">
        <v>606</v>
      </c>
      <c r="D986" s="4" t="s">
        <v>322</v>
      </c>
      <c r="E986" s="4" t="s">
        <v>12</v>
      </c>
      <c r="F986" s="5">
        <v>2</v>
      </c>
      <c r="G986" s="3">
        <v>90</v>
      </c>
      <c r="H986" s="5">
        <v>1</v>
      </c>
      <c r="I986" s="6">
        <v>345</v>
      </c>
    </row>
    <row r="987" spans="1:9" x14ac:dyDescent="0.25">
      <c r="A987" t="s">
        <v>56</v>
      </c>
      <c r="B987" s="3">
        <v>10017879</v>
      </c>
      <c r="C987" s="4" t="s">
        <v>607</v>
      </c>
      <c r="D987" s="4" t="s">
        <v>322</v>
      </c>
      <c r="E987" s="4" t="s">
        <v>12</v>
      </c>
      <c r="F987" s="5">
        <v>0</v>
      </c>
      <c r="G987" s="3">
        <v>90</v>
      </c>
      <c r="H987" s="5">
        <v>1</v>
      </c>
      <c r="I987" s="6">
        <v>667</v>
      </c>
    </row>
    <row r="988" spans="1:9" x14ac:dyDescent="0.25">
      <c r="A988" t="s">
        <v>13</v>
      </c>
      <c r="B988" s="3">
        <v>10017879</v>
      </c>
      <c r="C988" s="4" t="s">
        <v>607</v>
      </c>
      <c r="D988" s="4" t="s">
        <v>322</v>
      </c>
      <c r="E988" s="4" t="s">
        <v>12</v>
      </c>
      <c r="F988" s="5">
        <v>0</v>
      </c>
      <c r="G988" s="3">
        <v>90</v>
      </c>
      <c r="H988" s="5">
        <v>2</v>
      </c>
      <c r="I988" s="6">
        <v>1359.36</v>
      </c>
    </row>
    <row r="989" spans="1:9" x14ac:dyDescent="0.25">
      <c r="A989" t="s">
        <v>50</v>
      </c>
      <c r="B989" s="3">
        <v>10017879</v>
      </c>
      <c r="C989" s="4" t="s">
        <v>607</v>
      </c>
      <c r="D989" s="4" t="s">
        <v>322</v>
      </c>
      <c r="E989" s="4" t="s">
        <v>12</v>
      </c>
      <c r="F989" s="5">
        <v>0</v>
      </c>
      <c r="G989" s="3">
        <v>90</v>
      </c>
      <c r="H989" s="5">
        <v>1</v>
      </c>
      <c r="I989" s="6">
        <v>667</v>
      </c>
    </row>
    <row r="990" spans="1:9" x14ac:dyDescent="0.25">
      <c r="A990" t="s">
        <v>53</v>
      </c>
      <c r="B990" s="3">
        <v>10017879</v>
      </c>
      <c r="C990" s="4" t="s">
        <v>607</v>
      </c>
      <c r="D990" s="4" t="s">
        <v>322</v>
      </c>
      <c r="E990" s="4" t="s">
        <v>12</v>
      </c>
      <c r="F990" s="5">
        <v>0</v>
      </c>
      <c r="G990" s="3">
        <v>90</v>
      </c>
      <c r="H990" s="5">
        <v>2</v>
      </c>
      <c r="I990" s="6">
        <v>1334</v>
      </c>
    </row>
    <row r="991" spans="1:9" x14ac:dyDescent="0.25">
      <c r="A991" t="s">
        <v>62</v>
      </c>
      <c r="B991" s="3">
        <v>10017879</v>
      </c>
      <c r="C991" s="4" t="s">
        <v>607</v>
      </c>
      <c r="D991" s="4" t="s">
        <v>322</v>
      </c>
      <c r="E991" s="4" t="s">
        <v>12</v>
      </c>
      <c r="F991" s="5">
        <v>0.33300000000000002</v>
      </c>
      <c r="G991" s="3">
        <v>90</v>
      </c>
      <c r="H991" s="5">
        <v>0.66700000000000004</v>
      </c>
      <c r="I991" s="6">
        <v>452.67</v>
      </c>
    </row>
    <row r="992" spans="1:9" x14ac:dyDescent="0.25">
      <c r="A992" t="s">
        <v>53</v>
      </c>
      <c r="B992" s="3">
        <v>10018275</v>
      </c>
      <c r="C992" s="4" t="s">
        <v>608</v>
      </c>
      <c r="D992" s="4" t="s">
        <v>341</v>
      </c>
      <c r="E992" s="4" t="s">
        <v>12</v>
      </c>
      <c r="F992" s="5">
        <v>0</v>
      </c>
      <c r="G992" s="3">
        <v>90</v>
      </c>
      <c r="H992" s="5">
        <v>1</v>
      </c>
      <c r="I992" s="6">
        <v>135.41</v>
      </c>
    </row>
    <row r="993" spans="1:9" x14ac:dyDescent="0.25">
      <c r="A993" t="s">
        <v>9</v>
      </c>
      <c r="B993" s="3">
        <v>64520</v>
      </c>
      <c r="C993" s="4" t="s">
        <v>609</v>
      </c>
      <c r="D993" s="4"/>
      <c r="E993" s="4" t="s">
        <v>12</v>
      </c>
      <c r="F993" s="5">
        <v>0</v>
      </c>
      <c r="G993" s="3">
        <v>90</v>
      </c>
      <c r="H993" s="5">
        <v>5</v>
      </c>
      <c r="I993" s="6">
        <v>108.65</v>
      </c>
    </row>
    <row r="994" spans="1:9" x14ac:dyDescent="0.25">
      <c r="A994" t="s">
        <v>54</v>
      </c>
      <c r="B994" s="3">
        <v>10020750</v>
      </c>
      <c r="C994" s="4" t="s">
        <v>610</v>
      </c>
      <c r="D994" s="4" t="s">
        <v>159</v>
      </c>
      <c r="E994" s="4" t="s">
        <v>12</v>
      </c>
      <c r="F994" s="5">
        <v>0</v>
      </c>
      <c r="G994" s="3">
        <v>90</v>
      </c>
      <c r="H994" s="5">
        <v>1</v>
      </c>
      <c r="I994" s="6">
        <v>74.86</v>
      </c>
    </row>
    <row r="995" spans="1:9" x14ac:dyDescent="0.25">
      <c r="A995" t="s">
        <v>9</v>
      </c>
      <c r="B995" s="3">
        <v>10024548</v>
      </c>
      <c r="C995" s="4" t="s">
        <v>611</v>
      </c>
      <c r="D995" s="4" t="s">
        <v>159</v>
      </c>
      <c r="E995" s="4" t="s">
        <v>12</v>
      </c>
      <c r="F995" s="5">
        <v>1</v>
      </c>
      <c r="G995" s="3">
        <v>90</v>
      </c>
      <c r="H995" s="5">
        <v>5</v>
      </c>
      <c r="I995" s="6">
        <v>485.74</v>
      </c>
    </row>
    <row r="996" spans="1:9" x14ac:dyDescent="0.25">
      <c r="A996" t="s">
        <v>68</v>
      </c>
      <c r="B996" s="3">
        <v>10024548</v>
      </c>
      <c r="C996" s="4" t="s">
        <v>611</v>
      </c>
      <c r="D996" s="4" t="s">
        <v>159</v>
      </c>
      <c r="E996" s="4" t="s">
        <v>12</v>
      </c>
      <c r="F996" s="5">
        <v>0</v>
      </c>
      <c r="G996" s="3">
        <v>90</v>
      </c>
      <c r="H996" s="5">
        <v>1</v>
      </c>
      <c r="I996" s="6">
        <v>103.39</v>
      </c>
    </row>
    <row r="997" spans="1:9" x14ac:dyDescent="0.25">
      <c r="A997" t="s">
        <v>64</v>
      </c>
      <c r="B997" s="3">
        <v>10024548</v>
      </c>
      <c r="C997" s="4" t="s">
        <v>611</v>
      </c>
      <c r="D997" s="4" t="s">
        <v>159</v>
      </c>
      <c r="E997" s="4" t="s">
        <v>12</v>
      </c>
      <c r="F997" s="5">
        <v>0</v>
      </c>
      <c r="G997" s="3">
        <v>90</v>
      </c>
      <c r="H997" s="5">
        <v>1</v>
      </c>
      <c r="I997" s="6">
        <v>82.93</v>
      </c>
    </row>
    <row r="998" spans="1:9" x14ac:dyDescent="0.25">
      <c r="A998" t="s">
        <v>18</v>
      </c>
      <c r="B998" s="3">
        <v>10024548</v>
      </c>
      <c r="C998" s="4" t="s">
        <v>611</v>
      </c>
      <c r="D998" s="4" t="s">
        <v>159</v>
      </c>
      <c r="E998" s="4" t="s">
        <v>12</v>
      </c>
      <c r="F998" s="5">
        <v>0</v>
      </c>
      <c r="G998" s="3">
        <v>90</v>
      </c>
      <c r="H998" s="5">
        <v>1</v>
      </c>
      <c r="I998" s="6">
        <v>90.28</v>
      </c>
    </row>
    <row r="999" spans="1:9" x14ac:dyDescent="0.25">
      <c r="A999" t="s">
        <v>62</v>
      </c>
      <c r="B999" s="3">
        <v>10024548</v>
      </c>
      <c r="C999" s="4" t="s">
        <v>611</v>
      </c>
      <c r="D999" s="4" t="s">
        <v>159</v>
      </c>
      <c r="E999" s="4" t="s">
        <v>12</v>
      </c>
      <c r="F999" s="5">
        <v>0</v>
      </c>
      <c r="G999" s="3">
        <v>90</v>
      </c>
      <c r="H999" s="5">
        <v>3</v>
      </c>
      <c r="I999" s="6">
        <v>265.60000000000002</v>
      </c>
    </row>
    <row r="1000" spans="1:9" x14ac:dyDescent="0.25">
      <c r="A1000" t="s">
        <v>56</v>
      </c>
      <c r="B1000" s="3">
        <v>66823</v>
      </c>
      <c r="C1000" s="4" t="s">
        <v>612</v>
      </c>
      <c r="D1000" s="4" t="s">
        <v>247</v>
      </c>
      <c r="E1000" s="4" t="s">
        <v>12</v>
      </c>
      <c r="F1000" s="5">
        <v>1</v>
      </c>
      <c r="G1000" s="3">
        <v>56</v>
      </c>
      <c r="H1000" s="5">
        <v>1</v>
      </c>
      <c r="I1000" s="6">
        <v>86.42</v>
      </c>
    </row>
  </sheetData>
  <autoFilter ref="A1:I100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opLeftCell="D1" zoomScale="90" zoomScaleNormal="90" workbookViewId="0">
      <pane ySplit="1" topLeftCell="A2" activePane="bottomLeft" state="frozen"/>
      <selection pane="bottomLeft" activeCell="L2" sqref="L2"/>
    </sheetView>
  </sheetViews>
  <sheetFormatPr defaultRowHeight="15" x14ac:dyDescent="0.25"/>
  <cols>
    <col min="1" max="1" width="14.140625" bestFit="1" customWidth="1"/>
    <col min="2" max="2" width="12" customWidth="1"/>
    <col min="3" max="3" width="95.140625" customWidth="1"/>
    <col min="7" max="7" width="11.140625" customWidth="1"/>
    <col min="8" max="8" width="10.85546875" customWidth="1"/>
    <col min="11" max="11" width="13" customWidth="1"/>
    <col min="12" max="12" width="11.85546875" customWidth="1"/>
  </cols>
  <sheetData>
    <row r="1" spans="1:15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1712</v>
      </c>
      <c r="F1" s="2" t="s">
        <v>1713</v>
      </c>
      <c r="G1" s="2" t="s">
        <v>1714</v>
      </c>
      <c r="H1" s="2" t="s">
        <v>1715</v>
      </c>
      <c r="I1" s="2" t="s">
        <v>1716</v>
      </c>
      <c r="J1" s="2" t="s">
        <v>1717</v>
      </c>
      <c r="K1" s="16" t="str">
        <f ca="1">"прогноз списания "&amp;SUBTOTAL(109,K2:K1000)&amp;" ед."</f>
        <v>прогноз списания 646,5 ед.</v>
      </c>
      <c r="L1" s="16" t="str">
        <f ca="1">"Старше 150 и стоп "&amp;SUBTOTAL(109,L2:L1000)&amp;" ед."</f>
        <v>Старше 150 и стоп 793 ед.</v>
      </c>
    </row>
    <row r="2" spans="1:15" x14ac:dyDescent="0.25">
      <c r="A2" s="4" t="s">
        <v>13</v>
      </c>
      <c r="B2">
        <v>10019933</v>
      </c>
      <c r="C2" s="4" t="s">
        <v>10</v>
      </c>
      <c r="D2" s="4" t="s">
        <v>11</v>
      </c>
      <c r="E2" s="9">
        <v>1</v>
      </c>
      <c r="F2" s="4" t="s">
        <v>12</v>
      </c>
      <c r="G2" s="10">
        <v>45930</v>
      </c>
      <c r="H2" s="17">
        <v>45487</v>
      </c>
      <c r="I2" s="6">
        <v>1155.0999999999999</v>
      </c>
      <c r="J2" s="6">
        <v>1155.0999999999999</v>
      </c>
      <c r="K2">
        <f ca="1">IF((G2-TODAY()-DATE(0,12,0))&gt;0,0,E2)</f>
        <v>0</v>
      </c>
      <c r="L2">
        <f ca="1">IF(F2="стоп",IF(H2-TODAY()+150&gt;=0,0,E2))</f>
        <v>0</v>
      </c>
    </row>
    <row r="3" spans="1:15" x14ac:dyDescent="0.25">
      <c r="A3" s="4" t="s">
        <v>9</v>
      </c>
      <c r="B3">
        <v>10019933</v>
      </c>
      <c r="C3" s="4" t="s">
        <v>10</v>
      </c>
      <c r="D3" s="4" t="s">
        <v>11</v>
      </c>
      <c r="E3" s="9">
        <v>1</v>
      </c>
      <c r="F3" s="4" t="s">
        <v>12</v>
      </c>
      <c r="G3" s="10">
        <v>46296</v>
      </c>
      <c r="H3" s="10">
        <v>45326</v>
      </c>
      <c r="I3" s="6">
        <v>1222.45</v>
      </c>
      <c r="J3" s="6">
        <v>1222.45</v>
      </c>
      <c r="K3">
        <f t="shared" ref="K3:K66" ca="1" si="0">IF((G3-TODAY()-DATE(0,12,0))&gt;0,0,E3)</f>
        <v>0</v>
      </c>
      <c r="L3">
        <f t="shared" ref="L3:L66" ca="1" si="1">IF(F3="стоп",IF(H3-TODAY()+150&gt;=0,0,E3))</f>
        <v>1</v>
      </c>
    </row>
    <row r="4" spans="1:15" x14ac:dyDescent="0.25">
      <c r="A4" s="4" t="s">
        <v>13</v>
      </c>
      <c r="B4">
        <v>10021308</v>
      </c>
      <c r="C4" s="4" t="s">
        <v>29</v>
      </c>
      <c r="D4" s="4" t="s">
        <v>16</v>
      </c>
      <c r="E4" s="9">
        <v>1</v>
      </c>
      <c r="F4" s="4" t="s">
        <v>12</v>
      </c>
      <c r="G4" s="10">
        <v>46333</v>
      </c>
      <c r="H4" s="10">
        <v>45301</v>
      </c>
      <c r="I4" s="6">
        <v>622.25</v>
      </c>
      <c r="J4" s="6">
        <v>622.25</v>
      </c>
      <c r="K4">
        <f t="shared" ca="1" si="0"/>
        <v>0</v>
      </c>
      <c r="L4">
        <f t="shared" ca="1" si="1"/>
        <v>1</v>
      </c>
    </row>
    <row r="5" spans="1:15" x14ac:dyDescent="0.25">
      <c r="A5" s="4" t="s">
        <v>13</v>
      </c>
      <c r="B5">
        <v>10040380</v>
      </c>
      <c r="C5" s="4" t="s">
        <v>32</v>
      </c>
      <c r="D5" s="4" t="s">
        <v>16</v>
      </c>
      <c r="E5" s="9">
        <v>1</v>
      </c>
      <c r="F5" s="4" t="s">
        <v>12</v>
      </c>
      <c r="G5" s="10">
        <v>46204</v>
      </c>
      <c r="H5" s="10">
        <v>45300</v>
      </c>
      <c r="I5" s="6">
        <v>482.3</v>
      </c>
      <c r="J5" s="6">
        <v>482.3</v>
      </c>
      <c r="K5">
        <f t="shared" ca="1" si="0"/>
        <v>0</v>
      </c>
      <c r="L5">
        <f t="shared" ca="1" si="1"/>
        <v>1</v>
      </c>
      <c r="O5" s="14" t="s">
        <v>14</v>
      </c>
    </row>
    <row r="6" spans="1:15" x14ac:dyDescent="0.25">
      <c r="A6" s="4" t="s">
        <v>13</v>
      </c>
      <c r="B6">
        <v>10018364</v>
      </c>
      <c r="C6" s="4" t="s">
        <v>33</v>
      </c>
      <c r="D6" s="4" t="s">
        <v>16</v>
      </c>
      <c r="E6" s="9">
        <v>1</v>
      </c>
      <c r="F6" s="4" t="s">
        <v>12</v>
      </c>
      <c r="G6" s="10">
        <v>45809</v>
      </c>
      <c r="H6" s="10">
        <v>45130</v>
      </c>
      <c r="I6" s="6">
        <v>273.72000000000003</v>
      </c>
      <c r="J6" s="6">
        <v>273.72000000000003</v>
      </c>
      <c r="K6">
        <f t="shared" ca="1" si="0"/>
        <v>1</v>
      </c>
      <c r="L6">
        <f t="shared" ca="1" si="1"/>
        <v>1</v>
      </c>
      <c r="O6" s="14" t="s">
        <v>17</v>
      </c>
    </row>
    <row r="7" spans="1:15" x14ac:dyDescent="0.25">
      <c r="A7" s="4" t="s">
        <v>13</v>
      </c>
      <c r="B7">
        <v>10018364</v>
      </c>
      <c r="C7" s="4" t="s">
        <v>33</v>
      </c>
      <c r="D7" s="4" t="s">
        <v>16</v>
      </c>
      <c r="E7" s="9">
        <v>1</v>
      </c>
      <c r="F7" s="4" t="s">
        <v>12</v>
      </c>
      <c r="G7" s="10">
        <v>45809</v>
      </c>
      <c r="H7" s="10">
        <v>45161</v>
      </c>
      <c r="I7" s="6">
        <v>273.72000000000003</v>
      </c>
      <c r="J7" s="6">
        <v>273.72000000000003</v>
      </c>
      <c r="K7">
        <f t="shared" ca="1" si="0"/>
        <v>1</v>
      </c>
      <c r="L7">
        <f t="shared" ca="1" si="1"/>
        <v>1</v>
      </c>
      <c r="O7" s="14" t="s">
        <v>20</v>
      </c>
    </row>
    <row r="8" spans="1:15" x14ac:dyDescent="0.25">
      <c r="A8" s="4" t="s">
        <v>13</v>
      </c>
      <c r="B8">
        <v>10040391</v>
      </c>
      <c r="C8" s="4" t="s">
        <v>34</v>
      </c>
      <c r="D8" s="4" t="s">
        <v>16</v>
      </c>
      <c r="E8" s="9">
        <v>1</v>
      </c>
      <c r="F8" s="4" t="s">
        <v>12</v>
      </c>
      <c r="G8" s="10">
        <v>46266</v>
      </c>
      <c r="H8" s="10">
        <v>45300</v>
      </c>
      <c r="I8" s="6">
        <v>697.67</v>
      </c>
      <c r="J8" s="6">
        <v>697.67</v>
      </c>
      <c r="K8">
        <f t="shared" ca="1" si="0"/>
        <v>0</v>
      </c>
      <c r="L8">
        <f t="shared" ca="1" si="1"/>
        <v>1</v>
      </c>
      <c r="O8" s="15"/>
    </row>
    <row r="9" spans="1:15" x14ac:dyDescent="0.25">
      <c r="A9" s="4" t="s">
        <v>13</v>
      </c>
      <c r="B9">
        <v>10040393</v>
      </c>
      <c r="C9" s="4" t="s">
        <v>37</v>
      </c>
      <c r="D9" s="4" t="s">
        <v>16</v>
      </c>
      <c r="E9" s="9">
        <v>1</v>
      </c>
      <c r="F9" s="4" t="s">
        <v>12</v>
      </c>
      <c r="G9" s="10">
        <v>46204</v>
      </c>
      <c r="H9" s="10">
        <v>45300</v>
      </c>
      <c r="I9" s="6">
        <v>823.54</v>
      </c>
      <c r="J9" s="6">
        <v>823.54</v>
      </c>
      <c r="K9">
        <f t="shared" ca="1" si="0"/>
        <v>0</v>
      </c>
      <c r="L9">
        <f t="shared" ca="1" si="1"/>
        <v>1</v>
      </c>
      <c r="O9" s="14" t="s">
        <v>23</v>
      </c>
    </row>
    <row r="10" spans="1:15" x14ac:dyDescent="0.25">
      <c r="A10" s="4" t="s">
        <v>13</v>
      </c>
      <c r="B10">
        <v>10040386</v>
      </c>
      <c r="C10" s="4" t="s">
        <v>41</v>
      </c>
      <c r="D10" s="4" t="s">
        <v>16</v>
      </c>
      <c r="E10" s="9">
        <v>1</v>
      </c>
      <c r="F10" s="4" t="s">
        <v>12</v>
      </c>
      <c r="G10" s="10">
        <v>46317</v>
      </c>
      <c r="H10" s="10">
        <v>45300</v>
      </c>
      <c r="I10" s="6">
        <v>604.04</v>
      </c>
      <c r="J10" s="6">
        <v>604.04</v>
      </c>
      <c r="K10">
        <f t="shared" ca="1" si="0"/>
        <v>0</v>
      </c>
      <c r="L10">
        <f t="shared" ca="1" si="1"/>
        <v>1</v>
      </c>
      <c r="O10" s="14" t="s">
        <v>25</v>
      </c>
    </row>
    <row r="11" spans="1:15" x14ac:dyDescent="0.25">
      <c r="A11" s="4" t="s">
        <v>13</v>
      </c>
      <c r="B11">
        <v>10040250</v>
      </c>
      <c r="C11" s="4" t="s">
        <v>46</v>
      </c>
      <c r="D11" s="4" t="s">
        <v>16</v>
      </c>
      <c r="E11" s="9">
        <v>1</v>
      </c>
      <c r="F11" s="4" t="s">
        <v>12</v>
      </c>
      <c r="G11" s="10">
        <v>46247</v>
      </c>
      <c r="H11" s="10">
        <v>45300</v>
      </c>
      <c r="I11" s="6">
        <v>697.8</v>
      </c>
      <c r="J11" s="6">
        <v>697.8</v>
      </c>
      <c r="K11">
        <f t="shared" ca="1" si="0"/>
        <v>0</v>
      </c>
      <c r="L11">
        <f t="shared" ca="1" si="1"/>
        <v>1</v>
      </c>
      <c r="O11" s="15"/>
    </row>
    <row r="12" spans="1:15" x14ac:dyDescent="0.25">
      <c r="A12" s="4" t="s">
        <v>13</v>
      </c>
      <c r="B12">
        <v>28228</v>
      </c>
      <c r="C12" s="4" t="s">
        <v>48</v>
      </c>
      <c r="D12" s="4" t="s">
        <v>49</v>
      </c>
      <c r="E12" s="9">
        <v>1</v>
      </c>
      <c r="F12" s="4" t="s">
        <v>12</v>
      </c>
      <c r="G12" s="10">
        <v>46234</v>
      </c>
      <c r="H12" s="10">
        <v>45175</v>
      </c>
      <c r="I12" s="6">
        <v>122.17</v>
      </c>
      <c r="J12" s="6">
        <v>122.17</v>
      </c>
      <c r="K12">
        <f t="shared" ca="1" si="0"/>
        <v>0</v>
      </c>
      <c r="L12">
        <f t="shared" ca="1" si="1"/>
        <v>1</v>
      </c>
      <c r="O12" s="14" t="s">
        <v>28</v>
      </c>
    </row>
    <row r="13" spans="1:15" x14ac:dyDescent="0.25">
      <c r="A13" s="4" t="s">
        <v>50</v>
      </c>
      <c r="B13">
        <v>36634</v>
      </c>
      <c r="C13" s="4" t="s">
        <v>51</v>
      </c>
      <c r="D13" s="4" t="s">
        <v>52</v>
      </c>
      <c r="E13" s="9">
        <v>1</v>
      </c>
      <c r="F13" s="4" t="s">
        <v>12</v>
      </c>
      <c r="G13" s="10">
        <v>45687</v>
      </c>
      <c r="H13" s="10">
        <v>45072</v>
      </c>
      <c r="I13" s="6">
        <v>70.040000000000006</v>
      </c>
      <c r="J13" s="6">
        <v>70.040000000000006</v>
      </c>
      <c r="K13">
        <f t="shared" ca="1" si="0"/>
        <v>1</v>
      </c>
      <c r="L13">
        <f t="shared" ca="1" si="1"/>
        <v>1</v>
      </c>
      <c r="O13" s="14" t="s">
        <v>30</v>
      </c>
    </row>
    <row r="14" spans="1:15" x14ac:dyDescent="0.25">
      <c r="A14" s="4" t="s">
        <v>54</v>
      </c>
      <c r="B14">
        <v>36634</v>
      </c>
      <c r="C14" s="4" t="s">
        <v>51</v>
      </c>
      <c r="D14" s="4" t="s">
        <v>52</v>
      </c>
      <c r="E14" s="9">
        <v>1</v>
      </c>
      <c r="F14" s="4" t="s">
        <v>12</v>
      </c>
      <c r="G14" s="10">
        <v>45808</v>
      </c>
      <c r="H14" s="10">
        <v>45185</v>
      </c>
      <c r="I14" s="6">
        <v>81.900000000000006</v>
      </c>
      <c r="J14" s="6">
        <v>81.900000000000006</v>
      </c>
      <c r="K14">
        <f t="shared" ca="1" si="0"/>
        <v>1</v>
      </c>
      <c r="L14">
        <f t="shared" ca="1" si="1"/>
        <v>1</v>
      </c>
    </row>
    <row r="15" spans="1:15" x14ac:dyDescent="0.25">
      <c r="A15" s="4" t="s">
        <v>50</v>
      </c>
      <c r="B15">
        <v>36634</v>
      </c>
      <c r="C15" s="4" t="s">
        <v>51</v>
      </c>
      <c r="D15" s="4" t="s">
        <v>52</v>
      </c>
      <c r="E15" s="9">
        <v>1</v>
      </c>
      <c r="F15" s="4" t="s">
        <v>12</v>
      </c>
      <c r="G15" s="10">
        <v>45931</v>
      </c>
      <c r="H15" s="10">
        <v>45257</v>
      </c>
      <c r="I15" s="6">
        <v>75.42</v>
      </c>
      <c r="J15" s="6">
        <v>75.42</v>
      </c>
      <c r="K15">
        <f t="shared" ca="1" si="0"/>
        <v>0</v>
      </c>
      <c r="L15">
        <f t="shared" ca="1" si="1"/>
        <v>1</v>
      </c>
    </row>
    <row r="16" spans="1:15" x14ac:dyDescent="0.25">
      <c r="A16" s="4" t="s">
        <v>53</v>
      </c>
      <c r="B16">
        <v>36634</v>
      </c>
      <c r="C16" s="4" t="s">
        <v>51</v>
      </c>
      <c r="D16" s="4" t="s">
        <v>52</v>
      </c>
      <c r="E16" s="9">
        <v>1</v>
      </c>
      <c r="F16" s="4" t="s">
        <v>12</v>
      </c>
      <c r="G16" s="10">
        <v>45931</v>
      </c>
      <c r="H16" s="10">
        <v>45272</v>
      </c>
      <c r="I16" s="6">
        <v>75.37</v>
      </c>
      <c r="J16" s="6">
        <v>75.37</v>
      </c>
      <c r="K16">
        <f t="shared" ca="1" si="0"/>
        <v>0</v>
      </c>
      <c r="L16">
        <f t="shared" ca="1" si="1"/>
        <v>1</v>
      </c>
    </row>
    <row r="17" spans="1:12" x14ac:dyDescent="0.25">
      <c r="A17" s="4" t="s">
        <v>54</v>
      </c>
      <c r="B17">
        <v>10025786</v>
      </c>
      <c r="C17" s="4" t="s">
        <v>55</v>
      </c>
      <c r="D17" s="4" t="s">
        <v>52</v>
      </c>
      <c r="E17" s="9">
        <v>2</v>
      </c>
      <c r="F17" s="4" t="s">
        <v>12</v>
      </c>
      <c r="G17" s="10">
        <v>45730</v>
      </c>
      <c r="H17" s="10">
        <v>45206</v>
      </c>
      <c r="I17" s="6">
        <v>83.79</v>
      </c>
      <c r="J17" s="6">
        <v>167.58</v>
      </c>
      <c r="K17">
        <f t="shared" ca="1" si="0"/>
        <v>2</v>
      </c>
      <c r="L17">
        <f t="shared" ca="1" si="1"/>
        <v>2</v>
      </c>
    </row>
    <row r="18" spans="1:12" x14ac:dyDescent="0.25">
      <c r="A18" s="4" t="s">
        <v>56</v>
      </c>
      <c r="B18">
        <v>10025788</v>
      </c>
      <c r="C18" s="4" t="s">
        <v>57</v>
      </c>
      <c r="D18" s="4" t="s">
        <v>52</v>
      </c>
      <c r="E18" s="9">
        <v>1</v>
      </c>
      <c r="F18" s="4" t="s">
        <v>12</v>
      </c>
      <c r="G18" s="10">
        <v>45718</v>
      </c>
      <c r="H18" s="10">
        <v>45206</v>
      </c>
      <c r="I18" s="6">
        <v>61.61</v>
      </c>
      <c r="J18" s="6">
        <v>61.61</v>
      </c>
      <c r="K18">
        <f t="shared" ca="1" si="0"/>
        <v>1</v>
      </c>
      <c r="L18">
        <f t="shared" ca="1" si="1"/>
        <v>1</v>
      </c>
    </row>
    <row r="19" spans="1:12" x14ac:dyDescent="0.25">
      <c r="A19" s="4" t="s">
        <v>54</v>
      </c>
      <c r="B19">
        <v>10025788</v>
      </c>
      <c r="C19" s="4" t="s">
        <v>57</v>
      </c>
      <c r="D19" s="4" t="s">
        <v>52</v>
      </c>
      <c r="E19" s="9">
        <v>2</v>
      </c>
      <c r="F19" s="4" t="s">
        <v>12</v>
      </c>
      <c r="G19" s="10">
        <v>45718</v>
      </c>
      <c r="H19" s="10">
        <v>45206</v>
      </c>
      <c r="I19" s="6">
        <v>61.61</v>
      </c>
      <c r="J19" s="6">
        <v>123.22</v>
      </c>
      <c r="K19">
        <f t="shared" ca="1" si="0"/>
        <v>2</v>
      </c>
      <c r="L19">
        <f t="shared" ca="1" si="1"/>
        <v>2</v>
      </c>
    </row>
    <row r="20" spans="1:12" x14ac:dyDescent="0.25">
      <c r="A20" s="4" t="s">
        <v>54</v>
      </c>
      <c r="B20">
        <v>10025789</v>
      </c>
      <c r="C20" s="4" t="s">
        <v>58</v>
      </c>
      <c r="D20" s="4" t="s">
        <v>52</v>
      </c>
      <c r="E20" s="9">
        <v>2</v>
      </c>
      <c r="F20" s="4" t="s">
        <v>12</v>
      </c>
      <c r="G20" s="10">
        <v>45906</v>
      </c>
      <c r="H20" s="10">
        <v>45206</v>
      </c>
      <c r="I20" s="6">
        <v>60.96</v>
      </c>
      <c r="J20" s="6">
        <v>121.92</v>
      </c>
      <c r="K20">
        <f t="shared" ca="1" si="0"/>
        <v>0</v>
      </c>
      <c r="L20">
        <f t="shared" ca="1" si="1"/>
        <v>2</v>
      </c>
    </row>
    <row r="21" spans="1:12" x14ac:dyDescent="0.25">
      <c r="A21" s="4" t="s">
        <v>13</v>
      </c>
      <c r="B21">
        <v>10004815</v>
      </c>
      <c r="C21" s="4" t="s">
        <v>59</v>
      </c>
      <c r="D21" s="4" t="s">
        <v>66</v>
      </c>
      <c r="E21" s="9">
        <v>1</v>
      </c>
      <c r="F21" s="4" t="s">
        <v>12</v>
      </c>
      <c r="G21" s="10">
        <v>45658</v>
      </c>
      <c r="H21" s="10">
        <v>45002</v>
      </c>
      <c r="I21" s="6">
        <v>108</v>
      </c>
      <c r="J21" s="6">
        <v>108</v>
      </c>
      <c r="K21">
        <f t="shared" ca="1" si="0"/>
        <v>1</v>
      </c>
      <c r="L21">
        <f t="shared" ca="1" si="1"/>
        <v>1</v>
      </c>
    </row>
    <row r="22" spans="1:12" x14ac:dyDescent="0.25">
      <c r="A22" s="4" t="s">
        <v>13</v>
      </c>
      <c r="B22">
        <v>66017</v>
      </c>
      <c r="C22" s="4" t="s">
        <v>60</v>
      </c>
      <c r="D22" s="4" t="s">
        <v>52</v>
      </c>
      <c r="E22" s="9">
        <v>1</v>
      </c>
      <c r="F22" s="4" t="s">
        <v>12</v>
      </c>
      <c r="G22" s="10">
        <v>45658</v>
      </c>
      <c r="H22" s="10">
        <v>45002</v>
      </c>
      <c r="I22" s="6">
        <v>103</v>
      </c>
      <c r="J22" s="6">
        <v>103</v>
      </c>
      <c r="K22">
        <f t="shared" ca="1" si="0"/>
        <v>1</v>
      </c>
      <c r="L22">
        <f t="shared" ca="1" si="1"/>
        <v>1</v>
      </c>
    </row>
    <row r="23" spans="1:12" x14ac:dyDescent="0.25">
      <c r="A23" s="4" t="s">
        <v>54</v>
      </c>
      <c r="B23">
        <v>36635</v>
      </c>
      <c r="C23" s="4" t="s">
        <v>61</v>
      </c>
      <c r="D23" s="4" t="s">
        <v>52</v>
      </c>
      <c r="E23" s="9">
        <v>1</v>
      </c>
      <c r="F23" s="4" t="s">
        <v>814</v>
      </c>
      <c r="G23" s="10">
        <v>45901</v>
      </c>
      <c r="H23" s="10">
        <v>45247</v>
      </c>
      <c r="I23" s="6">
        <v>103.52</v>
      </c>
      <c r="J23" s="6">
        <v>103.52</v>
      </c>
      <c r="K23">
        <f t="shared" ca="1" si="0"/>
        <v>0</v>
      </c>
      <c r="L23" t="b">
        <f t="shared" ca="1" si="1"/>
        <v>0</v>
      </c>
    </row>
    <row r="24" spans="1:12" x14ac:dyDescent="0.25">
      <c r="A24" s="4" t="s">
        <v>9</v>
      </c>
      <c r="B24">
        <v>36635</v>
      </c>
      <c r="C24" s="4" t="s">
        <v>61</v>
      </c>
      <c r="D24" s="4" t="s">
        <v>52</v>
      </c>
      <c r="E24" s="9">
        <v>1</v>
      </c>
      <c r="F24" s="4" t="s">
        <v>12</v>
      </c>
      <c r="G24" s="10">
        <v>45961</v>
      </c>
      <c r="H24" s="10">
        <v>45264</v>
      </c>
      <c r="I24" s="6">
        <v>104.63</v>
      </c>
      <c r="J24" s="6">
        <v>104.63</v>
      </c>
      <c r="K24">
        <f t="shared" ca="1" si="0"/>
        <v>0</v>
      </c>
      <c r="L24">
        <f t="shared" ca="1" si="1"/>
        <v>1</v>
      </c>
    </row>
    <row r="25" spans="1:12" x14ac:dyDescent="0.25">
      <c r="A25" s="4" t="s">
        <v>54</v>
      </c>
      <c r="B25">
        <v>36635</v>
      </c>
      <c r="C25" s="4" t="s">
        <v>61</v>
      </c>
      <c r="D25" s="4" t="s">
        <v>52</v>
      </c>
      <c r="E25" s="9">
        <v>1</v>
      </c>
      <c r="F25" s="4" t="s">
        <v>814</v>
      </c>
      <c r="G25" s="10">
        <v>45870</v>
      </c>
      <c r="H25" s="10">
        <v>45279</v>
      </c>
      <c r="I25" s="6">
        <v>107.5</v>
      </c>
      <c r="J25" s="6">
        <v>107.5</v>
      </c>
      <c r="K25">
        <f t="shared" ca="1" si="0"/>
        <v>1</v>
      </c>
      <c r="L25" t="b">
        <f t="shared" ca="1" si="1"/>
        <v>0</v>
      </c>
    </row>
    <row r="26" spans="1:12" x14ac:dyDescent="0.25">
      <c r="A26" s="4" t="s">
        <v>56</v>
      </c>
      <c r="B26">
        <v>36635</v>
      </c>
      <c r="C26" s="4" t="s">
        <v>61</v>
      </c>
      <c r="D26" s="4" t="s">
        <v>52</v>
      </c>
      <c r="E26" s="9">
        <v>1</v>
      </c>
      <c r="F26" s="4" t="s">
        <v>814</v>
      </c>
      <c r="G26" s="10">
        <v>45961</v>
      </c>
      <c r="H26" s="10">
        <v>45303</v>
      </c>
      <c r="I26" s="6">
        <v>110.26</v>
      </c>
      <c r="J26" s="6">
        <v>110.26</v>
      </c>
      <c r="K26">
        <f t="shared" ca="1" si="0"/>
        <v>0</v>
      </c>
      <c r="L26" t="b">
        <f t="shared" ca="1" si="1"/>
        <v>0</v>
      </c>
    </row>
    <row r="27" spans="1:12" x14ac:dyDescent="0.25">
      <c r="A27" s="4" t="s">
        <v>54</v>
      </c>
      <c r="B27">
        <v>64860</v>
      </c>
      <c r="C27" s="4" t="s">
        <v>63</v>
      </c>
      <c r="D27" s="4" t="s">
        <v>52</v>
      </c>
      <c r="E27" s="9">
        <v>1</v>
      </c>
      <c r="F27" s="4" t="s">
        <v>814</v>
      </c>
      <c r="G27" s="10">
        <v>46037</v>
      </c>
      <c r="H27" s="10">
        <v>45118</v>
      </c>
      <c r="I27" s="6">
        <v>65.33</v>
      </c>
      <c r="J27" s="6">
        <v>65.33</v>
      </c>
      <c r="K27">
        <f t="shared" ca="1" si="0"/>
        <v>0</v>
      </c>
      <c r="L27" t="b">
        <f t="shared" ca="1" si="1"/>
        <v>0</v>
      </c>
    </row>
    <row r="28" spans="1:12" x14ac:dyDescent="0.25">
      <c r="A28" s="4" t="s">
        <v>53</v>
      </c>
      <c r="B28">
        <v>64860</v>
      </c>
      <c r="C28" s="4" t="s">
        <v>63</v>
      </c>
      <c r="D28" s="4" t="s">
        <v>52</v>
      </c>
      <c r="E28" s="9">
        <v>1</v>
      </c>
      <c r="F28" s="4" t="s">
        <v>12</v>
      </c>
      <c r="G28" s="10">
        <v>45778</v>
      </c>
      <c r="H28" s="10">
        <v>45263</v>
      </c>
      <c r="I28" s="6">
        <v>103.6</v>
      </c>
      <c r="J28" s="6">
        <v>103.6</v>
      </c>
      <c r="K28">
        <f t="shared" ca="1" si="0"/>
        <v>1</v>
      </c>
      <c r="L28">
        <f t="shared" ca="1" si="1"/>
        <v>1</v>
      </c>
    </row>
    <row r="29" spans="1:12" x14ac:dyDescent="0.25">
      <c r="A29" s="4" t="s">
        <v>54</v>
      </c>
      <c r="B29">
        <v>64860</v>
      </c>
      <c r="C29" s="4" t="s">
        <v>63</v>
      </c>
      <c r="D29" s="4" t="s">
        <v>52</v>
      </c>
      <c r="E29" s="9">
        <v>1</v>
      </c>
      <c r="F29" s="4" t="s">
        <v>814</v>
      </c>
      <c r="G29" s="10">
        <v>45778</v>
      </c>
      <c r="H29" s="10">
        <v>45274</v>
      </c>
      <c r="I29" s="6">
        <v>103.62</v>
      </c>
      <c r="J29" s="6">
        <v>103.62</v>
      </c>
      <c r="K29">
        <f t="shared" ca="1" si="0"/>
        <v>1</v>
      </c>
      <c r="L29" t="b">
        <f t="shared" ca="1" si="1"/>
        <v>0</v>
      </c>
    </row>
    <row r="30" spans="1:12" x14ac:dyDescent="0.25">
      <c r="A30" s="4" t="s">
        <v>54</v>
      </c>
      <c r="B30">
        <v>10044052</v>
      </c>
      <c r="C30" s="4" t="s">
        <v>817</v>
      </c>
      <c r="D30" s="4" t="s">
        <v>52</v>
      </c>
      <c r="E30" s="9">
        <v>1</v>
      </c>
      <c r="F30" s="4" t="s">
        <v>814</v>
      </c>
      <c r="G30" s="10">
        <v>45992</v>
      </c>
      <c r="H30" s="10">
        <v>45320</v>
      </c>
      <c r="I30" s="6">
        <v>73.37</v>
      </c>
      <c r="J30" s="6">
        <v>73.37</v>
      </c>
      <c r="K30">
        <f t="shared" ca="1" si="0"/>
        <v>0</v>
      </c>
      <c r="L30" t="b">
        <f t="shared" ca="1" si="1"/>
        <v>0</v>
      </c>
    </row>
    <row r="31" spans="1:12" x14ac:dyDescent="0.25">
      <c r="A31" s="4" t="s">
        <v>54</v>
      </c>
      <c r="B31">
        <v>43748</v>
      </c>
      <c r="C31" s="4" t="s">
        <v>67</v>
      </c>
      <c r="D31" s="4" t="s">
        <v>52</v>
      </c>
      <c r="E31" s="9">
        <v>1</v>
      </c>
      <c r="F31" s="4" t="s">
        <v>814</v>
      </c>
      <c r="G31" s="10">
        <v>45748</v>
      </c>
      <c r="H31" s="10">
        <v>45117</v>
      </c>
      <c r="I31" s="6">
        <v>125.16</v>
      </c>
      <c r="J31" s="6">
        <v>125.16</v>
      </c>
      <c r="K31">
        <f t="shared" ca="1" si="0"/>
        <v>1</v>
      </c>
      <c r="L31" t="b">
        <f t="shared" ca="1" si="1"/>
        <v>0</v>
      </c>
    </row>
    <row r="32" spans="1:12" x14ac:dyDescent="0.25">
      <c r="A32" s="4" t="s">
        <v>9</v>
      </c>
      <c r="B32">
        <v>43748</v>
      </c>
      <c r="C32" s="4" t="s">
        <v>67</v>
      </c>
      <c r="D32" s="4" t="s">
        <v>52</v>
      </c>
      <c r="E32" s="9">
        <v>1</v>
      </c>
      <c r="F32" s="4" t="s">
        <v>12</v>
      </c>
      <c r="G32" s="10">
        <v>45778</v>
      </c>
      <c r="H32" s="10">
        <v>45188</v>
      </c>
      <c r="I32" s="6">
        <v>156.65</v>
      </c>
      <c r="J32" s="6">
        <v>156.65</v>
      </c>
      <c r="K32">
        <f t="shared" ca="1" si="0"/>
        <v>1</v>
      </c>
      <c r="L32">
        <f t="shared" ca="1" si="1"/>
        <v>1</v>
      </c>
    </row>
    <row r="33" spans="1:12" x14ac:dyDescent="0.25">
      <c r="A33" s="4" t="s">
        <v>9</v>
      </c>
      <c r="B33">
        <v>43748</v>
      </c>
      <c r="C33" s="4" t="s">
        <v>67</v>
      </c>
      <c r="D33" s="4" t="s">
        <v>52</v>
      </c>
      <c r="E33" s="9">
        <v>1</v>
      </c>
      <c r="F33" s="4" t="s">
        <v>12</v>
      </c>
      <c r="G33" s="10">
        <v>45778</v>
      </c>
      <c r="H33" s="10">
        <v>45189</v>
      </c>
      <c r="I33" s="6">
        <v>142.52000000000001</v>
      </c>
      <c r="J33" s="6">
        <v>142.52000000000001</v>
      </c>
      <c r="K33">
        <f t="shared" ca="1" si="0"/>
        <v>1</v>
      </c>
      <c r="L33">
        <f t="shared" ca="1" si="1"/>
        <v>1</v>
      </c>
    </row>
    <row r="34" spans="1:12" x14ac:dyDescent="0.25">
      <c r="A34" s="4" t="s">
        <v>56</v>
      </c>
      <c r="B34">
        <v>43748</v>
      </c>
      <c r="C34" s="4" t="s">
        <v>67</v>
      </c>
      <c r="D34" s="4" t="s">
        <v>52</v>
      </c>
      <c r="E34" s="9">
        <v>1</v>
      </c>
      <c r="F34" s="4" t="s">
        <v>12</v>
      </c>
      <c r="G34" s="10">
        <v>45839</v>
      </c>
      <c r="H34" s="10">
        <v>45229</v>
      </c>
      <c r="I34" s="6">
        <v>140.35</v>
      </c>
      <c r="J34" s="6">
        <v>140.35</v>
      </c>
      <c r="K34">
        <f t="shared" ca="1" si="0"/>
        <v>1</v>
      </c>
      <c r="L34">
        <f t="shared" ca="1" si="1"/>
        <v>1</v>
      </c>
    </row>
    <row r="35" spans="1:12" x14ac:dyDescent="0.25">
      <c r="A35" s="4" t="s">
        <v>68</v>
      </c>
      <c r="B35">
        <v>43748</v>
      </c>
      <c r="C35" s="4" t="s">
        <v>67</v>
      </c>
      <c r="D35" s="4" t="s">
        <v>52</v>
      </c>
      <c r="E35" s="9">
        <v>1</v>
      </c>
      <c r="F35" s="4" t="s">
        <v>12</v>
      </c>
      <c r="G35" s="10">
        <v>45901</v>
      </c>
      <c r="H35" s="10">
        <v>45261</v>
      </c>
      <c r="I35" s="6">
        <v>131.63999999999999</v>
      </c>
      <c r="J35" s="6">
        <v>131.63999999999999</v>
      </c>
      <c r="K35">
        <f t="shared" ca="1" si="0"/>
        <v>0</v>
      </c>
      <c r="L35">
        <f t="shared" ca="1" si="1"/>
        <v>1</v>
      </c>
    </row>
    <row r="36" spans="1:12" x14ac:dyDescent="0.25">
      <c r="A36" s="4" t="s">
        <v>54</v>
      </c>
      <c r="B36">
        <v>43748</v>
      </c>
      <c r="C36" s="4" t="s">
        <v>67</v>
      </c>
      <c r="D36" s="4" t="s">
        <v>52</v>
      </c>
      <c r="E36" s="9">
        <v>1</v>
      </c>
      <c r="F36" s="4" t="s">
        <v>814</v>
      </c>
      <c r="G36" s="10">
        <v>45992</v>
      </c>
      <c r="H36" s="10">
        <v>45302</v>
      </c>
      <c r="I36" s="6">
        <v>132</v>
      </c>
      <c r="J36" s="6">
        <v>132</v>
      </c>
      <c r="K36">
        <f t="shared" ca="1" si="0"/>
        <v>0</v>
      </c>
      <c r="L36" t="b">
        <f t="shared" ca="1" si="1"/>
        <v>0</v>
      </c>
    </row>
    <row r="37" spans="1:12" x14ac:dyDescent="0.25">
      <c r="A37" s="4" t="s">
        <v>13</v>
      </c>
      <c r="B37">
        <v>43748</v>
      </c>
      <c r="C37" s="4" t="s">
        <v>67</v>
      </c>
      <c r="D37" s="4" t="s">
        <v>52</v>
      </c>
      <c r="E37" s="9">
        <v>1</v>
      </c>
      <c r="F37" s="4" t="s">
        <v>814</v>
      </c>
      <c r="G37" s="10">
        <v>45992</v>
      </c>
      <c r="H37" s="10">
        <v>45324</v>
      </c>
      <c r="I37" s="6">
        <v>133.66999999999999</v>
      </c>
      <c r="J37" s="6">
        <v>133.66999999999999</v>
      </c>
      <c r="K37">
        <f t="shared" ca="1" si="0"/>
        <v>0</v>
      </c>
      <c r="L37" t="b">
        <f t="shared" ca="1" si="1"/>
        <v>0</v>
      </c>
    </row>
    <row r="38" spans="1:12" x14ac:dyDescent="0.25">
      <c r="A38" s="4" t="s">
        <v>50</v>
      </c>
      <c r="B38">
        <v>42993</v>
      </c>
      <c r="C38" s="4" t="s">
        <v>70</v>
      </c>
      <c r="D38" s="4" t="s">
        <v>52</v>
      </c>
      <c r="E38" s="9">
        <v>1</v>
      </c>
      <c r="F38" s="4" t="s">
        <v>12</v>
      </c>
      <c r="G38" s="10">
        <v>46068</v>
      </c>
      <c r="H38" s="10">
        <v>45140</v>
      </c>
      <c r="I38" s="6">
        <v>127.84</v>
      </c>
      <c r="J38" s="6">
        <v>127.84</v>
      </c>
      <c r="K38">
        <f t="shared" ca="1" si="0"/>
        <v>0</v>
      </c>
      <c r="L38">
        <f t="shared" ca="1" si="1"/>
        <v>1</v>
      </c>
    </row>
    <row r="39" spans="1:12" x14ac:dyDescent="0.25">
      <c r="A39" s="4" t="s">
        <v>53</v>
      </c>
      <c r="B39">
        <v>42993</v>
      </c>
      <c r="C39" s="4" t="s">
        <v>70</v>
      </c>
      <c r="D39" s="4" t="s">
        <v>52</v>
      </c>
      <c r="E39" s="9">
        <v>2</v>
      </c>
      <c r="F39" s="4" t="s">
        <v>814</v>
      </c>
      <c r="G39" s="10">
        <v>46082</v>
      </c>
      <c r="H39" s="10">
        <v>45250</v>
      </c>
      <c r="I39" s="6">
        <v>92.2</v>
      </c>
      <c r="J39" s="6">
        <v>184.4</v>
      </c>
      <c r="K39">
        <f t="shared" ca="1" si="0"/>
        <v>0</v>
      </c>
      <c r="L39" t="b">
        <f t="shared" ca="1" si="1"/>
        <v>0</v>
      </c>
    </row>
    <row r="40" spans="1:12" x14ac:dyDescent="0.25">
      <c r="A40" s="4" t="s">
        <v>56</v>
      </c>
      <c r="B40">
        <v>42993</v>
      </c>
      <c r="C40" s="4" t="s">
        <v>70</v>
      </c>
      <c r="D40" s="4" t="s">
        <v>52</v>
      </c>
      <c r="E40" s="9">
        <v>1</v>
      </c>
      <c r="F40" s="4" t="s">
        <v>814</v>
      </c>
      <c r="G40" s="10">
        <v>45931</v>
      </c>
      <c r="H40" s="10">
        <v>45329</v>
      </c>
      <c r="I40" s="6">
        <v>141.24</v>
      </c>
      <c r="J40" s="6">
        <v>141.24</v>
      </c>
      <c r="K40">
        <f t="shared" ca="1" si="0"/>
        <v>0</v>
      </c>
      <c r="L40" t="b">
        <f t="shared" ca="1" si="1"/>
        <v>0</v>
      </c>
    </row>
    <row r="41" spans="1:12" x14ac:dyDescent="0.25">
      <c r="A41" s="4" t="s">
        <v>9</v>
      </c>
      <c r="B41">
        <v>36637</v>
      </c>
      <c r="C41" s="4" t="s">
        <v>71</v>
      </c>
      <c r="D41" s="4" t="s">
        <v>72</v>
      </c>
      <c r="E41" s="9">
        <v>1</v>
      </c>
      <c r="F41" s="4" t="s">
        <v>12</v>
      </c>
      <c r="G41" s="10">
        <v>45869</v>
      </c>
      <c r="H41" s="10">
        <v>45188</v>
      </c>
      <c r="I41" s="6">
        <v>146.54</v>
      </c>
      <c r="J41" s="6">
        <v>146.54</v>
      </c>
      <c r="K41">
        <f t="shared" ca="1" si="0"/>
        <v>1</v>
      </c>
      <c r="L41">
        <f t="shared" ca="1" si="1"/>
        <v>1</v>
      </c>
    </row>
    <row r="42" spans="1:12" x14ac:dyDescent="0.25">
      <c r="A42" s="4" t="s">
        <v>56</v>
      </c>
      <c r="B42">
        <v>64862</v>
      </c>
      <c r="C42" s="4" t="s">
        <v>73</v>
      </c>
      <c r="D42" s="4" t="s">
        <v>52</v>
      </c>
      <c r="E42" s="9">
        <v>1</v>
      </c>
      <c r="F42" s="4" t="s">
        <v>814</v>
      </c>
      <c r="G42" s="10">
        <v>45931</v>
      </c>
      <c r="H42" s="10">
        <v>45275</v>
      </c>
      <c r="I42" s="6">
        <v>83.42</v>
      </c>
      <c r="J42" s="6">
        <v>83.42</v>
      </c>
      <c r="K42">
        <f t="shared" ca="1" si="0"/>
        <v>0</v>
      </c>
      <c r="L42" t="b">
        <f t="shared" ca="1" si="1"/>
        <v>0</v>
      </c>
    </row>
    <row r="43" spans="1:12" x14ac:dyDescent="0.25">
      <c r="A43" s="4" t="s">
        <v>56</v>
      </c>
      <c r="B43">
        <v>64862</v>
      </c>
      <c r="C43" s="4" t="s">
        <v>73</v>
      </c>
      <c r="D43" s="4" t="s">
        <v>52</v>
      </c>
      <c r="E43" s="9">
        <v>1</v>
      </c>
      <c r="F43" s="4" t="s">
        <v>814</v>
      </c>
      <c r="G43" s="10">
        <v>45961</v>
      </c>
      <c r="H43" s="10">
        <v>45303</v>
      </c>
      <c r="I43" s="6">
        <v>92.58</v>
      </c>
      <c r="J43" s="6">
        <v>92.58</v>
      </c>
      <c r="K43">
        <f t="shared" ca="1" si="0"/>
        <v>0</v>
      </c>
      <c r="L43" t="b">
        <f t="shared" ca="1" si="1"/>
        <v>0</v>
      </c>
    </row>
    <row r="44" spans="1:12" x14ac:dyDescent="0.25">
      <c r="A44" s="4" t="s">
        <v>56</v>
      </c>
      <c r="B44">
        <v>36638</v>
      </c>
      <c r="C44" s="4" t="s">
        <v>74</v>
      </c>
      <c r="D44" s="4" t="s">
        <v>52</v>
      </c>
      <c r="E44" s="9">
        <v>1</v>
      </c>
      <c r="F44" s="4" t="s">
        <v>12</v>
      </c>
      <c r="G44" s="10">
        <v>45658</v>
      </c>
      <c r="H44" s="10">
        <v>45057</v>
      </c>
      <c r="I44" s="6">
        <v>75.959999999999994</v>
      </c>
      <c r="J44" s="6">
        <v>75.959999999999994</v>
      </c>
      <c r="K44">
        <f t="shared" ca="1" si="0"/>
        <v>1</v>
      </c>
      <c r="L44">
        <f t="shared" ca="1" si="1"/>
        <v>1</v>
      </c>
    </row>
    <row r="45" spans="1:12" x14ac:dyDescent="0.25">
      <c r="A45" s="4" t="s">
        <v>56</v>
      </c>
      <c r="B45">
        <v>25329</v>
      </c>
      <c r="C45" s="4" t="s">
        <v>75</v>
      </c>
      <c r="D45" s="4" t="s">
        <v>72</v>
      </c>
      <c r="E45" s="9">
        <v>1</v>
      </c>
      <c r="F45" s="4" t="s">
        <v>12</v>
      </c>
      <c r="G45" s="10">
        <v>46023</v>
      </c>
      <c r="H45" s="10">
        <v>45025</v>
      </c>
      <c r="I45" s="6">
        <v>55.3</v>
      </c>
      <c r="J45" s="6">
        <v>55.3</v>
      </c>
      <c r="K45">
        <f t="shared" ca="1" si="0"/>
        <v>0</v>
      </c>
      <c r="L45">
        <f t="shared" ca="1" si="1"/>
        <v>1</v>
      </c>
    </row>
    <row r="46" spans="1:12" x14ac:dyDescent="0.25">
      <c r="A46" s="4" t="s">
        <v>53</v>
      </c>
      <c r="B46">
        <v>36192</v>
      </c>
      <c r="C46" s="4" t="s">
        <v>76</v>
      </c>
      <c r="D46" s="4" t="s">
        <v>52</v>
      </c>
      <c r="E46" s="9">
        <v>1</v>
      </c>
      <c r="F46" s="4" t="s">
        <v>12</v>
      </c>
      <c r="G46" s="10">
        <v>45658</v>
      </c>
      <c r="H46" s="10">
        <v>45063</v>
      </c>
      <c r="I46" s="6">
        <v>91.36</v>
      </c>
      <c r="J46" s="6">
        <v>91.36</v>
      </c>
      <c r="K46">
        <f t="shared" ca="1" si="0"/>
        <v>1</v>
      </c>
      <c r="L46">
        <f t="shared" ca="1" si="1"/>
        <v>1</v>
      </c>
    </row>
    <row r="47" spans="1:12" x14ac:dyDescent="0.25">
      <c r="A47" s="4" t="s">
        <v>56</v>
      </c>
      <c r="B47">
        <v>36192</v>
      </c>
      <c r="C47" s="4" t="s">
        <v>76</v>
      </c>
      <c r="D47" s="4" t="s">
        <v>52</v>
      </c>
      <c r="E47" s="9">
        <v>1</v>
      </c>
      <c r="F47" s="4" t="s">
        <v>814</v>
      </c>
      <c r="G47" s="10">
        <v>45717</v>
      </c>
      <c r="H47" s="10">
        <v>45159</v>
      </c>
      <c r="I47" s="6">
        <v>95.48</v>
      </c>
      <c r="J47" s="6">
        <v>95.48</v>
      </c>
      <c r="K47">
        <f t="shared" ca="1" si="0"/>
        <v>1</v>
      </c>
      <c r="L47" t="b">
        <f t="shared" ca="1" si="1"/>
        <v>0</v>
      </c>
    </row>
    <row r="48" spans="1:12" x14ac:dyDescent="0.25">
      <c r="A48" s="4" t="s">
        <v>13</v>
      </c>
      <c r="B48">
        <v>36192</v>
      </c>
      <c r="C48" s="4" t="s">
        <v>76</v>
      </c>
      <c r="D48" s="4" t="s">
        <v>52</v>
      </c>
      <c r="E48" s="9">
        <v>1</v>
      </c>
      <c r="F48" s="4" t="s">
        <v>12</v>
      </c>
      <c r="G48" s="10">
        <v>45901</v>
      </c>
      <c r="H48" s="10">
        <v>45254</v>
      </c>
      <c r="I48" s="6">
        <v>95.48</v>
      </c>
      <c r="J48" s="6">
        <v>95.48</v>
      </c>
      <c r="K48">
        <f t="shared" ca="1" si="0"/>
        <v>0</v>
      </c>
      <c r="L48">
        <f t="shared" ca="1" si="1"/>
        <v>1</v>
      </c>
    </row>
    <row r="49" spans="1:12" x14ac:dyDescent="0.25">
      <c r="A49" s="4" t="s">
        <v>54</v>
      </c>
      <c r="B49">
        <v>64863</v>
      </c>
      <c r="C49" s="4" t="s">
        <v>821</v>
      </c>
      <c r="D49" s="4" t="s">
        <v>66</v>
      </c>
      <c r="E49" s="9">
        <v>1</v>
      </c>
      <c r="F49" s="4" t="s">
        <v>814</v>
      </c>
      <c r="G49" s="10">
        <v>45839</v>
      </c>
      <c r="H49" s="10">
        <v>45274</v>
      </c>
      <c r="I49" s="6">
        <v>136.44</v>
      </c>
      <c r="J49" s="6">
        <v>136.44</v>
      </c>
      <c r="K49">
        <f t="shared" ca="1" si="0"/>
        <v>1</v>
      </c>
      <c r="L49" t="b">
        <f t="shared" ca="1" si="1"/>
        <v>0</v>
      </c>
    </row>
    <row r="50" spans="1:12" x14ac:dyDescent="0.25">
      <c r="A50" s="4" t="s">
        <v>54</v>
      </c>
      <c r="B50">
        <v>64863</v>
      </c>
      <c r="C50" s="4" t="s">
        <v>821</v>
      </c>
      <c r="D50" s="4" t="s">
        <v>66</v>
      </c>
      <c r="E50" s="9">
        <v>1</v>
      </c>
      <c r="F50" s="4" t="s">
        <v>814</v>
      </c>
      <c r="G50" s="10">
        <v>45931</v>
      </c>
      <c r="H50" s="10">
        <v>45310</v>
      </c>
      <c r="I50" s="6">
        <v>136.74</v>
      </c>
      <c r="J50" s="6">
        <v>136.74</v>
      </c>
      <c r="K50">
        <f t="shared" ca="1" si="0"/>
        <v>0</v>
      </c>
      <c r="L50" t="b">
        <f t="shared" ca="1" si="1"/>
        <v>0</v>
      </c>
    </row>
    <row r="51" spans="1:12" x14ac:dyDescent="0.25">
      <c r="A51" s="4" t="s">
        <v>54</v>
      </c>
      <c r="B51">
        <v>32999</v>
      </c>
      <c r="C51" s="4" t="s">
        <v>79</v>
      </c>
      <c r="D51" s="4" t="s">
        <v>52</v>
      </c>
      <c r="E51" s="9">
        <v>1</v>
      </c>
      <c r="F51" s="4" t="s">
        <v>12</v>
      </c>
      <c r="G51" s="10">
        <v>46006</v>
      </c>
      <c r="H51" s="10">
        <v>45076</v>
      </c>
      <c r="I51" s="6">
        <v>64.55</v>
      </c>
      <c r="J51" s="6">
        <v>64.55</v>
      </c>
      <c r="K51">
        <f t="shared" ca="1" si="0"/>
        <v>0</v>
      </c>
      <c r="L51">
        <f t="shared" ca="1" si="1"/>
        <v>1</v>
      </c>
    </row>
    <row r="52" spans="1:12" x14ac:dyDescent="0.25">
      <c r="A52" s="4" t="s">
        <v>53</v>
      </c>
      <c r="B52">
        <v>32999</v>
      </c>
      <c r="C52" s="4" t="s">
        <v>79</v>
      </c>
      <c r="D52" s="4" t="s">
        <v>52</v>
      </c>
      <c r="E52" s="9">
        <v>2</v>
      </c>
      <c r="F52" s="4" t="s">
        <v>12</v>
      </c>
      <c r="G52" s="10">
        <v>46195</v>
      </c>
      <c r="H52" s="10">
        <v>45243</v>
      </c>
      <c r="I52" s="6">
        <v>69.040000000000006</v>
      </c>
      <c r="J52" s="6">
        <v>138.09</v>
      </c>
      <c r="K52">
        <f t="shared" ca="1" si="0"/>
        <v>0</v>
      </c>
      <c r="L52">
        <f t="shared" ca="1" si="1"/>
        <v>2</v>
      </c>
    </row>
    <row r="53" spans="1:12" x14ac:dyDescent="0.25">
      <c r="A53" s="4" t="s">
        <v>54</v>
      </c>
      <c r="B53">
        <v>36191</v>
      </c>
      <c r="C53" s="4" t="s">
        <v>80</v>
      </c>
      <c r="D53" s="4" t="s">
        <v>52</v>
      </c>
      <c r="E53" s="9">
        <v>1</v>
      </c>
      <c r="F53" s="4" t="s">
        <v>12</v>
      </c>
      <c r="G53" s="10">
        <v>45778</v>
      </c>
      <c r="H53" s="10">
        <v>45118</v>
      </c>
      <c r="I53" s="6">
        <v>89.5</v>
      </c>
      <c r="J53" s="6">
        <v>89.5</v>
      </c>
      <c r="K53">
        <f t="shared" ca="1" si="0"/>
        <v>1</v>
      </c>
      <c r="L53">
        <f t="shared" ca="1" si="1"/>
        <v>1</v>
      </c>
    </row>
    <row r="54" spans="1:12" x14ac:dyDescent="0.25">
      <c r="A54" s="4" t="s">
        <v>54</v>
      </c>
      <c r="B54">
        <v>10019935</v>
      </c>
      <c r="C54" s="4" t="s">
        <v>826</v>
      </c>
      <c r="D54" s="4" t="s">
        <v>87</v>
      </c>
      <c r="E54" s="9">
        <v>1</v>
      </c>
      <c r="F54" s="4" t="s">
        <v>814</v>
      </c>
      <c r="G54" s="10">
        <v>46337</v>
      </c>
      <c r="H54" s="10">
        <v>45303</v>
      </c>
      <c r="I54" s="6">
        <v>368.84</v>
      </c>
      <c r="J54" s="6">
        <v>368.84</v>
      </c>
      <c r="K54">
        <f t="shared" ca="1" si="0"/>
        <v>0</v>
      </c>
      <c r="L54" t="b">
        <f t="shared" ca="1" si="1"/>
        <v>0</v>
      </c>
    </row>
    <row r="55" spans="1:12" x14ac:dyDescent="0.25">
      <c r="A55" s="4" t="s">
        <v>54</v>
      </c>
      <c r="B55">
        <v>10019935</v>
      </c>
      <c r="C55" s="4" t="s">
        <v>826</v>
      </c>
      <c r="D55" s="4" t="s">
        <v>87</v>
      </c>
      <c r="E55" s="9">
        <v>1</v>
      </c>
      <c r="F55" s="4" t="s">
        <v>814</v>
      </c>
      <c r="G55" s="10">
        <v>46337</v>
      </c>
      <c r="H55" s="10">
        <v>45306</v>
      </c>
      <c r="I55" s="6">
        <v>368.57</v>
      </c>
      <c r="J55" s="6">
        <v>368.57</v>
      </c>
      <c r="K55">
        <f t="shared" ca="1" si="0"/>
        <v>0</v>
      </c>
      <c r="L55" t="b">
        <f t="shared" ca="1" si="1"/>
        <v>0</v>
      </c>
    </row>
    <row r="56" spans="1:12" x14ac:dyDescent="0.25">
      <c r="A56" s="4" t="s">
        <v>53</v>
      </c>
      <c r="B56">
        <v>10021006</v>
      </c>
      <c r="C56" s="4" t="s">
        <v>86</v>
      </c>
      <c r="D56" s="4" t="s">
        <v>87</v>
      </c>
      <c r="E56" s="9">
        <v>1</v>
      </c>
      <c r="F56" s="4" t="s">
        <v>12</v>
      </c>
      <c r="G56" s="10">
        <v>46020</v>
      </c>
      <c r="H56" s="10">
        <v>44951</v>
      </c>
      <c r="I56" s="6">
        <v>335.08</v>
      </c>
      <c r="J56" s="6">
        <v>335.08</v>
      </c>
      <c r="K56">
        <f t="shared" ca="1" si="0"/>
        <v>0</v>
      </c>
      <c r="L56">
        <f t="shared" ca="1" si="1"/>
        <v>1</v>
      </c>
    </row>
    <row r="57" spans="1:12" x14ac:dyDescent="0.25">
      <c r="A57" s="4" t="s">
        <v>9</v>
      </c>
      <c r="B57">
        <v>10021006</v>
      </c>
      <c r="C57" s="4" t="s">
        <v>86</v>
      </c>
      <c r="D57" s="4" t="s">
        <v>87</v>
      </c>
      <c r="E57" s="9">
        <v>1</v>
      </c>
      <c r="F57" s="4" t="s">
        <v>12</v>
      </c>
      <c r="G57" s="10">
        <v>46020</v>
      </c>
      <c r="H57" s="10">
        <v>44951</v>
      </c>
      <c r="I57" s="6">
        <v>335.08</v>
      </c>
      <c r="J57" s="6">
        <v>335.08</v>
      </c>
      <c r="K57">
        <f t="shared" ca="1" si="0"/>
        <v>0</v>
      </c>
      <c r="L57">
        <f t="shared" ca="1" si="1"/>
        <v>1</v>
      </c>
    </row>
    <row r="58" spans="1:12" x14ac:dyDescent="0.25">
      <c r="A58" s="4" t="s">
        <v>54</v>
      </c>
      <c r="B58">
        <v>10021007</v>
      </c>
      <c r="C58" s="4" t="s">
        <v>88</v>
      </c>
      <c r="D58" s="4" t="s">
        <v>87</v>
      </c>
      <c r="E58" s="9">
        <v>1</v>
      </c>
      <c r="F58" s="4" t="s">
        <v>12</v>
      </c>
      <c r="G58" s="10">
        <v>45763</v>
      </c>
      <c r="H58" s="10">
        <v>44980</v>
      </c>
      <c r="I58" s="6">
        <v>278.45999999999998</v>
      </c>
      <c r="J58" s="6">
        <v>278.45999999999998</v>
      </c>
      <c r="K58">
        <f t="shared" ca="1" si="0"/>
        <v>1</v>
      </c>
      <c r="L58">
        <f t="shared" ca="1" si="1"/>
        <v>1</v>
      </c>
    </row>
    <row r="59" spans="1:12" x14ac:dyDescent="0.25">
      <c r="A59" s="4" t="s">
        <v>53</v>
      </c>
      <c r="B59">
        <v>10021007</v>
      </c>
      <c r="C59" s="4" t="s">
        <v>88</v>
      </c>
      <c r="D59" s="4" t="s">
        <v>87</v>
      </c>
      <c r="E59" s="9">
        <v>1</v>
      </c>
      <c r="F59" s="4" t="s">
        <v>12</v>
      </c>
      <c r="G59" s="10">
        <v>46001</v>
      </c>
      <c r="H59" s="10">
        <v>45157</v>
      </c>
      <c r="I59" s="6">
        <v>244.8</v>
      </c>
      <c r="J59" s="6">
        <v>244.8</v>
      </c>
      <c r="K59">
        <f t="shared" ca="1" si="0"/>
        <v>0</v>
      </c>
      <c r="L59">
        <f t="shared" ca="1" si="1"/>
        <v>1</v>
      </c>
    </row>
    <row r="60" spans="1:12" x14ac:dyDescent="0.25">
      <c r="A60" s="4" t="s">
        <v>9</v>
      </c>
      <c r="B60">
        <v>10021007</v>
      </c>
      <c r="C60" s="4" t="s">
        <v>88</v>
      </c>
      <c r="D60" s="4" t="s">
        <v>87</v>
      </c>
      <c r="E60" s="9">
        <v>1</v>
      </c>
      <c r="F60" s="4" t="s">
        <v>12</v>
      </c>
      <c r="G60" s="10">
        <v>46068</v>
      </c>
      <c r="H60" s="10">
        <v>45191</v>
      </c>
      <c r="I60" s="6">
        <v>247.13</v>
      </c>
      <c r="J60" s="6">
        <v>247.13</v>
      </c>
      <c r="K60">
        <f t="shared" ca="1" si="0"/>
        <v>0</v>
      </c>
      <c r="L60">
        <f t="shared" ca="1" si="1"/>
        <v>1</v>
      </c>
    </row>
    <row r="61" spans="1:12" x14ac:dyDescent="0.25">
      <c r="A61" s="4" t="s">
        <v>13</v>
      </c>
      <c r="B61">
        <v>10021007</v>
      </c>
      <c r="C61" s="4" t="s">
        <v>88</v>
      </c>
      <c r="D61" s="4" t="s">
        <v>87</v>
      </c>
      <c r="E61" s="9">
        <v>1</v>
      </c>
      <c r="F61" s="4" t="s">
        <v>12</v>
      </c>
      <c r="G61" s="10">
        <v>46086</v>
      </c>
      <c r="H61" s="10">
        <v>45303</v>
      </c>
      <c r="I61" s="6">
        <v>236.74</v>
      </c>
      <c r="J61" s="6">
        <v>236.74</v>
      </c>
      <c r="K61">
        <f t="shared" ca="1" si="0"/>
        <v>0</v>
      </c>
      <c r="L61">
        <f t="shared" ca="1" si="1"/>
        <v>1</v>
      </c>
    </row>
    <row r="62" spans="1:12" x14ac:dyDescent="0.25">
      <c r="A62" s="4" t="s">
        <v>50</v>
      </c>
      <c r="B62">
        <v>10021008</v>
      </c>
      <c r="C62" s="4" t="s">
        <v>89</v>
      </c>
      <c r="D62" s="4" t="s">
        <v>87</v>
      </c>
      <c r="E62" s="9">
        <v>1</v>
      </c>
      <c r="F62" s="4" t="s">
        <v>12</v>
      </c>
      <c r="G62" s="10">
        <v>45955</v>
      </c>
      <c r="H62" s="10">
        <v>44980</v>
      </c>
      <c r="I62" s="6">
        <v>223.27</v>
      </c>
      <c r="J62" s="6">
        <v>223.27</v>
      </c>
      <c r="K62">
        <f t="shared" ca="1" si="0"/>
        <v>0</v>
      </c>
      <c r="L62">
        <f t="shared" ca="1" si="1"/>
        <v>1</v>
      </c>
    </row>
    <row r="63" spans="1:12" x14ac:dyDescent="0.25">
      <c r="A63" s="4" t="s">
        <v>50</v>
      </c>
      <c r="B63">
        <v>10021008</v>
      </c>
      <c r="C63" s="4" t="s">
        <v>89</v>
      </c>
      <c r="D63" s="4" t="s">
        <v>87</v>
      </c>
      <c r="E63" s="9">
        <v>1</v>
      </c>
      <c r="F63" s="4" t="s">
        <v>12</v>
      </c>
      <c r="G63" s="10">
        <v>46060</v>
      </c>
      <c r="H63" s="10">
        <v>45156</v>
      </c>
      <c r="I63" s="6">
        <v>219.3</v>
      </c>
      <c r="J63" s="6">
        <v>219.3</v>
      </c>
      <c r="K63">
        <f t="shared" ca="1" si="0"/>
        <v>0</v>
      </c>
      <c r="L63">
        <f t="shared" ca="1" si="1"/>
        <v>1</v>
      </c>
    </row>
    <row r="64" spans="1:12" x14ac:dyDescent="0.25">
      <c r="A64" s="4" t="s">
        <v>68</v>
      </c>
      <c r="B64">
        <v>10021008</v>
      </c>
      <c r="C64" s="4" t="s">
        <v>89</v>
      </c>
      <c r="D64" s="4" t="s">
        <v>87</v>
      </c>
      <c r="E64" s="9">
        <v>1</v>
      </c>
      <c r="F64" s="4" t="s">
        <v>12</v>
      </c>
      <c r="G64" s="10">
        <v>46107</v>
      </c>
      <c r="H64" s="10">
        <v>45273</v>
      </c>
      <c r="I64" s="6">
        <v>233.18</v>
      </c>
      <c r="J64" s="6">
        <v>233.18</v>
      </c>
      <c r="K64">
        <f t="shared" ca="1" si="0"/>
        <v>0</v>
      </c>
      <c r="L64">
        <f t="shared" ca="1" si="1"/>
        <v>1</v>
      </c>
    </row>
    <row r="65" spans="1:12" x14ac:dyDescent="0.25">
      <c r="A65" s="4" t="s">
        <v>50</v>
      </c>
      <c r="B65">
        <v>10021008</v>
      </c>
      <c r="C65" s="4" t="s">
        <v>89</v>
      </c>
      <c r="D65" s="4" t="s">
        <v>87</v>
      </c>
      <c r="E65" s="9">
        <v>1</v>
      </c>
      <c r="F65" s="4" t="s">
        <v>12</v>
      </c>
      <c r="G65" s="10">
        <v>46336</v>
      </c>
      <c r="H65" s="10">
        <v>45329</v>
      </c>
      <c r="I65" s="6">
        <v>254.08</v>
      </c>
      <c r="J65" s="6">
        <v>254.08</v>
      </c>
      <c r="K65">
        <f t="shared" ca="1" si="0"/>
        <v>0</v>
      </c>
      <c r="L65">
        <f t="shared" ca="1" si="1"/>
        <v>1</v>
      </c>
    </row>
    <row r="66" spans="1:12" x14ac:dyDescent="0.25">
      <c r="A66" s="4" t="s">
        <v>54</v>
      </c>
      <c r="B66">
        <v>10029146</v>
      </c>
      <c r="C66" s="4" t="s">
        <v>828</v>
      </c>
      <c r="D66" s="4" t="s">
        <v>87</v>
      </c>
      <c r="E66" s="9">
        <v>1</v>
      </c>
      <c r="F66" s="4" t="s">
        <v>814</v>
      </c>
      <c r="G66" s="10">
        <v>46128</v>
      </c>
      <c r="H66" s="10">
        <v>45303</v>
      </c>
      <c r="I66" s="6">
        <v>428.78</v>
      </c>
      <c r="J66" s="6">
        <v>428.78</v>
      </c>
      <c r="K66">
        <f t="shared" ca="1" si="0"/>
        <v>0</v>
      </c>
      <c r="L66" t="b">
        <f t="shared" ca="1" si="1"/>
        <v>0</v>
      </c>
    </row>
    <row r="67" spans="1:12" x14ac:dyDescent="0.25">
      <c r="A67" s="4" t="s">
        <v>9</v>
      </c>
      <c r="B67">
        <v>10029146</v>
      </c>
      <c r="C67" s="4" t="s">
        <v>828</v>
      </c>
      <c r="D67" s="4" t="s">
        <v>87</v>
      </c>
      <c r="E67" s="9">
        <v>1</v>
      </c>
      <c r="F67" s="4" t="s">
        <v>814</v>
      </c>
      <c r="G67" s="10">
        <v>46128</v>
      </c>
      <c r="H67" s="10">
        <v>45303</v>
      </c>
      <c r="I67" s="6">
        <v>428.78</v>
      </c>
      <c r="J67" s="6">
        <v>428.78</v>
      </c>
      <c r="K67">
        <f t="shared" ref="K67:K130" ca="1" si="2">IF((G67-TODAY()-DATE(0,12,0))&gt;0,0,E67)</f>
        <v>0</v>
      </c>
      <c r="L67" t="b">
        <f t="shared" ref="L67:L130" ca="1" si="3">IF(F67="стоп",IF(H67-TODAY()+150&gt;=0,0,E67))</f>
        <v>0</v>
      </c>
    </row>
    <row r="68" spans="1:12" x14ac:dyDescent="0.25">
      <c r="A68" s="4" t="s">
        <v>56</v>
      </c>
      <c r="B68">
        <v>10029146</v>
      </c>
      <c r="C68" s="4" t="s">
        <v>828</v>
      </c>
      <c r="D68" s="4" t="s">
        <v>87</v>
      </c>
      <c r="E68" s="9">
        <v>1</v>
      </c>
      <c r="F68" s="4" t="s">
        <v>814</v>
      </c>
      <c r="G68" s="10">
        <v>46128</v>
      </c>
      <c r="H68" s="10">
        <v>45303</v>
      </c>
      <c r="I68" s="6">
        <v>428.78</v>
      </c>
      <c r="J68" s="6">
        <v>428.78</v>
      </c>
      <c r="K68">
        <f t="shared" ca="1" si="2"/>
        <v>0</v>
      </c>
      <c r="L68" t="b">
        <f t="shared" ca="1" si="3"/>
        <v>0</v>
      </c>
    </row>
    <row r="69" spans="1:12" x14ac:dyDescent="0.25">
      <c r="A69" s="4" t="s">
        <v>64</v>
      </c>
      <c r="B69">
        <v>10029146</v>
      </c>
      <c r="C69" s="4" t="s">
        <v>828</v>
      </c>
      <c r="D69" s="4" t="s">
        <v>87</v>
      </c>
      <c r="E69" s="9">
        <v>1</v>
      </c>
      <c r="F69" s="4" t="s">
        <v>814</v>
      </c>
      <c r="G69" s="10">
        <v>46128</v>
      </c>
      <c r="H69" s="10">
        <v>45309</v>
      </c>
      <c r="I69" s="6">
        <v>428.78</v>
      </c>
      <c r="J69" s="6">
        <v>428.78</v>
      </c>
      <c r="K69">
        <f t="shared" ca="1" si="2"/>
        <v>0</v>
      </c>
      <c r="L69" t="b">
        <f t="shared" ca="1" si="3"/>
        <v>0</v>
      </c>
    </row>
    <row r="70" spans="1:12" x14ac:dyDescent="0.25">
      <c r="A70" s="4" t="s">
        <v>54</v>
      </c>
      <c r="B70">
        <v>10029146</v>
      </c>
      <c r="C70" s="4" t="s">
        <v>828</v>
      </c>
      <c r="D70" s="4" t="s">
        <v>87</v>
      </c>
      <c r="E70" s="9">
        <v>1</v>
      </c>
      <c r="F70" s="4" t="s">
        <v>814</v>
      </c>
      <c r="G70" s="10">
        <v>46128</v>
      </c>
      <c r="H70" s="10">
        <v>45310</v>
      </c>
      <c r="I70" s="6">
        <v>428.78</v>
      </c>
      <c r="J70" s="6">
        <v>428.78</v>
      </c>
      <c r="K70">
        <f t="shared" ca="1" si="2"/>
        <v>0</v>
      </c>
      <c r="L70" t="b">
        <f t="shared" ca="1" si="3"/>
        <v>0</v>
      </c>
    </row>
    <row r="71" spans="1:12" x14ac:dyDescent="0.25">
      <c r="A71" s="4" t="s">
        <v>13</v>
      </c>
      <c r="B71">
        <v>10029146</v>
      </c>
      <c r="C71" s="4" t="s">
        <v>828</v>
      </c>
      <c r="D71" s="4" t="s">
        <v>87</v>
      </c>
      <c r="E71" s="9">
        <v>1</v>
      </c>
      <c r="F71" s="4" t="s">
        <v>814</v>
      </c>
      <c r="G71" s="10">
        <v>46128</v>
      </c>
      <c r="H71" s="10">
        <v>45308</v>
      </c>
      <c r="I71" s="6">
        <v>428.78</v>
      </c>
      <c r="J71" s="6">
        <v>428.78</v>
      </c>
      <c r="K71">
        <f t="shared" ca="1" si="2"/>
        <v>0</v>
      </c>
      <c r="L71" t="b">
        <f t="shared" ca="1" si="3"/>
        <v>0</v>
      </c>
    </row>
    <row r="72" spans="1:12" x14ac:dyDescent="0.25">
      <c r="A72" s="4" t="s">
        <v>56</v>
      </c>
      <c r="B72">
        <v>10029146</v>
      </c>
      <c r="C72" s="4" t="s">
        <v>828</v>
      </c>
      <c r="D72" s="4" t="s">
        <v>87</v>
      </c>
      <c r="E72" s="9">
        <v>1</v>
      </c>
      <c r="F72" s="4" t="s">
        <v>814</v>
      </c>
      <c r="G72" s="10">
        <v>46128</v>
      </c>
      <c r="H72" s="10">
        <v>45309</v>
      </c>
      <c r="I72" s="6">
        <v>428.78</v>
      </c>
      <c r="J72" s="6">
        <v>428.78</v>
      </c>
      <c r="K72">
        <f t="shared" ca="1" si="2"/>
        <v>0</v>
      </c>
      <c r="L72" t="b">
        <f t="shared" ca="1" si="3"/>
        <v>0</v>
      </c>
    </row>
    <row r="73" spans="1:12" x14ac:dyDescent="0.25">
      <c r="A73" s="4" t="s">
        <v>9</v>
      </c>
      <c r="B73">
        <v>10029146</v>
      </c>
      <c r="C73" s="4" t="s">
        <v>828</v>
      </c>
      <c r="D73" s="4" t="s">
        <v>87</v>
      </c>
      <c r="E73" s="9">
        <v>1</v>
      </c>
      <c r="F73" s="4" t="s">
        <v>814</v>
      </c>
      <c r="G73" s="10">
        <v>46128</v>
      </c>
      <c r="H73" s="10">
        <v>45309</v>
      </c>
      <c r="I73" s="6">
        <v>428.78</v>
      </c>
      <c r="J73" s="6">
        <v>428.78</v>
      </c>
      <c r="K73">
        <f t="shared" ca="1" si="2"/>
        <v>0</v>
      </c>
      <c r="L73" t="b">
        <f t="shared" ca="1" si="3"/>
        <v>0</v>
      </c>
    </row>
    <row r="74" spans="1:12" x14ac:dyDescent="0.25">
      <c r="A74" s="4" t="s">
        <v>54</v>
      </c>
      <c r="B74">
        <v>10029147</v>
      </c>
      <c r="C74" s="4" t="s">
        <v>829</v>
      </c>
      <c r="D74" s="4" t="s">
        <v>87</v>
      </c>
      <c r="E74" s="9">
        <v>1</v>
      </c>
      <c r="F74" s="4" t="s">
        <v>814</v>
      </c>
      <c r="G74" s="10">
        <v>46082</v>
      </c>
      <c r="H74" s="10">
        <v>45287</v>
      </c>
      <c r="I74" s="6">
        <v>564.37</v>
      </c>
      <c r="J74" s="6">
        <v>564.37</v>
      </c>
      <c r="K74">
        <f t="shared" ca="1" si="2"/>
        <v>0</v>
      </c>
      <c r="L74" t="b">
        <f t="shared" ca="1" si="3"/>
        <v>0</v>
      </c>
    </row>
    <row r="75" spans="1:12" x14ac:dyDescent="0.25">
      <c r="A75" s="4" t="s">
        <v>53</v>
      </c>
      <c r="B75">
        <v>10029147</v>
      </c>
      <c r="C75" s="4" t="s">
        <v>829</v>
      </c>
      <c r="D75" s="4" t="s">
        <v>87</v>
      </c>
      <c r="E75" s="9">
        <v>1</v>
      </c>
      <c r="F75" s="4" t="s">
        <v>814</v>
      </c>
      <c r="G75" s="10">
        <v>46082</v>
      </c>
      <c r="H75" s="10">
        <v>45288</v>
      </c>
      <c r="I75" s="6">
        <v>564.37</v>
      </c>
      <c r="J75" s="6">
        <v>564.37</v>
      </c>
      <c r="K75">
        <f t="shared" ca="1" si="2"/>
        <v>0</v>
      </c>
      <c r="L75" t="b">
        <f t="shared" ca="1" si="3"/>
        <v>0</v>
      </c>
    </row>
    <row r="76" spans="1:12" x14ac:dyDescent="0.25">
      <c r="A76" s="4" t="s">
        <v>9</v>
      </c>
      <c r="B76">
        <v>10029147</v>
      </c>
      <c r="C76" s="4" t="s">
        <v>829</v>
      </c>
      <c r="D76" s="4" t="s">
        <v>87</v>
      </c>
      <c r="E76" s="9">
        <v>1</v>
      </c>
      <c r="F76" s="4" t="s">
        <v>814</v>
      </c>
      <c r="G76" s="10">
        <v>46109</v>
      </c>
      <c r="H76" s="10">
        <v>45288</v>
      </c>
      <c r="I76" s="6">
        <v>474.43</v>
      </c>
      <c r="J76" s="6">
        <v>474.43</v>
      </c>
      <c r="K76">
        <f t="shared" ca="1" si="2"/>
        <v>0</v>
      </c>
      <c r="L76" t="b">
        <f t="shared" ca="1" si="3"/>
        <v>0</v>
      </c>
    </row>
    <row r="77" spans="1:12" x14ac:dyDescent="0.25">
      <c r="A77" s="4" t="s">
        <v>56</v>
      </c>
      <c r="B77">
        <v>10029147</v>
      </c>
      <c r="C77" s="4" t="s">
        <v>829</v>
      </c>
      <c r="D77" s="4" t="s">
        <v>87</v>
      </c>
      <c r="E77" s="9">
        <v>1</v>
      </c>
      <c r="F77" s="4" t="s">
        <v>814</v>
      </c>
      <c r="G77" s="10">
        <v>46109</v>
      </c>
      <c r="H77" s="10">
        <v>45288</v>
      </c>
      <c r="I77" s="6">
        <v>474.43</v>
      </c>
      <c r="J77" s="6">
        <v>474.43</v>
      </c>
      <c r="K77">
        <f t="shared" ca="1" si="2"/>
        <v>0</v>
      </c>
      <c r="L77" t="b">
        <f t="shared" ca="1" si="3"/>
        <v>0</v>
      </c>
    </row>
    <row r="78" spans="1:12" x14ac:dyDescent="0.25">
      <c r="A78" s="4" t="s">
        <v>64</v>
      </c>
      <c r="B78">
        <v>10029147</v>
      </c>
      <c r="C78" s="4" t="s">
        <v>829</v>
      </c>
      <c r="D78" s="4" t="s">
        <v>87</v>
      </c>
      <c r="E78" s="9">
        <v>1</v>
      </c>
      <c r="F78" s="4" t="s">
        <v>814</v>
      </c>
      <c r="G78" s="10">
        <v>46109</v>
      </c>
      <c r="H78" s="10">
        <v>45303</v>
      </c>
      <c r="I78" s="6">
        <v>474.43</v>
      </c>
      <c r="J78" s="6">
        <v>474.43</v>
      </c>
      <c r="K78">
        <f t="shared" ca="1" si="2"/>
        <v>0</v>
      </c>
      <c r="L78" t="b">
        <f t="shared" ca="1" si="3"/>
        <v>0</v>
      </c>
    </row>
    <row r="79" spans="1:12" x14ac:dyDescent="0.25">
      <c r="A79" s="4" t="s">
        <v>64</v>
      </c>
      <c r="B79">
        <v>10029147</v>
      </c>
      <c r="C79" s="4" t="s">
        <v>829</v>
      </c>
      <c r="D79" s="4" t="s">
        <v>87</v>
      </c>
      <c r="E79" s="9">
        <v>1</v>
      </c>
      <c r="F79" s="4" t="s">
        <v>814</v>
      </c>
      <c r="G79" s="10">
        <v>46109</v>
      </c>
      <c r="H79" s="10">
        <v>45303</v>
      </c>
      <c r="I79" s="6">
        <v>474.43</v>
      </c>
      <c r="J79" s="6">
        <v>474.43</v>
      </c>
      <c r="K79">
        <f t="shared" ca="1" si="2"/>
        <v>0</v>
      </c>
      <c r="L79" t="b">
        <f t="shared" ca="1" si="3"/>
        <v>0</v>
      </c>
    </row>
    <row r="80" spans="1:12" x14ac:dyDescent="0.25">
      <c r="A80" s="4" t="s">
        <v>13</v>
      </c>
      <c r="B80">
        <v>10021009</v>
      </c>
      <c r="C80" s="4" t="s">
        <v>90</v>
      </c>
      <c r="D80" s="4" t="s">
        <v>87</v>
      </c>
      <c r="E80" s="9">
        <v>1</v>
      </c>
      <c r="F80" s="4" t="s">
        <v>814</v>
      </c>
      <c r="G80" s="10">
        <v>46005</v>
      </c>
      <c r="H80" s="10">
        <v>45303</v>
      </c>
      <c r="I80" s="6">
        <v>506.22</v>
      </c>
      <c r="J80" s="6">
        <v>506.22</v>
      </c>
      <c r="K80">
        <f t="shared" ca="1" si="2"/>
        <v>0</v>
      </c>
      <c r="L80" t="b">
        <f t="shared" ca="1" si="3"/>
        <v>0</v>
      </c>
    </row>
    <row r="81" spans="1:12" x14ac:dyDescent="0.25">
      <c r="A81" s="4" t="s">
        <v>54</v>
      </c>
      <c r="B81">
        <v>10029148</v>
      </c>
      <c r="C81" s="4" t="s">
        <v>830</v>
      </c>
      <c r="D81" s="4" t="s">
        <v>87</v>
      </c>
      <c r="E81" s="9">
        <v>1</v>
      </c>
      <c r="F81" s="4" t="s">
        <v>814</v>
      </c>
      <c r="G81" s="10">
        <v>46297</v>
      </c>
      <c r="H81" s="10">
        <v>45288</v>
      </c>
      <c r="I81" s="6">
        <v>409.33</v>
      </c>
      <c r="J81" s="6">
        <v>409.33</v>
      </c>
      <c r="K81">
        <f t="shared" ca="1" si="2"/>
        <v>0</v>
      </c>
      <c r="L81" t="b">
        <f t="shared" ca="1" si="3"/>
        <v>0</v>
      </c>
    </row>
    <row r="82" spans="1:12" x14ac:dyDescent="0.25">
      <c r="A82" s="4" t="s">
        <v>53</v>
      </c>
      <c r="B82">
        <v>10029148</v>
      </c>
      <c r="C82" s="4" t="s">
        <v>830</v>
      </c>
      <c r="D82" s="4" t="s">
        <v>87</v>
      </c>
      <c r="E82" s="9">
        <v>1</v>
      </c>
      <c r="F82" s="4" t="s">
        <v>814</v>
      </c>
      <c r="G82" s="10">
        <v>46297</v>
      </c>
      <c r="H82" s="10">
        <v>45288</v>
      </c>
      <c r="I82" s="6">
        <v>409.33</v>
      </c>
      <c r="J82" s="6">
        <v>409.33</v>
      </c>
      <c r="K82">
        <f t="shared" ca="1" si="2"/>
        <v>0</v>
      </c>
      <c r="L82" t="b">
        <f t="shared" ca="1" si="3"/>
        <v>0</v>
      </c>
    </row>
    <row r="83" spans="1:12" x14ac:dyDescent="0.25">
      <c r="A83" s="4" t="s">
        <v>13</v>
      </c>
      <c r="B83">
        <v>10029148</v>
      </c>
      <c r="C83" s="4" t="s">
        <v>830</v>
      </c>
      <c r="D83" s="4" t="s">
        <v>87</v>
      </c>
      <c r="E83" s="9">
        <v>1</v>
      </c>
      <c r="F83" s="4" t="s">
        <v>814</v>
      </c>
      <c r="G83" s="10">
        <v>46341</v>
      </c>
      <c r="H83" s="10">
        <v>45295</v>
      </c>
      <c r="I83" s="6">
        <v>409.33</v>
      </c>
      <c r="J83" s="6">
        <v>409.33</v>
      </c>
      <c r="K83">
        <f t="shared" ca="1" si="2"/>
        <v>0</v>
      </c>
      <c r="L83" t="b">
        <f t="shared" ca="1" si="3"/>
        <v>0</v>
      </c>
    </row>
    <row r="84" spans="1:12" x14ac:dyDescent="0.25">
      <c r="A84" s="4" t="s">
        <v>56</v>
      </c>
      <c r="B84">
        <v>10021004</v>
      </c>
      <c r="C84" s="4" t="s">
        <v>91</v>
      </c>
      <c r="D84" s="4" t="s">
        <v>87</v>
      </c>
      <c r="E84" s="9">
        <v>1</v>
      </c>
      <c r="F84" s="4" t="s">
        <v>12</v>
      </c>
      <c r="G84" s="10">
        <v>45816</v>
      </c>
      <c r="H84" s="10">
        <v>44951</v>
      </c>
      <c r="I84" s="6">
        <v>386.35</v>
      </c>
      <c r="J84" s="6">
        <v>386.35</v>
      </c>
      <c r="K84">
        <f t="shared" ca="1" si="2"/>
        <v>1</v>
      </c>
      <c r="L84">
        <f t="shared" ca="1" si="3"/>
        <v>1</v>
      </c>
    </row>
    <row r="85" spans="1:12" x14ac:dyDescent="0.25">
      <c r="A85" s="4" t="s">
        <v>53</v>
      </c>
      <c r="B85">
        <v>10021004</v>
      </c>
      <c r="C85" s="4" t="s">
        <v>91</v>
      </c>
      <c r="D85" s="4" t="s">
        <v>87</v>
      </c>
      <c r="E85" s="9">
        <v>1</v>
      </c>
      <c r="F85" s="4" t="s">
        <v>12</v>
      </c>
      <c r="G85" s="10">
        <v>45816</v>
      </c>
      <c r="H85" s="10">
        <v>44961</v>
      </c>
      <c r="I85" s="6">
        <v>318.45999999999998</v>
      </c>
      <c r="J85" s="6">
        <v>318.45999999999998</v>
      </c>
      <c r="K85">
        <f t="shared" ca="1" si="2"/>
        <v>1</v>
      </c>
      <c r="L85">
        <f t="shared" ca="1" si="3"/>
        <v>1</v>
      </c>
    </row>
    <row r="86" spans="1:12" x14ac:dyDescent="0.25">
      <c r="A86" s="4" t="s">
        <v>54</v>
      </c>
      <c r="B86">
        <v>10021004</v>
      </c>
      <c r="C86" s="4" t="s">
        <v>91</v>
      </c>
      <c r="D86" s="4" t="s">
        <v>87</v>
      </c>
      <c r="E86" s="9">
        <v>1</v>
      </c>
      <c r="F86" s="4" t="s">
        <v>12</v>
      </c>
      <c r="G86" s="10">
        <v>45816</v>
      </c>
      <c r="H86" s="10">
        <v>44960</v>
      </c>
      <c r="I86" s="6">
        <v>318.45999999999998</v>
      </c>
      <c r="J86" s="6">
        <v>318.45999999999998</v>
      </c>
      <c r="K86">
        <f t="shared" ca="1" si="2"/>
        <v>1</v>
      </c>
      <c r="L86">
        <f t="shared" ca="1" si="3"/>
        <v>1</v>
      </c>
    </row>
    <row r="87" spans="1:12" x14ac:dyDescent="0.25">
      <c r="A87" s="4" t="s">
        <v>13</v>
      </c>
      <c r="B87">
        <v>10021004</v>
      </c>
      <c r="C87" s="4" t="s">
        <v>91</v>
      </c>
      <c r="D87" s="4" t="s">
        <v>87</v>
      </c>
      <c r="E87" s="9">
        <v>1</v>
      </c>
      <c r="F87" s="4" t="s">
        <v>12</v>
      </c>
      <c r="G87" s="10">
        <v>45963</v>
      </c>
      <c r="H87" s="10">
        <v>45092</v>
      </c>
      <c r="I87" s="6">
        <v>359.5</v>
      </c>
      <c r="J87" s="6">
        <v>359.5</v>
      </c>
      <c r="K87">
        <f t="shared" ca="1" si="2"/>
        <v>0</v>
      </c>
      <c r="L87">
        <f t="shared" ca="1" si="3"/>
        <v>1</v>
      </c>
    </row>
    <row r="88" spans="1:12" x14ac:dyDescent="0.25">
      <c r="A88" s="4" t="s">
        <v>64</v>
      </c>
      <c r="B88">
        <v>10020030</v>
      </c>
      <c r="C88" s="4" t="s">
        <v>831</v>
      </c>
      <c r="D88" s="4" t="s">
        <v>87</v>
      </c>
      <c r="E88" s="9">
        <v>1</v>
      </c>
      <c r="F88" s="4" t="s">
        <v>814</v>
      </c>
      <c r="G88" s="10">
        <v>46328</v>
      </c>
      <c r="H88" s="10">
        <v>45288</v>
      </c>
      <c r="I88" s="6">
        <v>449.33</v>
      </c>
      <c r="J88" s="6">
        <v>449.33</v>
      </c>
      <c r="K88">
        <f t="shared" ca="1" si="2"/>
        <v>0</v>
      </c>
      <c r="L88" t="b">
        <f t="shared" ca="1" si="3"/>
        <v>0</v>
      </c>
    </row>
    <row r="89" spans="1:12" x14ac:dyDescent="0.25">
      <c r="A89" s="4" t="s">
        <v>54</v>
      </c>
      <c r="B89">
        <v>10020030</v>
      </c>
      <c r="C89" s="4" t="s">
        <v>831</v>
      </c>
      <c r="D89" s="4" t="s">
        <v>87</v>
      </c>
      <c r="E89" s="9">
        <v>1</v>
      </c>
      <c r="F89" s="4" t="s">
        <v>814</v>
      </c>
      <c r="G89" s="10">
        <v>46328</v>
      </c>
      <c r="H89" s="10">
        <v>45288</v>
      </c>
      <c r="I89" s="6">
        <v>449.33</v>
      </c>
      <c r="J89" s="6">
        <v>449.33</v>
      </c>
      <c r="K89">
        <f t="shared" ca="1" si="2"/>
        <v>0</v>
      </c>
      <c r="L89" t="b">
        <f t="shared" ca="1" si="3"/>
        <v>0</v>
      </c>
    </row>
    <row r="90" spans="1:12" x14ac:dyDescent="0.25">
      <c r="A90" s="4" t="s">
        <v>13</v>
      </c>
      <c r="B90">
        <v>10020030</v>
      </c>
      <c r="C90" s="4" t="s">
        <v>831</v>
      </c>
      <c r="D90" s="4" t="s">
        <v>87</v>
      </c>
      <c r="E90" s="9">
        <v>1</v>
      </c>
      <c r="F90" s="4" t="s">
        <v>814</v>
      </c>
      <c r="G90" s="10">
        <v>46328</v>
      </c>
      <c r="H90" s="10">
        <v>45288</v>
      </c>
      <c r="I90" s="6">
        <v>449.33</v>
      </c>
      <c r="J90" s="6">
        <v>449.33</v>
      </c>
      <c r="K90">
        <f t="shared" ca="1" si="2"/>
        <v>0</v>
      </c>
      <c r="L90" t="b">
        <f t="shared" ca="1" si="3"/>
        <v>0</v>
      </c>
    </row>
    <row r="91" spans="1:12" x14ac:dyDescent="0.25">
      <c r="A91" s="4" t="s">
        <v>56</v>
      </c>
      <c r="B91">
        <v>10020030</v>
      </c>
      <c r="C91" s="4" t="s">
        <v>831</v>
      </c>
      <c r="D91" s="4" t="s">
        <v>87</v>
      </c>
      <c r="E91" s="9">
        <v>1</v>
      </c>
      <c r="F91" s="4" t="s">
        <v>814</v>
      </c>
      <c r="G91" s="10">
        <v>46328</v>
      </c>
      <c r="H91" s="10">
        <v>45288</v>
      </c>
      <c r="I91" s="6">
        <v>449.33</v>
      </c>
      <c r="J91" s="6">
        <v>449.33</v>
      </c>
      <c r="K91">
        <f t="shared" ca="1" si="2"/>
        <v>0</v>
      </c>
      <c r="L91" t="b">
        <f t="shared" ca="1" si="3"/>
        <v>0</v>
      </c>
    </row>
    <row r="92" spans="1:12" x14ac:dyDescent="0.25">
      <c r="A92" s="4" t="s">
        <v>53</v>
      </c>
      <c r="B92">
        <v>10020030</v>
      </c>
      <c r="C92" s="4" t="s">
        <v>831</v>
      </c>
      <c r="D92" s="4" t="s">
        <v>87</v>
      </c>
      <c r="E92" s="9">
        <v>1</v>
      </c>
      <c r="F92" s="4" t="s">
        <v>814</v>
      </c>
      <c r="G92" s="10">
        <v>46328</v>
      </c>
      <c r="H92" s="10">
        <v>45288</v>
      </c>
      <c r="I92" s="6">
        <v>449.33</v>
      </c>
      <c r="J92" s="6">
        <v>449.33</v>
      </c>
      <c r="K92">
        <f t="shared" ca="1" si="2"/>
        <v>0</v>
      </c>
      <c r="L92" t="b">
        <f t="shared" ca="1" si="3"/>
        <v>0</v>
      </c>
    </row>
    <row r="93" spans="1:12" x14ac:dyDescent="0.25">
      <c r="A93" s="4" t="s">
        <v>13</v>
      </c>
      <c r="B93">
        <v>10029149</v>
      </c>
      <c r="C93" s="4" t="s">
        <v>832</v>
      </c>
      <c r="D93" s="4" t="s">
        <v>87</v>
      </c>
      <c r="E93" s="9">
        <v>1</v>
      </c>
      <c r="F93" s="4" t="s">
        <v>814</v>
      </c>
      <c r="G93" s="10">
        <v>46171</v>
      </c>
      <c r="H93" s="10">
        <v>45288</v>
      </c>
      <c r="I93" s="6">
        <v>476.87</v>
      </c>
      <c r="J93" s="6">
        <v>476.87</v>
      </c>
      <c r="K93">
        <f t="shared" ca="1" si="2"/>
        <v>0</v>
      </c>
      <c r="L93" t="b">
        <f t="shared" ca="1" si="3"/>
        <v>0</v>
      </c>
    </row>
    <row r="94" spans="1:12" x14ac:dyDescent="0.25">
      <c r="A94" s="4" t="s">
        <v>9</v>
      </c>
      <c r="B94">
        <v>10029149</v>
      </c>
      <c r="C94" s="4" t="s">
        <v>832</v>
      </c>
      <c r="D94" s="4" t="s">
        <v>87</v>
      </c>
      <c r="E94" s="9">
        <v>1</v>
      </c>
      <c r="F94" s="4" t="s">
        <v>814</v>
      </c>
      <c r="G94" s="10">
        <v>46082</v>
      </c>
      <c r="H94" s="10">
        <v>45288</v>
      </c>
      <c r="I94" s="6">
        <v>476.87</v>
      </c>
      <c r="J94" s="6">
        <v>476.87</v>
      </c>
      <c r="K94">
        <f t="shared" ca="1" si="2"/>
        <v>0</v>
      </c>
      <c r="L94" t="b">
        <f t="shared" ca="1" si="3"/>
        <v>0</v>
      </c>
    </row>
    <row r="95" spans="1:12" x14ac:dyDescent="0.25">
      <c r="A95" s="4" t="s">
        <v>68</v>
      </c>
      <c r="B95">
        <v>10029149</v>
      </c>
      <c r="C95" s="4" t="s">
        <v>832</v>
      </c>
      <c r="D95" s="4" t="s">
        <v>87</v>
      </c>
      <c r="E95" s="9">
        <v>1</v>
      </c>
      <c r="F95" s="4" t="s">
        <v>814</v>
      </c>
      <c r="G95" s="10">
        <v>46171</v>
      </c>
      <c r="H95" s="10">
        <v>45288</v>
      </c>
      <c r="I95" s="6">
        <v>476.87</v>
      </c>
      <c r="J95" s="6">
        <v>476.87</v>
      </c>
      <c r="K95">
        <f t="shared" ca="1" si="2"/>
        <v>0</v>
      </c>
      <c r="L95" t="b">
        <f t="shared" ca="1" si="3"/>
        <v>0</v>
      </c>
    </row>
    <row r="96" spans="1:12" x14ac:dyDescent="0.25">
      <c r="A96" s="4" t="s">
        <v>53</v>
      </c>
      <c r="B96">
        <v>10029149</v>
      </c>
      <c r="C96" s="4" t="s">
        <v>832</v>
      </c>
      <c r="D96" s="4" t="s">
        <v>87</v>
      </c>
      <c r="E96" s="9">
        <v>1</v>
      </c>
      <c r="F96" s="4" t="s">
        <v>814</v>
      </c>
      <c r="G96" s="10">
        <v>46171</v>
      </c>
      <c r="H96" s="10">
        <v>45288</v>
      </c>
      <c r="I96" s="6">
        <v>476.87</v>
      </c>
      <c r="J96" s="6">
        <v>476.87</v>
      </c>
      <c r="K96">
        <f t="shared" ca="1" si="2"/>
        <v>0</v>
      </c>
      <c r="L96" t="b">
        <f t="shared" ca="1" si="3"/>
        <v>0</v>
      </c>
    </row>
    <row r="97" spans="1:12" x14ac:dyDescent="0.25">
      <c r="A97" s="4" t="s">
        <v>54</v>
      </c>
      <c r="B97">
        <v>10029149</v>
      </c>
      <c r="C97" s="4" t="s">
        <v>832</v>
      </c>
      <c r="D97" s="4" t="s">
        <v>87</v>
      </c>
      <c r="E97" s="9">
        <v>1</v>
      </c>
      <c r="F97" s="4" t="s">
        <v>814</v>
      </c>
      <c r="G97" s="10">
        <v>46171</v>
      </c>
      <c r="H97" s="10">
        <v>45296</v>
      </c>
      <c r="I97" s="6">
        <v>476.87</v>
      </c>
      <c r="J97" s="6">
        <v>476.87</v>
      </c>
      <c r="K97">
        <f t="shared" ca="1" si="2"/>
        <v>0</v>
      </c>
      <c r="L97" t="b">
        <f t="shared" ca="1" si="3"/>
        <v>0</v>
      </c>
    </row>
    <row r="98" spans="1:12" x14ac:dyDescent="0.25">
      <c r="A98" s="4" t="s">
        <v>64</v>
      </c>
      <c r="B98">
        <v>10020017</v>
      </c>
      <c r="C98" s="4" t="s">
        <v>794</v>
      </c>
      <c r="D98" s="4" t="s">
        <v>87</v>
      </c>
      <c r="E98" s="9">
        <v>1</v>
      </c>
      <c r="F98" s="4" t="s">
        <v>814</v>
      </c>
      <c r="G98" s="10">
        <v>46123</v>
      </c>
      <c r="H98" s="10">
        <v>45288</v>
      </c>
      <c r="I98" s="6">
        <v>445.6</v>
      </c>
      <c r="J98" s="6">
        <v>445.6</v>
      </c>
      <c r="K98">
        <f t="shared" ca="1" si="2"/>
        <v>0</v>
      </c>
      <c r="L98" t="b">
        <f t="shared" ca="1" si="3"/>
        <v>0</v>
      </c>
    </row>
    <row r="99" spans="1:12" x14ac:dyDescent="0.25">
      <c r="A99" s="4" t="s">
        <v>13</v>
      </c>
      <c r="B99">
        <v>10020017</v>
      </c>
      <c r="C99" s="4" t="s">
        <v>794</v>
      </c>
      <c r="D99" s="4" t="s">
        <v>87</v>
      </c>
      <c r="E99" s="9">
        <v>1</v>
      </c>
      <c r="F99" s="4" t="s">
        <v>814</v>
      </c>
      <c r="G99" s="10">
        <v>46123</v>
      </c>
      <c r="H99" s="10">
        <v>45288</v>
      </c>
      <c r="I99" s="6">
        <v>445.6</v>
      </c>
      <c r="J99" s="6">
        <v>445.6</v>
      </c>
      <c r="K99">
        <f t="shared" ca="1" si="2"/>
        <v>0</v>
      </c>
      <c r="L99" t="b">
        <f t="shared" ca="1" si="3"/>
        <v>0</v>
      </c>
    </row>
    <row r="100" spans="1:12" x14ac:dyDescent="0.25">
      <c r="A100" s="4" t="s">
        <v>9</v>
      </c>
      <c r="B100">
        <v>10020017</v>
      </c>
      <c r="C100" s="4" t="s">
        <v>794</v>
      </c>
      <c r="D100" s="4" t="s">
        <v>87</v>
      </c>
      <c r="E100" s="9">
        <v>1</v>
      </c>
      <c r="F100" s="4" t="s">
        <v>814</v>
      </c>
      <c r="G100" s="10">
        <v>46123</v>
      </c>
      <c r="H100" s="10">
        <v>45288</v>
      </c>
      <c r="I100" s="6">
        <v>445.6</v>
      </c>
      <c r="J100" s="6">
        <v>445.6</v>
      </c>
      <c r="K100">
        <f t="shared" ca="1" si="2"/>
        <v>0</v>
      </c>
      <c r="L100" t="b">
        <f t="shared" ca="1" si="3"/>
        <v>0</v>
      </c>
    </row>
    <row r="101" spans="1:12" x14ac:dyDescent="0.25">
      <c r="A101" s="4" t="s">
        <v>56</v>
      </c>
      <c r="B101">
        <v>10020017</v>
      </c>
      <c r="C101" s="4" t="s">
        <v>794</v>
      </c>
      <c r="D101" s="4" t="s">
        <v>87</v>
      </c>
      <c r="E101" s="9">
        <v>1</v>
      </c>
      <c r="F101" s="4" t="s">
        <v>814</v>
      </c>
      <c r="G101" s="10">
        <v>46123</v>
      </c>
      <c r="H101" s="10">
        <v>45288</v>
      </c>
      <c r="I101" s="6">
        <v>445.6</v>
      </c>
      <c r="J101" s="6">
        <v>445.6</v>
      </c>
      <c r="K101">
        <f t="shared" ca="1" si="2"/>
        <v>0</v>
      </c>
      <c r="L101" t="b">
        <f t="shared" ca="1" si="3"/>
        <v>0</v>
      </c>
    </row>
    <row r="102" spans="1:12" x14ac:dyDescent="0.25">
      <c r="A102" s="4" t="s">
        <v>68</v>
      </c>
      <c r="B102">
        <v>10020017</v>
      </c>
      <c r="C102" s="4" t="s">
        <v>794</v>
      </c>
      <c r="D102" s="4" t="s">
        <v>87</v>
      </c>
      <c r="E102" s="9">
        <v>1</v>
      </c>
      <c r="F102" s="4" t="s">
        <v>814</v>
      </c>
      <c r="G102" s="10">
        <v>46123</v>
      </c>
      <c r="H102" s="10">
        <v>45288</v>
      </c>
      <c r="I102" s="6">
        <v>445.6</v>
      </c>
      <c r="J102" s="6">
        <v>445.6</v>
      </c>
      <c r="K102">
        <f t="shared" ca="1" si="2"/>
        <v>0</v>
      </c>
      <c r="L102" t="b">
        <f t="shared" ca="1" si="3"/>
        <v>0</v>
      </c>
    </row>
    <row r="103" spans="1:12" x14ac:dyDescent="0.25">
      <c r="A103" s="4" t="s">
        <v>54</v>
      </c>
      <c r="B103">
        <v>10020017</v>
      </c>
      <c r="C103" s="4" t="s">
        <v>794</v>
      </c>
      <c r="D103" s="4" t="s">
        <v>87</v>
      </c>
      <c r="E103" s="9">
        <v>1</v>
      </c>
      <c r="F103" s="4" t="s">
        <v>814</v>
      </c>
      <c r="G103" s="10">
        <v>46123</v>
      </c>
      <c r="H103" s="10">
        <v>45296</v>
      </c>
      <c r="I103" s="6">
        <v>445.6</v>
      </c>
      <c r="J103" s="6">
        <v>445.6</v>
      </c>
      <c r="K103">
        <f t="shared" ca="1" si="2"/>
        <v>0</v>
      </c>
      <c r="L103" t="b">
        <f t="shared" ca="1" si="3"/>
        <v>0</v>
      </c>
    </row>
    <row r="104" spans="1:12" x14ac:dyDescent="0.25">
      <c r="A104" s="4" t="s">
        <v>54</v>
      </c>
      <c r="B104">
        <v>10029150</v>
      </c>
      <c r="C104" s="4" t="s">
        <v>833</v>
      </c>
      <c r="D104" s="4" t="s">
        <v>87</v>
      </c>
      <c r="E104" s="9">
        <v>1</v>
      </c>
      <c r="F104" s="4" t="s">
        <v>814</v>
      </c>
      <c r="G104" s="10">
        <v>46136</v>
      </c>
      <c r="H104" s="10">
        <v>45287</v>
      </c>
      <c r="I104" s="6">
        <v>485.68</v>
      </c>
      <c r="J104" s="6">
        <v>485.68</v>
      </c>
      <c r="K104">
        <f t="shared" ca="1" si="2"/>
        <v>0</v>
      </c>
      <c r="L104" t="b">
        <f t="shared" ca="1" si="3"/>
        <v>0</v>
      </c>
    </row>
    <row r="105" spans="1:12" x14ac:dyDescent="0.25">
      <c r="A105" s="4" t="s">
        <v>53</v>
      </c>
      <c r="B105">
        <v>10029150</v>
      </c>
      <c r="C105" s="4" t="s">
        <v>833</v>
      </c>
      <c r="D105" s="4" t="s">
        <v>87</v>
      </c>
      <c r="E105" s="9">
        <v>1</v>
      </c>
      <c r="F105" s="4" t="s">
        <v>814</v>
      </c>
      <c r="G105" s="10">
        <v>46256</v>
      </c>
      <c r="H105" s="10">
        <v>45288</v>
      </c>
      <c r="I105" s="6">
        <v>485.68</v>
      </c>
      <c r="J105" s="6">
        <v>485.68</v>
      </c>
      <c r="K105">
        <f t="shared" ca="1" si="2"/>
        <v>0</v>
      </c>
      <c r="L105" t="b">
        <f t="shared" ca="1" si="3"/>
        <v>0</v>
      </c>
    </row>
    <row r="106" spans="1:12" x14ac:dyDescent="0.25">
      <c r="A106" s="4" t="s">
        <v>56</v>
      </c>
      <c r="B106">
        <v>10029150</v>
      </c>
      <c r="C106" s="4" t="s">
        <v>833</v>
      </c>
      <c r="D106" s="4" t="s">
        <v>87</v>
      </c>
      <c r="E106" s="9">
        <v>1</v>
      </c>
      <c r="F106" s="4" t="s">
        <v>814</v>
      </c>
      <c r="G106" s="10">
        <v>46256</v>
      </c>
      <c r="H106" s="10">
        <v>45288</v>
      </c>
      <c r="I106" s="6">
        <v>485.68</v>
      </c>
      <c r="J106" s="6">
        <v>485.68</v>
      </c>
      <c r="K106">
        <f t="shared" ca="1" si="2"/>
        <v>0</v>
      </c>
      <c r="L106" t="b">
        <f t="shared" ca="1" si="3"/>
        <v>0</v>
      </c>
    </row>
    <row r="107" spans="1:12" x14ac:dyDescent="0.25">
      <c r="A107" s="4" t="s">
        <v>9</v>
      </c>
      <c r="B107">
        <v>10029150</v>
      </c>
      <c r="C107" s="4" t="s">
        <v>833</v>
      </c>
      <c r="D107" s="4" t="s">
        <v>87</v>
      </c>
      <c r="E107" s="9">
        <v>1</v>
      </c>
      <c r="F107" s="4" t="s">
        <v>814</v>
      </c>
      <c r="G107" s="10">
        <v>46256</v>
      </c>
      <c r="H107" s="10">
        <v>45289</v>
      </c>
      <c r="I107" s="6">
        <v>484.02</v>
      </c>
      <c r="J107" s="6">
        <v>484.02</v>
      </c>
      <c r="K107">
        <f t="shared" ca="1" si="2"/>
        <v>0</v>
      </c>
      <c r="L107" t="b">
        <f t="shared" ca="1" si="3"/>
        <v>0</v>
      </c>
    </row>
    <row r="108" spans="1:12" x14ac:dyDescent="0.25">
      <c r="A108" s="4" t="s">
        <v>13</v>
      </c>
      <c r="B108">
        <v>10029150</v>
      </c>
      <c r="C108" s="4" t="s">
        <v>833</v>
      </c>
      <c r="D108" s="4" t="s">
        <v>87</v>
      </c>
      <c r="E108" s="9">
        <v>1</v>
      </c>
      <c r="F108" s="4" t="s">
        <v>814</v>
      </c>
      <c r="G108" s="10">
        <v>46256</v>
      </c>
      <c r="H108" s="10">
        <v>45310</v>
      </c>
      <c r="I108" s="6">
        <v>406.04</v>
      </c>
      <c r="J108" s="6">
        <v>406.04</v>
      </c>
      <c r="K108">
        <f t="shared" ca="1" si="2"/>
        <v>0</v>
      </c>
      <c r="L108" t="b">
        <f t="shared" ca="1" si="3"/>
        <v>0</v>
      </c>
    </row>
    <row r="109" spans="1:12" x14ac:dyDescent="0.25">
      <c r="A109" s="4" t="s">
        <v>68</v>
      </c>
      <c r="B109">
        <v>10019992</v>
      </c>
      <c r="C109" s="4" t="s">
        <v>834</v>
      </c>
      <c r="D109" s="4" t="s">
        <v>87</v>
      </c>
      <c r="E109" s="9">
        <v>1</v>
      </c>
      <c r="F109" s="4" t="s">
        <v>814</v>
      </c>
      <c r="G109" s="10">
        <v>46113</v>
      </c>
      <c r="H109" s="10">
        <v>45303</v>
      </c>
      <c r="I109" s="6">
        <v>347.58</v>
      </c>
      <c r="J109" s="6">
        <v>347.58</v>
      </c>
      <c r="K109">
        <f t="shared" ca="1" si="2"/>
        <v>0</v>
      </c>
      <c r="L109" t="b">
        <f t="shared" ca="1" si="3"/>
        <v>0</v>
      </c>
    </row>
    <row r="110" spans="1:12" x14ac:dyDescent="0.25">
      <c r="A110" s="4" t="s">
        <v>68</v>
      </c>
      <c r="B110">
        <v>10019992</v>
      </c>
      <c r="C110" s="4" t="s">
        <v>834</v>
      </c>
      <c r="D110" s="4" t="s">
        <v>87</v>
      </c>
      <c r="E110" s="9">
        <v>1</v>
      </c>
      <c r="F110" s="4" t="s">
        <v>814</v>
      </c>
      <c r="G110" s="10">
        <v>46113</v>
      </c>
      <c r="H110" s="10">
        <v>45309</v>
      </c>
      <c r="I110" s="6">
        <v>339.11</v>
      </c>
      <c r="J110" s="6">
        <v>339.11</v>
      </c>
      <c r="K110">
        <f t="shared" ca="1" si="2"/>
        <v>0</v>
      </c>
      <c r="L110" t="b">
        <f t="shared" ca="1" si="3"/>
        <v>0</v>
      </c>
    </row>
    <row r="111" spans="1:12" x14ac:dyDescent="0.25">
      <c r="A111" s="4" t="s">
        <v>54</v>
      </c>
      <c r="B111">
        <v>10019992</v>
      </c>
      <c r="C111" s="4" t="s">
        <v>834</v>
      </c>
      <c r="D111" s="4" t="s">
        <v>87</v>
      </c>
      <c r="E111" s="9">
        <v>1</v>
      </c>
      <c r="F111" s="4" t="s">
        <v>814</v>
      </c>
      <c r="G111" s="10">
        <v>46328</v>
      </c>
      <c r="H111" s="10">
        <v>45310</v>
      </c>
      <c r="I111" s="6">
        <v>339.11</v>
      </c>
      <c r="J111" s="6">
        <v>339.11</v>
      </c>
      <c r="K111">
        <f t="shared" ca="1" si="2"/>
        <v>0</v>
      </c>
      <c r="L111" t="b">
        <f t="shared" ca="1" si="3"/>
        <v>0</v>
      </c>
    </row>
    <row r="112" spans="1:12" x14ac:dyDescent="0.25">
      <c r="A112" s="4" t="s">
        <v>13</v>
      </c>
      <c r="B112">
        <v>10019992</v>
      </c>
      <c r="C112" s="4" t="s">
        <v>834</v>
      </c>
      <c r="D112" s="4" t="s">
        <v>87</v>
      </c>
      <c r="E112" s="9">
        <v>1</v>
      </c>
      <c r="F112" s="4" t="s">
        <v>814</v>
      </c>
      <c r="G112" s="10">
        <v>46113</v>
      </c>
      <c r="H112" s="10">
        <v>45308</v>
      </c>
      <c r="I112" s="6">
        <v>339.11</v>
      </c>
      <c r="J112" s="6">
        <v>339.11</v>
      </c>
      <c r="K112">
        <f t="shared" ca="1" si="2"/>
        <v>0</v>
      </c>
      <c r="L112" t="b">
        <f t="shared" ca="1" si="3"/>
        <v>0</v>
      </c>
    </row>
    <row r="113" spans="1:12" x14ac:dyDescent="0.25">
      <c r="A113" s="4" t="s">
        <v>56</v>
      </c>
      <c r="B113">
        <v>10019992</v>
      </c>
      <c r="C113" s="4" t="s">
        <v>834</v>
      </c>
      <c r="D113" s="4" t="s">
        <v>87</v>
      </c>
      <c r="E113" s="9">
        <v>1</v>
      </c>
      <c r="F113" s="4" t="s">
        <v>814</v>
      </c>
      <c r="G113" s="10">
        <v>46113</v>
      </c>
      <c r="H113" s="10">
        <v>45309</v>
      </c>
      <c r="I113" s="6">
        <v>339.11</v>
      </c>
      <c r="J113" s="6">
        <v>339.11</v>
      </c>
      <c r="K113">
        <f t="shared" ca="1" si="2"/>
        <v>0</v>
      </c>
      <c r="L113" t="b">
        <f t="shared" ca="1" si="3"/>
        <v>0</v>
      </c>
    </row>
    <row r="114" spans="1:12" x14ac:dyDescent="0.25">
      <c r="A114" s="4" t="s">
        <v>53</v>
      </c>
      <c r="B114">
        <v>10019992</v>
      </c>
      <c r="C114" s="4" t="s">
        <v>834</v>
      </c>
      <c r="D114" s="4" t="s">
        <v>87</v>
      </c>
      <c r="E114" s="9">
        <v>1</v>
      </c>
      <c r="F114" s="4" t="s">
        <v>814</v>
      </c>
      <c r="G114" s="10">
        <v>46328</v>
      </c>
      <c r="H114" s="10">
        <v>45309</v>
      </c>
      <c r="I114" s="6">
        <v>339.11</v>
      </c>
      <c r="J114" s="6">
        <v>339.11</v>
      </c>
      <c r="K114">
        <f t="shared" ca="1" si="2"/>
        <v>0</v>
      </c>
      <c r="L114" t="b">
        <f t="shared" ca="1" si="3"/>
        <v>0</v>
      </c>
    </row>
    <row r="115" spans="1:12" x14ac:dyDescent="0.25">
      <c r="A115" s="4" t="s">
        <v>13</v>
      </c>
      <c r="B115">
        <v>10021010</v>
      </c>
      <c r="C115" s="4" t="s">
        <v>92</v>
      </c>
      <c r="D115" s="4" t="s">
        <v>87</v>
      </c>
      <c r="E115" s="9">
        <v>1</v>
      </c>
      <c r="F115" s="4" t="s">
        <v>12</v>
      </c>
      <c r="G115" s="10">
        <v>45927</v>
      </c>
      <c r="H115" s="10">
        <v>44980</v>
      </c>
      <c r="I115" s="6">
        <v>476.72</v>
      </c>
      <c r="J115" s="6">
        <v>476.72</v>
      </c>
      <c r="K115">
        <f t="shared" ca="1" si="2"/>
        <v>0</v>
      </c>
      <c r="L115">
        <f t="shared" ca="1" si="3"/>
        <v>1</v>
      </c>
    </row>
    <row r="116" spans="1:12" x14ac:dyDescent="0.25">
      <c r="A116" s="4" t="s">
        <v>64</v>
      </c>
      <c r="B116">
        <v>10021005</v>
      </c>
      <c r="C116" s="4" t="s">
        <v>93</v>
      </c>
      <c r="D116" s="4" t="s">
        <v>87</v>
      </c>
      <c r="E116" s="9">
        <v>1</v>
      </c>
      <c r="F116" s="4" t="s">
        <v>12</v>
      </c>
      <c r="G116" s="10">
        <v>45991</v>
      </c>
      <c r="H116" s="10">
        <v>45112</v>
      </c>
      <c r="I116" s="6">
        <v>234.76</v>
      </c>
      <c r="J116" s="6">
        <v>234.76</v>
      </c>
      <c r="K116">
        <f t="shared" ca="1" si="2"/>
        <v>0</v>
      </c>
      <c r="L116">
        <f t="shared" ca="1" si="3"/>
        <v>1</v>
      </c>
    </row>
    <row r="117" spans="1:12" x14ac:dyDescent="0.25">
      <c r="A117" s="4" t="s">
        <v>9</v>
      </c>
      <c r="B117">
        <v>10021005</v>
      </c>
      <c r="C117" s="4" t="s">
        <v>93</v>
      </c>
      <c r="D117" s="4" t="s">
        <v>87</v>
      </c>
      <c r="E117" s="9">
        <v>1</v>
      </c>
      <c r="F117" s="4" t="s">
        <v>12</v>
      </c>
      <c r="G117" s="10">
        <v>46037</v>
      </c>
      <c r="H117" s="10">
        <v>45203</v>
      </c>
      <c r="I117" s="6">
        <v>324.41000000000003</v>
      </c>
      <c r="J117" s="6">
        <v>324.41000000000003</v>
      </c>
      <c r="K117">
        <f t="shared" ca="1" si="2"/>
        <v>0</v>
      </c>
      <c r="L117">
        <f t="shared" ca="1" si="3"/>
        <v>1</v>
      </c>
    </row>
    <row r="118" spans="1:12" x14ac:dyDescent="0.25">
      <c r="A118" s="4" t="s">
        <v>53</v>
      </c>
      <c r="B118">
        <v>10021005</v>
      </c>
      <c r="C118" s="4" t="s">
        <v>93</v>
      </c>
      <c r="D118" s="4" t="s">
        <v>87</v>
      </c>
      <c r="E118" s="9">
        <v>1</v>
      </c>
      <c r="F118" s="4" t="s">
        <v>12</v>
      </c>
      <c r="G118" s="10">
        <v>46037</v>
      </c>
      <c r="H118" s="10">
        <v>45230</v>
      </c>
      <c r="I118" s="6">
        <v>246.64</v>
      </c>
      <c r="J118" s="6">
        <v>246.64</v>
      </c>
      <c r="K118">
        <f t="shared" ca="1" si="2"/>
        <v>0</v>
      </c>
      <c r="L118">
        <f t="shared" ca="1" si="3"/>
        <v>1</v>
      </c>
    </row>
    <row r="119" spans="1:12" x14ac:dyDescent="0.25">
      <c r="A119" s="4" t="s">
        <v>13</v>
      </c>
      <c r="B119">
        <v>10021005</v>
      </c>
      <c r="C119" s="4" t="s">
        <v>93</v>
      </c>
      <c r="D119" s="4" t="s">
        <v>87</v>
      </c>
      <c r="E119" s="9">
        <v>1</v>
      </c>
      <c r="F119" s="4" t="s">
        <v>814</v>
      </c>
      <c r="G119" s="10">
        <v>46126</v>
      </c>
      <c r="H119" s="10">
        <v>45317</v>
      </c>
      <c r="I119" s="6">
        <v>262.36</v>
      </c>
      <c r="J119" s="6">
        <v>262.36</v>
      </c>
      <c r="K119">
        <f t="shared" ca="1" si="2"/>
        <v>0</v>
      </c>
      <c r="L119" t="b">
        <f t="shared" ca="1" si="3"/>
        <v>0</v>
      </c>
    </row>
    <row r="120" spans="1:12" x14ac:dyDescent="0.25">
      <c r="A120" s="4" t="s">
        <v>68</v>
      </c>
      <c r="B120">
        <v>10019971</v>
      </c>
      <c r="C120" s="4" t="s">
        <v>835</v>
      </c>
      <c r="D120" s="4" t="s">
        <v>87</v>
      </c>
      <c r="E120" s="9">
        <v>1</v>
      </c>
      <c r="F120" s="4" t="s">
        <v>814</v>
      </c>
      <c r="G120" s="10">
        <v>46260</v>
      </c>
      <c r="H120" s="10">
        <v>45288</v>
      </c>
      <c r="I120" s="6">
        <v>370.79</v>
      </c>
      <c r="J120" s="6">
        <v>370.79</v>
      </c>
      <c r="K120">
        <f t="shared" ca="1" si="2"/>
        <v>0</v>
      </c>
      <c r="L120" t="b">
        <f t="shared" ca="1" si="3"/>
        <v>0</v>
      </c>
    </row>
    <row r="121" spans="1:12" x14ac:dyDescent="0.25">
      <c r="A121" s="4" t="s">
        <v>56</v>
      </c>
      <c r="B121">
        <v>10041531</v>
      </c>
      <c r="C121" s="4" t="s">
        <v>1718</v>
      </c>
      <c r="D121" s="4" t="s">
        <v>97</v>
      </c>
      <c r="E121" s="9">
        <v>1</v>
      </c>
      <c r="F121" s="4" t="s">
        <v>814</v>
      </c>
      <c r="G121" s="10">
        <v>46143</v>
      </c>
      <c r="H121" s="10">
        <v>45142</v>
      </c>
      <c r="I121" s="6">
        <v>150.5</v>
      </c>
      <c r="J121" s="6">
        <v>150.5</v>
      </c>
      <c r="K121">
        <f t="shared" ca="1" si="2"/>
        <v>0</v>
      </c>
      <c r="L121" t="b">
        <f t="shared" ca="1" si="3"/>
        <v>0</v>
      </c>
    </row>
    <row r="122" spans="1:12" x14ac:dyDescent="0.25">
      <c r="A122" s="4" t="s">
        <v>64</v>
      </c>
      <c r="B122">
        <v>10041531</v>
      </c>
      <c r="C122" s="4" t="s">
        <v>1718</v>
      </c>
      <c r="D122" s="4" t="s">
        <v>97</v>
      </c>
      <c r="E122" s="9">
        <v>1</v>
      </c>
      <c r="F122" s="4" t="s">
        <v>12</v>
      </c>
      <c r="G122" s="10">
        <v>46235</v>
      </c>
      <c r="H122" s="10">
        <v>45194</v>
      </c>
      <c r="I122" s="6">
        <v>150.5</v>
      </c>
      <c r="J122" s="6">
        <v>150.5</v>
      </c>
      <c r="K122">
        <f t="shared" ca="1" si="2"/>
        <v>0</v>
      </c>
      <c r="L122">
        <f t="shared" ca="1" si="3"/>
        <v>1</v>
      </c>
    </row>
    <row r="123" spans="1:12" x14ac:dyDescent="0.25">
      <c r="A123" s="4" t="s">
        <v>50</v>
      </c>
      <c r="B123">
        <v>10041531</v>
      </c>
      <c r="C123" s="4" t="s">
        <v>1718</v>
      </c>
      <c r="D123" s="4" t="s">
        <v>97</v>
      </c>
      <c r="E123" s="9">
        <v>1</v>
      </c>
      <c r="F123" s="4" t="s">
        <v>814</v>
      </c>
      <c r="G123" s="10">
        <v>46235</v>
      </c>
      <c r="H123" s="10">
        <v>45194</v>
      </c>
      <c r="I123" s="6">
        <v>150.5</v>
      </c>
      <c r="J123" s="6">
        <v>150.5</v>
      </c>
      <c r="K123">
        <f t="shared" ca="1" si="2"/>
        <v>0</v>
      </c>
      <c r="L123" t="b">
        <f t="shared" ca="1" si="3"/>
        <v>0</v>
      </c>
    </row>
    <row r="124" spans="1:12" x14ac:dyDescent="0.25">
      <c r="A124" s="4" t="s">
        <v>9</v>
      </c>
      <c r="B124">
        <v>10041531</v>
      </c>
      <c r="C124" s="4" t="s">
        <v>1718</v>
      </c>
      <c r="D124" s="4" t="s">
        <v>97</v>
      </c>
      <c r="E124" s="9">
        <v>2</v>
      </c>
      <c r="F124" s="4" t="s">
        <v>814</v>
      </c>
      <c r="G124" s="10">
        <v>46235</v>
      </c>
      <c r="H124" s="10">
        <v>45194</v>
      </c>
      <c r="I124" s="6">
        <v>150.5</v>
      </c>
      <c r="J124" s="6">
        <v>301.01</v>
      </c>
      <c r="K124">
        <f t="shared" ca="1" si="2"/>
        <v>0</v>
      </c>
      <c r="L124" t="b">
        <f t="shared" ca="1" si="3"/>
        <v>0</v>
      </c>
    </row>
    <row r="125" spans="1:12" x14ac:dyDescent="0.25">
      <c r="A125" s="4" t="s">
        <v>54</v>
      </c>
      <c r="B125">
        <v>10041531</v>
      </c>
      <c r="C125" s="4" t="s">
        <v>1718</v>
      </c>
      <c r="D125" s="4" t="s">
        <v>97</v>
      </c>
      <c r="E125" s="9">
        <v>1</v>
      </c>
      <c r="F125" s="4" t="s">
        <v>814</v>
      </c>
      <c r="G125" s="10">
        <v>46235</v>
      </c>
      <c r="H125" s="10">
        <v>45215</v>
      </c>
      <c r="I125" s="6">
        <v>150.5</v>
      </c>
      <c r="J125" s="6">
        <v>150.5</v>
      </c>
      <c r="K125">
        <f t="shared" ca="1" si="2"/>
        <v>0</v>
      </c>
      <c r="L125" t="b">
        <f t="shared" ca="1" si="3"/>
        <v>0</v>
      </c>
    </row>
    <row r="126" spans="1:12" x14ac:dyDescent="0.25">
      <c r="A126" s="4" t="s">
        <v>56</v>
      </c>
      <c r="B126">
        <v>10041531</v>
      </c>
      <c r="C126" s="4" t="s">
        <v>1718</v>
      </c>
      <c r="D126" s="4" t="s">
        <v>97</v>
      </c>
      <c r="E126" s="9">
        <v>1</v>
      </c>
      <c r="F126" s="4" t="s">
        <v>814</v>
      </c>
      <c r="G126" s="10">
        <v>46333</v>
      </c>
      <c r="H126" s="10">
        <v>45288</v>
      </c>
      <c r="I126" s="6">
        <v>150.5</v>
      </c>
      <c r="J126" s="6">
        <v>150.5</v>
      </c>
      <c r="K126">
        <f t="shared" ca="1" si="2"/>
        <v>0</v>
      </c>
      <c r="L126" t="b">
        <f t="shared" ca="1" si="3"/>
        <v>0</v>
      </c>
    </row>
    <row r="127" spans="1:12" x14ac:dyDescent="0.25">
      <c r="A127" s="4" t="s">
        <v>9</v>
      </c>
      <c r="B127">
        <v>10021691</v>
      </c>
      <c r="C127" s="4" t="s">
        <v>1719</v>
      </c>
      <c r="D127" s="4" t="s">
        <v>95</v>
      </c>
      <c r="E127" s="9">
        <v>3</v>
      </c>
      <c r="F127" s="4" t="s">
        <v>814</v>
      </c>
      <c r="G127" s="10">
        <v>45689</v>
      </c>
      <c r="H127" s="10">
        <v>45127</v>
      </c>
      <c r="I127" s="6">
        <v>2664.9</v>
      </c>
      <c r="J127" s="6">
        <v>7994.71</v>
      </c>
      <c r="K127">
        <f t="shared" ca="1" si="2"/>
        <v>3</v>
      </c>
      <c r="L127" t="b">
        <f t="shared" ca="1" si="3"/>
        <v>0</v>
      </c>
    </row>
    <row r="128" spans="1:12" x14ac:dyDescent="0.25">
      <c r="A128" s="4" t="s">
        <v>53</v>
      </c>
      <c r="B128">
        <v>10016996</v>
      </c>
      <c r="C128" s="4" t="s">
        <v>96</v>
      </c>
      <c r="D128" s="4" t="s">
        <v>97</v>
      </c>
      <c r="E128" s="9">
        <v>3</v>
      </c>
      <c r="F128" s="4" t="s">
        <v>12</v>
      </c>
      <c r="G128" s="10">
        <v>45839</v>
      </c>
      <c r="H128" s="10">
        <v>45215</v>
      </c>
      <c r="I128" s="6">
        <v>160</v>
      </c>
      <c r="J128" s="6">
        <v>479.99</v>
      </c>
      <c r="K128">
        <f t="shared" ca="1" si="2"/>
        <v>3</v>
      </c>
      <c r="L128">
        <f t="shared" ca="1" si="3"/>
        <v>3</v>
      </c>
    </row>
    <row r="129" spans="1:12" x14ac:dyDescent="0.25">
      <c r="A129" s="4" t="s">
        <v>54</v>
      </c>
      <c r="B129">
        <v>10016996</v>
      </c>
      <c r="C129" s="4" t="s">
        <v>96</v>
      </c>
      <c r="D129" s="4" t="s">
        <v>97</v>
      </c>
      <c r="E129" s="9">
        <v>1</v>
      </c>
      <c r="F129" s="4" t="s">
        <v>12</v>
      </c>
      <c r="G129" s="10">
        <v>45839</v>
      </c>
      <c r="H129" s="10">
        <v>45215</v>
      </c>
      <c r="I129" s="6">
        <v>160</v>
      </c>
      <c r="J129" s="6">
        <v>160</v>
      </c>
      <c r="K129">
        <f t="shared" ca="1" si="2"/>
        <v>1</v>
      </c>
      <c r="L129">
        <f t="shared" ca="1" si="3"/>
        <v>1</v>
      </c>
    </row>
    <row r="130" spans="1:12" x14ac:dyDescent="0.25">
      <c r="A130" s="4" t="s">
        <v>9</v>
      </c>
      <c r="B130">
        <v>10016996</v>
      </c>
      <c r="C130" s="4" t="s">
        <v>96</v>
      </c>
      <c r="D130" s="4" t="s">
        <v>97</v>
      </c>
      <c r="E130" s="9">
        <v>1</v>
      </c>
      <c r="F130" s="4" t="s">
        <v>12</v>
      </c>
      <c r="G130" s="10">
        <v>45839</v>
      </c>
      <c r="H130" s="10">
        <v>45238</v>
      </c>
      <c r="I130" s="6">
        <v>160</v>
      </c>
      <c r="J130" s="6">
        <v>160</v>
      </c>
      <c r="K130">
        <f t="shared" ca="1" si="2"/>
        <v>1</v>
      </c>
      <c r="L130">
        <f t="shared" ca="1" si="3"/>
        <v>1</v>
      </c>
    </row>
    <row r="131" spans="1:12" x14ac:dyDescent="0.25">
      <c r="A131" s="4" t="s">
        <v>68</v>
      </c>
      <c r="B131">
        <v>10016996</v>
      </c>
      <c r="C131" s="4" t="s">
        <v>96</v>
      </c>
      <c r="D131" s="4" t="s">
        <v>97</v>
      </c>
      <c r="E131" s="9">
        <v>1</v>
      </c>
      <c r="F131" s="4" t="s">
        <v>12</v>
      </c>
      <c r="G131" s="10">
        <v>45839</v>
      </c>
      <c r="H131" s="10">
        <v>45244</v>
      </c>
      <c r="I131" s="6">
        <v>160</v>
      </c>
      <c r="J131" s="6">
        <v>160</v>
      </c>
      <c r="K131">
        <f t="shared" ref="K131:K194" ca="1" si="4">IF((G131-TODAY()-DATE(0,12,0))&gt;0,0,E131)</f>
        <v>1</v>
      </c>
      <c r="L131">
        <f t="shared" ref="L131:L194" ca="1" si="5">IF(F131="стоп",IF(H131-TODAY()+150&gt;=0,0,E131))</f>
        <v>1</v>
      </c>
    </row>
    <row r="132" spans="1:12" x14ac:dyDescent="0.25">
      <c r="A132" s="4" t="s">
        <v>64</v>
      </c>
      <c r="B132">
        <v>10016996</v>
      </c>
      <c r="C132" s="4" t="s">
        <v>96</v>
      </c>
      <c r="D132" s="4" t="s">
        <v>97</v>
      </c>
      <c r="E132" s="9">
        <v>1</v>
      </c>
      <c r="F132" s="4" t="s">
        <v>12</v>
      </c>
      <c r="G132" s="10">
        <v>45966</v>
      </c>
      <c r="H132" s="10">
        <v>45288</v>
      </c>
      <c r="I132" s="6">
        <v>160</v>
      </c>
      <c r="J132" s="6">
        <v>160</v>
      </c>
      <c r="K132">
        <f t="shared" ca="1" si="4"/>
        <v>0</v>
      </c>
      <c r="L132">
        <f t="shared" ca="1" si="5"/>
        <v>1</v>
      </c>
    </row>
    <row r="133" spans="1:12" x14ac:dyDescent="0.25">
      <c r="A133" s="4" t="s">
        <v>9</v>
      </c>
      <c r="B133">
        <v>10001899</v>
      </c>
      <c r="C133" s="4" t="s">
        <v>836</v>
      </c>
      <c r="D133" s="4" t="s">
        <v>99</v>
      </c>
      <c r="E133" s="9">
        <v>1</v>
      </c>
      <c r="F133" s="4" t="s">
        <v>814</v>
      </c>
      <c r="G133" s="10">
        <v>45870</v>
      </c>
      <c r="H133" s="10">
        <v>44930</v>
      </c>
      <c r="I133" s="6">
        <v>505.46</v>
      </c>
      <c r="J133" s="6">
        <v>505.46</v>
      </c>
      <c r="K133">
        <f t="shared" ca="1" si="4"/>
        <v>1</v>
      </c>
      <c r="L133" t="b">
        <f t="shared" ca="1" si="5"/>
        <v>0</v>
      </c>
    </row>
    <row r="134" spans="1:12" x14ac:dyDescent="0.25">
      <c r="A134" s="4" t="s">
        <v>50</v>
      </c>
      <c r="B134">
        <v>10001899</v>
      </c>
      <c r="C134" s="4" t="s">
        <v>836</v>
      </c>
      <c r="D134" s="4" t="s">
        <v>99</v>
      </c>
      <c r="E134" s="9">
        <v>1</v>
      </c>
      <c r="F134" s="4" t="s">
        <v>814</v>
      </c>
      <c r="G134" s="10">
        <v>46023</v>
      </c>
      <c r="H134" s="10">
        <v>45198</v>
      </c>
      <c r="I134" s="6">
        <v>527.70000000000005</v>
      </c>
      <c r="J134" s="6">
        <v>527.71</v>
      </c>
      <c r="K134">
        <f t="shared" ca="1" si="4"/>
        <v>0</v>
      </c>
      <c r="L134" t="b">
        <f t="shared" ca="1" si="5"/>
        <v>0</v>
      </c>
    </row>
    <row r="135" spans="1:12" x14ac:dyDescent="0.25">
      <c r="A135" s="4" t="s">
        <v>56</v>
      </c>
      <c r="B135">
        <v>10001899</v>
      </c>
      <c r="C135" s="4" t="s">
        <v>836</v>
      </c>
      <c r="D135" s="4" t="s">
        <v>99</v>
      </c>
      <c r="E135" s="9">
        <v>1</v>
      </c>
      <c r="F135" s="4" t="s">
        <v>814</v>
      </c>
      <c r="G135" s="10">
        <v>46054</v>
      </c>
      <c r="H135" s="10">
        <v>45300</v>
      </c>
      <c r="I135" s="6">
        <v>496.43</v>
      </c>
      <c r="J135" s="6">
        <v>496.43</v>
      </c>
      <c r="K135">
        <f t="shared" ca="1" si="4"/>
        <v>0</v>
      </c>
      <c r="L135" t="b">
        <f t="shared" ca="1" si="5"/>
        <v>0</v>
      </c>
    </row>
    <row r="136" spans="1:12" x14ac:dyDescent="0.25">
      <c r="A136" s="4" t="s">
        <v>68</v>
      </c>
      <c r="B136">
        <v>10022396</v>
      </c>
      <c r="C136" s="4" t="s">
        <v>98</v>
      </c>
      <c r="D136" s="4" t="s">
        <v>99</v>
      </c>
      <c r="E136" s="9">
        <v>1</v>
      </c>
      <c r="F136" s="4" t="s">
        <v>12</v>
      </c>
      <c r="G136" s="10">
        <v>45901</v>
      </c>
      <c r="H136" s="10">
        <v>45035</v>
      </c>
      <c r="I136" s="6">
        <v>701.51</v>
      </c>
      <c r="J136" s="6">
        <v>701.51</v>
      </c>
      <c r="K136">
        <f t="shared" ca="1" si="4"/>
        <v>0</v>
      </c>
      <c r="L136">
        <f t="shared" ca="1" si="5"/>
        <v>1</v>
      </c>
    </row>
    <row r="137" spans="1:12" x14ac:dyDescent="0.25">
      <c r="A137" s="4" t="s">
        <v>54</v>
      </c>
      <c r="B137">
        <v>10021130</v>
      </c>
      <c r="C137" s="4" t="s">
        <v>1720</v>
      </c>
      <c r="D137" s="4" t="s">
        <v>99</v>
      </c>
      <c r="E137" s="9">
        <v>1</v>
      </c>
      <c r="F137" s="4" t="s">
        <v>12</v>
      </c>
      <c r="G137" s="10">
        <v>45931</v>
      </c>
      <c r="H137" s="10">
        <v>45037</v>
      </c>
      <c r="I137" s="6">
        <v>725.55</v>
      </c>
      <c r="J137" s="6">
        <v>725.55</v>
      </c>
      <c r="K137">
        <f t="shared" ca="1" si="4"/>
        <v>0</v>
      </c>
      <c r="L137">
        <f t="shared" ca="1" si="5"/>
        <v>1</v>
      </c>
    </row>
    <row r="138" spans="1:12" x14ac:dyDescent="0.25">
      <c r="A138" s="4" t="s">
        <v>56</v>
      </c>
      <c r="B138">
        <v>10021130</v>
      </c>
      <c r="C138" s="4" t="s">
        <v>1720</v>
      </c>
      <c r="D138" s="4" t="s">
        <v>99</v>
      </c>
      <c r="E138" s="9">
        <v>1</v>
      </c>
      <c r="F138" s="4" t="s">
        <v>12</v>
      </c>
      <c r="G138" s="10">
        <v>46023</v>
      </c>
      <c r="H138" s="10">
        <v>45100</v>
      </c>
      <c r="I138" s="6">
        <v>747.34</v>
      </c>
      <c r="J138" s="6">
        <v>747.34</v>
      </c>
      <c r="K138">
        <f t="shared" ca="1" si="4"/>
        <v>0</v>
      </c>
      <c r="L138">
        <f t="shared" ca="1" si="5"/>
        <v>1</v>
      </c>
    </row>
    <row r="139" spans="1:12" x14ac:dyDescent="0.25">
      <c r="A139" s="4" t="s">
        <v>9</v>
      </c>
      <c r="B139">
        <v>10024661</v>
      </c>
      <c r="C139" s="4" t="s">
        <v>101</v>
      </c>
      <c r="D139" s="4" t="s">
        <v>1721</v>
      </c>
      <c r="E139" s="9">
        <v>1</v>
      </c>
      <c r="F139" s="4" t="s">
        <v>12</v>
      </c>
      <c r="G139" s="10">
        <v>45504</v>
      </c>
      <c r="H139" s="10">
        <v>44748</v>
      </c>
      <c r="I139" s="6">
        <v>248.58</v>
      </c>
      <c r="J139" s="6">
        <v>248.58</v>
      </c>
      <c r="K139">
        <f t="shared" ca="1" si="4"/>
        <v>1</v>
      </c>
      <c r="L139">
        <f t="shared" ca="1" si="5"/>
        <v>1</v>
      </c>
    </row>
    <row r="140" spans="1:12" x14ac:dyDescent="0.25">
      <c r="A140" s="4" t="s">
        <v>56</v>
      </c>
      <c r="B140">
        <v>10024661</v>
      </c>
      <c r="C140" s="4" t="s">
        <v>101</v>
      </c>
      <c r="D140" s="4" t="s">
        <v>1721</v>
      </c>
      <c r="E140" s="9">
        <v>1</v>
      </c>
      <c r="F140" s="4" t="s">
        <v>12</v>
      </c>
      <c r="G140" s="10">
        <v>45808</v>
      </c>
      <c r="H140" s="10">
        <v>45130</v>
      </c>
      <c r="I140" s="6">
        <v>285.27</v>
      </c>
      <c r="J140" s="6">
        <v>285.27</v>
      </c>
      <c r="K140">
        <f t="shared" ca="1" si="4"/>
        <v>1</v>
      </c>
      <c r="L140">
        <f t="shared" ca="1" si="5"/>
        <v>1</v>
      </c>
    </row>
    <row r="141" spans="1:12" x14ac:dyDescent="0.25">
      <c r="A141" s="4" t="s">
        <v>54</v>
      </c>
      <c r="B141">
        <v>20986</v>
      </c>
      <c r="C141" s="4" t="s">
        <v>795</v>
      </c>
      <c r="D141" s="4" t="s">
        <v>625</v>
      </c>
      <c r="E141" s="9">
        <v>1</v>
      </c>
      <c r="F141" s="4" t="s">
        <v>814</v>
      </c>
      <c r="G141" s="10">
        <v>46235</v>
      </c>
      <c r="H141" s="10">
        <v>45313</v>
      </c>
      <c r="I141" s="6">
        <v>266.68</v>
      </c>
      <c r="J141" s="6">
        <v>266.68</v>
      </c>
      <c r="K141">
        <f t="shared" ca="1" si="4"/>
        <v>0</v>
      </c>
      <c r="L141" t="b">
        <f t="shared" ca="1" si="5"/>
        <v>0</v>
      </c>
    </row>
    <row r="142" spans="1:12" x14ac:dyDescent="0.25">
      <c r="A142" s="4" t="s">
        <v>64</v>
      </c>
      <c r="B142">
        <v>10042607</v>
      </c>
      <c r="C142" s="4" t="s">
        <v>103</v>
      </c>
      <c r="D142" s="4" t="s">
        <v>104</v>
      </c>
      <c r="E142" s="9">
        <v>1</v>
      </c>
      <c r="F142" s="4" t="s">
        <v>12</v>
      </c>
      <c r="G142" s="10">
        <v>45838</v>
      </c>
      <c r="H142" s="10">
        <v>45175</v>
      </c>
      <c r="I142" s="6">
        <v>517.51</v>
      </c>
      <c r="J142" s="6">
        <v>517.51</v>
      </c>
      <c r="K142">
        <f t="shared" ca="1" si="4"/>
        <v>1</v>
      </c>
      <c r="L142">
        <f t="shared" ca="1" si="5"/>
        <v>1</v>
      </c>
    </row>
    <row r="143" spans="1:12" x14ac:dyDescent="0.25">
      <c r="A143" s="4" t="s">
        <v>9</v>
      </c>
      <c r="B143">
        <v>10025367</v>
      </c>
      <c r="C143" s="4" t="s">
        <v>837</v>
      </c>
      <c r="D143" s="4" t="s">
        <v>163</v>
      </c>
      <c r="E143" s="9">
        <v>3</v>
      </c>
      <c r="F143" s="4" t="s">
        <v>814</v>
      </c>
      <c r="G143" s="10">
        <v>46173</v>
      </c>
      <c r="H143" s="10">
        <v>45194</v>
      </c>
      <c r="I143" s="6">
        <v>187.53</v>
      </c>
      <c r="J143" s="6">
        <v>562.59</v>
      </c>
      <c r="K143">
        <f t="shared" ca="1" si="4"/>
        <v>0</v>
      </c>
      <c r="L143" t="b">
        <f t="shared" ca="1" si="5"/>
        <v>0</v>
      </c>
    </row>
    <row r="144" spans="1:12" x14ac:dyDescent="0.25">
      <c r="A144" s="4" t="s">
        <v>13</v>
      </c>
      <c r="B144">
        <v>10025367</v>
      </c>
      <c r="C144" s="4" t="s">
        <v>837</v>
      </c>
      <c r="D144" s="4" t="s">
        <v>163</v>
      </c>
      <c r="E144" s="9">
        <v>1</v>
      </c>
      <c r="F144" s="4" t="s">
        <v>814</v>
      </c>
      <c r="G144" s="10">
        <v>46173</v>
      </c>
      <c r="H144" s="10">
        <v>45194</v>
      </c>
      <c r="I144" s="6">
        <v>187.53</v>
      </c>
      <c r="J144" s="6">
        <v>187.53</v>
      </c>
      <c r="K144">
        <f t="shared" ca="1" si="4"/>
        <v>0</v>
      </c>
      <c r="L144" t="b">
        <f t="shared" ca="1" si="5"/>
        <v>0</v>
      </c>
    </row>
    <row r="145" spans="1:12" x14ac:dyDescent="0.25">
      <c r="A145" s="4" t="s">
        <v>64</v>
      </c>
      <c r="B145">
        <v>10025367</v>
      </c>
      <c r="C145" s="4" t="s">
        <v>837</v>
      </c>
      <c r="D145" s="4" t="s">
        <v>163</v>
      </c>
      <c r="E145" s="9">
        <v>2</v>
      </c>
      <c r="F145" s="4" t="s">
        <v>814</v>
      </c>
      <c r="G145" s="10">
        <v>46265</v>
      </c>
      <c r="H145" s="10">
        <v>45194</v>
      </c>
      <c r="I145" s="6">
        <v>187.53</v>
      </c>
      <c r="J145" s="6">
        <v>375.06</v>
      </c>
      <c r="K145">
        <f t="shared" ca="1" si="4"/>
        <v>0</v>
      </c>
      <c r="L145" t="b">
        <f t="shared" ca="1" si="5"/>
        <v>0</v>
      </c>
    </row>
    <row r="146" spans="1:12" x14ac:dyDescent="0.25">
      <c r="A146" s="4" t="s">
        <v>13</v>
      </c>
      <c r="B146">
        <v>10025367</v>
      </c>
      <c r="C146" s="4" t="s">
        <v>837</v>
      </c>
      <c r="D146" s="4" t="s">
        <v>163</v>
      </c>
      <c r="E146" s="9">
        <v>1</v>
      </c>
      <c r="F146" s="4" t="s">
        <v>814</v>
      </c>
      <c r="G146" s="10">
        <v>46326</v>
      </c>
      <c r="H146" s="10">
        <v>45327</v>
      </c>
      <c r="I146" s="6">
        <v>208.07</v>
      </c>
      <c r="J146" s="6">
        <v>208.07</v>
      </c>
      <c r="K146">
        <f t="shared" ca="1" si="4"/>
        <v>0</v>
      </c>
      <c r="L146" t="b">
        <f t="shared" ca="1" si="5"/>
        <v>0</v>
      </c>
    </row>
    <row r="147" spans="1:12" x14ac:dyDescent="0.25">
      <c r="A147" s="4" t="s">
        <v>9</v>
      </c>
      <c r="B147">
        <v>71</v>
      </c>
      <c r="C147" s="4" t="s">
        <v>796</v>
      </c>
      <c r="D147" s="4" t="s">
        <v>110</v>
      </c>
      <c r="E147" s="9">
        <v>1</v>
      </c>
      <c r="F147" s="4" t="s">
        <v>814</v>
      </c>
      <c r="G147" s="10">
        <v>46143</v>
      </c>
      <c r="H147" s="10">
        <v>45048</v>
      </c>
      <c r="I147" s="6">
        <v>4549.0600000000004</v>
      </c>
      <c r="J147" s="6">
        <v>4549.0600000000004</v>
      </c>
      <c r="K147">
        <f t="shared" ca="1" si="4"/>
        <v>0</v>
      </c>
      <c r="L147" t="b">
        <f t="shared" ca="1" si="5"/>
        <v>0</v>
      </c>
    </row>
    <row r="148" spans="1:12" x14ac:dyDescent="0.25">
      <c r="A148" s="4" t="s">
        <v>9</v>
      </c>
      <c r="B148">
        <v>70</v>
      </c>
      <c r="C148" s="4" t="s">
        <v>109</v>
      </c>
      <c r="D148" s="4" t="s">
        <v>110</v>
      </c>
      <c r="E148" s="9">
        <v>1</v>
      </c>
      <c r="F148" s="4" t="s">
        <v>12</v>
      </c>
      <c r="G148" s="10">
        <v>46041</v>
      </c>
      <c r="H148" s="10">
        <v>45008</v>
      </c>
      <c r="I148" s="6">
        <v>2060.75</v>
      </c>
      <c r="J148" s="6">
        <v>2060.75</v>
      </c>
      <c r="K148">
        <f t="shared" ca="1" si="4"/>
        <v>0</v>
      </c>
      <c r="L148">
        <f t="shared" ca="1" si="5"/>
        <v>1</v>
      </c>
    </row>
    <row r="149" spans="1:12" x14ac:dyDescent="0.25">
      <c r="A149" s="4" t="s">
        <v>56</v>
      </c>
      <c r="B149">
        <v>21833</v>
      </c>
      <c r="C149" s="4" t="s">
        <v>112</v>
      </c>
      <c r="D149" s="4" t="s">
        <v>108</v>
      </c>
      <c r="E149" s="9">
        <v>1</v>
      </c>
      <c r="F149" s="4" t="s">
        <v>12</v>
      </c>
      <c r="G149" s="10">
        <v>45748</v>
      </c>
      <c r="H149" s="10">
        <v>44911</v>
      </c>
      <c r="I149" s="6">
        <v>144.08000000000001</v>
      </c>
      <c r="J149" s="6">
        <v>144.08000000000001</v>
      </c>
      <c r="K149">
        <f t="shared" ca="1" si="4"/>
        <v>1</v>
      </c>
      <c r="L149">
        <f t="shared" ca="1" si="5"/>
        <v>1</v>
      </c>
    </row>
    <row r="150" spans="1:12" x14ac:dyDescent="0.25">
      <c r="A150" s="4" t="s">
        <v>64</v>
      </c>
      <c r="B150">
        <v>21833</v>
      </c>
      <c r="C150" s="4" t="s">
        <v>112</v>
      </c>
      <c r="D150" s="4" t="s">
        <v>108</v>
      </c>
      <c r="E150" s="9">
        <v>1</v>
      </c>
      <c r="F150" s="4" t="s">
        <v>12</v>
      </c>
      <c r="G150" s="10">
        <v>45748</v>
      </c>
      <c r="H150" s="10">
        <v>44915</v>
      </c>
      <c r="I150" s="6">
        <v>155.38999999999999</v>
      </c>
      <c r="J150" s="6">
        <v>155.38999999999999</v>
      </c>
      <c r="K150">
        <f t="shared" ca="1" si="4"/>
        <v>1</v>
      </c>
      <c r="L150">
        <f t="shared" ca="1" si="5"/>
        <v>1</v>
      </c>
    </row>
    <row r="151" spans="1:12" x14ac:dyDescent="0.25">
      <c r="A151" s="4" t="s">
        <v>54</v>
      </c>
      <c r="B151">
        <v>10047475</v>
      </c>
      <c r="C151" s="4" t="s">
        <v>113</v>
      </c>
      <c r="D151" s="4" t="s">
        <v>108</v>
      </c>
      <c r="E151" s="9">
        <v>1</v>
      </c>
      <c r="F151" s="4" t="s">
        <v>12</v>
      </c>
      <c r="G151" s="10">
        <v>45550</v>
      </c>
      <c r="H151" s="10">
        <v>44782</v>
      </c>
      <c r="I151" s="6">
        <v>94.44</v>
      </c>
      <c r="J151" s="6">
        <v>94.44</v>
      </c>
      <c r="K151">
        <f t="shared" ca="1" si="4"/>
        <v>1</v>
      </c>
      <c r="L151">
        <f t="shared" ca="1" si="5"/>
        <v>1</v>
      </c>
    </row>
    <row r="152" spans="1:12" x14ac:dyDescent="0.25">
      <c r="A152" s="4" t="s">
        <v>13</v>
      </c>
      <c r="B152">
        <v>79</v>
      </c>
      <c r="C152" s="4" t="s">
        <v>1722</v>
      </c>
      <c r="D152" s="4" t="s">
        <v>115</v>
      </c>
      <c r="E152" s="9">
        <v>1</v>
      </c>
      <c r="F152" s="4" t="s">
        <v>12</v>
      </c>
      <c r="G152" s="10">
        <v>45715</v>
      </c>
      <c r="H152" s="10">
        <v>45026</v>
      </c>
      <c r="I152" s="6">
        <v>353.3</v>
      </c>
      <c r="J152" s="6">
        <v>353.3</v>
      </c>
      <c r="K152">
        <f t="shared" ca="1" si="4"/>
        <v>1</v>
      </c>
      <c r="L152">
        <f t="shared" ca="1" si="5"/>
        <v>1</v>
      </c>
    </row>
    <row r="153" spans="1:12" x14ac:dyDescent="0.25">
      <c r="A153" s="4" t="s">
        <v>53</v>
      </c>
      <c r="B153">
        <v>79</v>
      </c>
      <c r="C153" s="4" t="s">
        <v>1722</v>
      </c>
      <c r="D153" s="4" t="s">
        <v>115</v>
      </c>
      <c r="E153" s="9">
        <v>1</v>
      </c>
      <c r="F153" s="4" t="s">
        <v>12</v>
      </c>
      <c r="G153" s="10">
        <v>45715</v>
      </c>
      <c r="H153" s="10">
        <v>45191</v>
      </c>
      <c r="I153" s="6">
        <v>368.92</v>
      </c>
      <c r="J153" s="6">
        <v>368.92</v>
      </c>
      <c r="K153">
        <f t="shared" ca="1" si="4"/>
        <v>1</v>
      </c>
      <c r="L153">
        <f t="shared" ca="1" si="5"/>
        <v>1</v>
      </c>
    </row>
    <row r="154" spans="1:12" x14ac:dyDescent="0.25">
      <c r="A154" s="4" t="s">
        <v>9</v>
      </c>
      <c r="B154">
        <v>10044136</v>
      </c>
      <c r="C154" s="4" t="s">
        <v>116</v>
      </c>
      <c r="D154" s="4" t="s">
        <v>117</v>
      </c>
      <c r="E154" s="9">
        <v>1</v>
      </c>
      <c r="F154" s="4" t="s">
        <v>814</v>
      </c>
      <c r="G154" s="10">
        <v>46296</v>
      </c>
      <c r="H154" s="10">
        <v>45092</v>
      </c>
      <c r="I154" s="6">
        <v>1261.22</v>
      </c>
      <c r="J154" s="6">
        <v>1261.22</v>
      </c>
      <c r="K154">
        <f t="shared" ca="1" si="4"/>
        <v>0</v>
      </c>
      <c r="L154" t="b">
        <f t="shared" ca="1" si="5"/>
        <v>0</v>
      </c>
    </row>
    <row r="155" spans="1:12" x14ac:dyDescent="0.25">
      <c r="A155" s="4" t="s">
        <v>68</v>
      </c>
      <c r="B155">
        <v>10044136</v>
      </c>
      <c r="C155" s="4" t="s">
        <v>116</v>
      </c>
      <c r="D155" s="4" t="s">
        <v>117</v>
      </c>
      <c r="E155" s="9">
        <v>1</v>
      </c>
      <c r="F155" s="4" t="s">
        <v>814</v>
      </c>
      <c r="G155" s="10">
        <v>46266</v>
      </c>
      <c r="H155" s="10">
        <v>45153</v>
      </c>
      <c r="I155" s="6">
        <v>1268.82</v>
      </c>
      <c r="J155" s="6">
        <v>1268.82</v>
      </c>
      <c r="K155">
        <f t="shared" ca="1" si="4"/>
        <v>0</v>
      </c>
      <c r="L155" t="b">
        <f t="shared" ca="1" si="5"/>
        <v>0</v>
      </c>
    </row>
    <row r="156" spans="1:12" x14ac:dyDescent="0.25">
      <c r="A156" s="4" t="s">
        <v>53</v>
      </c>
      <c r="B156">
        <v>10044136</v>
      </c>
      <c r="C156" s="4" t="s">
        <v>116</v>
      </c>
      <c r="D156" s="4" t="s">
        <v>117</v>
      </c>
      <c r="E156" s="9">
        <v>2</v>
      </c>
      <c r="F156" s="4" t="s">
        <v>814</v>
      </c>
      <c r="G156" s="10">
        <v>46538</v>
      </c>
      <c r="H156" s="10">
        <v>45271</v>
      </c>
      <c r="I156" s="6">
        <v>1462.2</v>
      </c>
      <c r="J156" s="6">
        <v>2924.4</v>
      </c>
      <c r="K156">
        <f t="shared" ca="1" si="4"/>
        <v>0</v>
      </c>
      <c r="L156" t="b">
        <f t="shared" ca="1" si="5"/>
        <v>0</v>
      </c>
    </row>
    <row r="157" spans="1:12" x14ac:dyDescent="0.25">
      <c r="A157" s="4" t="s">
        <v>53</v>
      </c>
      <c r="B157">
        <v>10015974</v>
      </c>
      <c r="C157" s="4" t="s">
        <v>838</v>
      </c>
      <c r="D157" s="4" t="s">
        <v>1723</v>
      </c>
      <c r="E157" s="9">
        <v>1</v>
      </c>
      <c r="F157" s="4" t="s">
        <v>814</v>
      </c>
      <c r="G157" s="10">
        <v>45931</v>
      </c>
      <c r="H157" s="10">
        <v>45102</v>
      </c>
      <c r="I157" s="6">
        <v>812.11</v>
      </c>
      <c r="J157" s="6">
        <v>812.11</v>
      </c>
      <c r="K157">
        <f t="shared" ca="1" si="4"/>
        <v>0</v>
      </c>
      <c r="L157" t="b">
        <f t="shared" ca="1" si="5"/>
        <v>0</v>
      </c>
    </row>
    <row r="158" spans="1:12" x14ac:dyDescent="0.25">
      <c r="A158" s="4" t="s">
        <v>64</v>
      </c>
      <c r="B158">
        <v>87</v>
      </c>
      <c r="C158" s="4" t="s">
        <v>839</v>
      </c>
      <c r="D158" s="4" t="s">
        <v>122</v>
      </c>
      <c r="E158" s="9">
        <v>1</v>
      </c>
      <c r="F158" s="4" t="s">
        <v>814</v>
      </c>
      <c r="G158" s="10">
        <v>46234</v>
      </c>
      <c r="H158" s="10">
        <v>45321</v>
      </c>
      <c r="I158" s="6">
        <v>631.39</v>
      </c>
      <c r="J158" s="6">
        <v>631.39</v>
      </c>
      <c r="K158">
        <f t="shared" ca="1" si="4"/>
        <v>0</v>
      </c>
      <c r="L158" t="b">
        <f t="shared" ca="1" si="5"/>
        <v>0</v>
      </c>
    </row>
    <row r="159" spans="1:12" x14ac:dyDescent="0.25">
      <c r="A159" s="4" t="s">
        <v>64</v>
      </c>
      <c r="B159">
        <v>87</v>
      </c>
      <c r="C159" s="4" t="s">
        <v>839</v>
      </c>
      <c r="D159" s="4" t="s">
        <v>122</v>
      </c>
      <c r="E159" s="9">
        <v>1</v>
      </c>
      <c r="F159" s="4" t="s">
        <v>814</v>
      </c>
      <c r="G159" s="10">
        <v>46234</v>
      </c>
      <c r="H159" s="10">
        <v>45332</v>
      </c>
      <c r="I159" s="6">
        <v>645.48</v>
      </c>
      <c r="J159" s="6">
        <v>645.48</v>
      </c>
      <c r="K159">
        <f t="shared" ca="1" si="4"/>
        <v>0</v>
      </c>
      <c r="L159" t="b">
        <f t="shared" ca="1" si="5"/>
        <v>0</v>
      </c>
    </row>
    <row r="160" spans="1:12" x14ac:dyDescent="0.25">
      <c r="A160" s="4" t="s">
        <v>50</v>
      </c>
      <c r="B160">
        <v>10016203</v>
      </c>
      <c r="C160" s="4" t="s">
        <v>118</v>
      </c>
      <c r="D160" s="4" t="s">
        <v>122</v>
      </c>
      <c r="E160" s="9">
        <v>1</v>
      </c>
      <c r="F160" s="4" t="s">
        <v>12</v>
      </c>
      <c r="G160" s="10">
        <v>45658</v>
      </c>
      <c r="H160" s="10">
        <v>45077</v>
      </c>
      <c r="I160" s="6">
        <v>1172.1300000000001</v>
      </c>
      <c r="J160" s="6">
        <v>1172.1300000000001</v>
      </c>
      <c r="K160">
        <f t="shared" ca="1" si="4"/>
        <v>1</v>
      </c>
      <c r="L160">
        <f t="shared" ca="1" si="5"/>
        <v>1</v>
      </c>
    </row>
    <row r="161" spans="1:12" x14ac:dyDescent="0.25">
      <c r="A161" s="4" t="s">
        <v>64</v>
      </c>
      <c r="B161">
        <v>10016203</v>
      </c>
      <c r="C161" s="4" t="s">
        <v>118</v>
      </c>
      <c r="D161" s="4" t="s">
        <v>1723</v>
      </c>
      <c r="E161" s="9">
        <v>1</v>
      </c>
      <c r="F161" s="4" t="s">
        <v>12</v>
      </c>
      <c r="G161" s="10">
        <v>45658</v>
      </c>
      <c r="H161" s="10">
        <v>45077</v>
      </c>
      <c r="I161" s="6">
        <v>1190.94</v>
      </c>
      <c r="J161" s="6">
        <v>1190.94</v>
      </c>
      <c r="K161">
        <f t="shared" ca="1" si="4"/>
        <v>1</v>
      </c>
      <c r="L161">
        <f t="shared" ca="1" si="5"/>
        <v>1</v>
      </c>
    </row>
    <row r="162" spans="1:12" x14ac:dyDescent="0.25">
      <c r="A162" s="4" t="s">
        <v>50</v>
      </c>
      <c r="B162">
        <v>10015975</v>
      </c>
      <c r="C162" s="4" t="s">
        <v>120</v>
      </c>
      <c r="D162" s="4" t="s">
        <v>122</v>
      </c>
      <c r="E162" s="9">
        <v>1</v>
      </c>
      <c r="F162" s="4" t="s">
        <v>814</v>
      </c>
      <c r="G162" s="10">
        <v>46204</v>
      </c>
      <c r="H162" s="10">
        <v>45320</v>
      </c>
      <c r="I162" s="6">
        <v>639.14</v>
      </c>
      <c r="J162" s="6">
        <v>639.15</v>
      </c>
      <c r="K162">
        <f t="shared" ca="1" si="4"/>
        <v>0</v>
      </c>
      <c r="L162" t="b">
        <f t="shared" ca="1" si="5"/>
        <v>0</v>
      </c>
    </row>
    <row r="163" spans="1:12" x14ac:dyDescent="0.25">
      <c r="A163" s="4" t="s">
        <v>64</v>
      </c>
      <c r="B163">
        <v>10015975</v>
      </c>
      <c r="C163" s="4" t="s">
        <v>120</v>
      </c>
      <c r="D163" s="4" t="s">
        <v>122</v>
      </c>
      <c r="E163" s="9">
        <v>1</v>
      </c>
      <c r="F163" s="4" t="s">
        <v>12</v>
      </c>
      <c r="G163" s="10">
        <v>46204</v>
      </c>
      <c r="H163" s="10">
        <v>45323</v>
      </c>
      <c r="I163" s="6">
        <v>639.14</v>
      </c>
      <c r="J163" s="6">
        <v>639.14</v>
      </c>
      <c r="K163">
        <f t="shared" ca="1" si="4"/>
        <v>0</v>
      </c>
      <c r="L163">
        <f t="shared" ca="1" si="5"/>
        <v>1</v>
      </c>
    </row>
    <row r="164" spans="1:12" x14ac:dyDescent="0.25">
      <c r="A164" s="4" t="s">
        <v>50</v>
      </c>
      <c r="B164">
        <v>10015975</v>
      </c>
      <c r="C164" s="4" t="s">
        <v>120</v>
      </c>
      <c r="D164" s="4" t="s">
        <v>122</v>
      </c>
      <c r="E164" s="9">
        <v>1</v>
      </c>
      <c r="F164" s="4" t="s">
        <v>814</v>
      </c>
      <c r="G164" s="10">
        <v>46204</v>
      </c>
      <c r="H164" s="10">
        <v>45327</v>
      </c>
      <c r="I164" s="6">
        <v>639.14</v>
      </c>
      <c r="J164" s="6">
        <v>639.15</v>
      </c>
      <c r="K164">
        <f t="shared" ca="1" si="4"/>
        <v>0</v>
      </c>
      <c r="L164" t="b">
        <f t="shared" ca="1" si="5"/>
        <v>0</v>
      </c>
    </row>
    <row r="165" spans="1:12" x14ac:dyDescent="0.25">
      <c r="A165" s="4" t="s">
        <v>54</v>
      </c>
      <c r="B165">
        <v>10015975</v>
      </c>
      <c r="C165" s="4" t="s">
        <v>120</v>
      </c>
      <c r="D165" s="4" t="s">
        <v>122</v>
      </c>
      <c r="E165" s="9">
        <v>1</v>
      </c>
      <c r="F165" s="4" t="s">
        <v>814</v>
      </c>
      <c r="G165" s="10">
        <v>46204</v>
      </c>
      <c r="H165" s="10">
        <v>45327</v>
      </c>
      <c r="I165" s="6">
        <v>639.14</v>
      </c>
      <c r="J165" s="6">
        <v>639.15</v>
      </c>
      <c r="K165">
        <f t="shared" ca="1" si="4"/>
        <v>0</v>
      </c>
      <c r="L165" t="b">
        <f t="shared" ca="1" si="5"/>
        <v>0</v>
      </c>
    </row>
    <row r="166" spans="1:12" x14ac:dyDescent="0.25">
      <c r="A166" s="4" t="s">
        <v>54</v>
      </c>
      <c r="B166">
        <v>10015975</v>
      </c>
      <c r="C166" s="4" t="s">
        <v>120</v>
      </c>
      <c r="D166" s="4" t="s">
        <v>1723</v>
      </c>
      <c r="E166" s="9">
        <v>1</v>
      </c>
      <c r="F166" s="4" t="s">
        <v>814</v>
      </c>
      <c r="G166" s="10">
        <v>46631</v>
      </c>
      <c r="H166" s="10">
        <v>45163</v>
      </c>
      <c r="I166" s="6">
        <v>610.67999999999995</v>
      </c>
      <c r="J166" s="6">
        <v>610.67999999999995</v>
      </c>
      <c r="K166">
        <f t="shared" ca="1" si="4"/>
        <v>0</v>
      </c>
      <c r="L166" t="b">
        <f t="shared" ca="1" si="5"/>
        <v>0</v>
      </c>
    </row>
    <row r="167" spans="1:12" x14ac:dyDescent="0.25">
      <c r="A167" s="4" t="s">
        <v>9</v>
      </c>
      <c r="B167">
        <v>90</v>
      </c>
      <c r="C167" s="4" t="s">
        <v>121</v>
      </c>
      <c r="D167" s="4" t="s">
        <v>1723</v>
      </c>
      <c r="E167" s="9">
        <v>1</v>
      </c>
      <c r="F167" s="4" t="s">
        <v>12</v>
      </c>
      <c r="G167" s="10">
        <v>46112</v>
      </c>
      <c r="H167" s="10">
        <v>45120</v>
      </c>
      <c r="I167" s="6">
        <v>611.66</v>
      </c>
      <c r="J167" s="6">
        <v>611.66</v>
      </c>
      <c r="K167">
        <f t="shared" ca="1" si="4"/>
        <v>0</v>
      </c>
      <c r="L167">
        <f t="shared" ca="1" si="5"/>
        <v>1</v>
      </c>
    </row>
    <row r="168" spans="1:12" x14ac:dyDescent="0.25">
      <c r="A168" s="4" t="s">
        <v>68</v>
      </c>
      <c r="B168">
        <v>69084</v>
      </c>
      <c r="C168" s="4" t="s">
        <v>123</v>
      </c>
      <c r="D168" s="4" t="s">
        <v>124</v>
      </c>
      <c r="E168" s="9">
        <v>1</v>
      </c>
      <c r="F168" s="4" t="s">
        <v>12</v>
      </c>
      <c r="G168" s="10">
        <v>45657</v>
      </c>
      <c r="H168" s="10">
        <v>44692</v>
      </c>
      <c r="I168" s="6">
        <v>4297.8999999999996</v>
      </c>
      <c r="J168" s="6">
        <v>4297.8999999999996</v>
      </c>
      <c r="K168">
        <f t="shared" ca="1" si="4"/>
        <v>1</v>
      </c>
      <c r="L168">
        <f t="shared" ca="1" si="5"/>
        <v>1</v>
      </c>
    </row>
    <row r="169" spans="1:12" x14ac:dyDescent="0.25">
      <c r="A169" s="4" t="s">
        <v>64</v>
      </c>
      <c r="B169">
        <v>69085</v>
      </c>
      <c r="C169" s="4" t="s">
        <v>125</v>
      </c>
      <c r="D169" s="4" t="s">
        <v>124</v>
      </c>
      <c r="E169" s="9">
        <v>1</v>
      </c>
      <c r="F169" s="4" t="s">
        <v>12</v>
      </c>
      <c r="G169" s="10">
        <v>46112</v>
      </c>
      <c r="H169" s="10">
        <v>45159</v>
      </c>
      <c r="I169" s="6">
        <v>3113.79</v>
      </c>
      <c r="J169" s="6">
        <v>3113.79</v>
      </c>
      <c r="K169">
        <f t="shared" ca="1" si="4"/>
        <v>0</v>
      </c>
      <c r="L169">
        <f t="shared" ca="1" si="5"/>
        <v>1</v>
      </c>
    </row>
    <row r="170" spans="1:12" x14ac:dyDescent="0.25">
      <c r="A170" s="4" t="s">
        <v>54</v>
      </c>
      <c r="B170">
        <v>29402</v>
      </c>
      <c r="C170" s="4" t="s">
        <v>126</v>
      </c>
      <c r="D170" s="4" t="s">
        <v>127</v>
      </c>
      <c r="E170" s="9">
        <v>2</v>
      </c>
      <c r="F170" s="4" t="s">
        <v>12</v>
      </c>
      <c r="G170" s="10">
        <v>45961</v>
      </c>
      <c r="H170" s="10">
        <v>45163</v>
      </c>
      <c r="I170" s="6">
        <v>157.19</v>
      </c>
      <c r="J170" s="6">
        <v>314.38</v>
      </c>
      <c r="K170">
        <f t="shared" ca="1" si="4"/>
        <v>0</v>
      </c>
      <c r="L170">
        <f t="shared" ca="1" si="5"/>
        <v>2</v>
      </c>
    </row>
    <row r="171" spans="1:12" x14ac:dyDescent="0.25">
      <c r="A171" s="4" t="s">
        <v>54</v>
      </c>
      <c r="B171">
        <v>29088</v>
      </c>
      <c r="C171" s="4" t="s">
        <v>128</v>
      </c>
      <c r="D171" s="4" t="s">
        <v>127</v>
      </c>
      <c r="E171" s="9">
        <v>1</v>
      </c>
      <c r="F171" s="4" t="s">
        <v>12</v>
      </c>
      <c r="G171" s="10">
        <v>46053</v>
      </c>
      <c r="H171" s="10">
        <v>45163</v>
      </c>
      <c r="I171" s="6">
        <v>162.19</v>
      </c>
      <c r="J171" s="6">
        <v>162.19</v>
      </c>
      <c r="K171">
        <f t="shared" ca="1" si="4"/>
        <v>0</v>
      </c>
      <c r="L171">
        <f t="shared" ca="1" si="5"/>
        <v>1</v>
      </c>
    </row>
    <row r="172" spans="1:12" x14ac:dyDescent="0.25">
      <c r="A172" s="4" t="s">
        <v>13</v>
      </c>
      <c r="B172">
        <v>20738</v>
      </c>
      <c r="C172" s="4" t="s">
        <v>129</v>
      </c>
      <c r="D172" s="4" t="s">
        <v>127</v>
      </c>
      <c r="E172" s="9">
        <v>1</v>
      </c>
      <c r="F172" s="4" t="s">
        <v>12</v>
      </c>
      <c r="G172" s="10">
        <v>46053</v>
      </c>
      <c r="H172" s="10">
        <v>45190</v>
      </c>
      <c r="I172" s="6">
        <v>180.81</v>
      </c>
      <c r="J172" s="6">
        <v>180.81</v>
      </c>
      <c r="K172">
        <f t="shared" ca="1" si="4"/>
        <v>0</v>
      </c>
      <c r="L172">
        <f t="shared" ca="1" si="5"/>
        <v>1</v>
      </c>
    </row>
    <row r="173" spans="1:12" x14ac:dyDescent="0.25">
      <c r="A173" s="4" t="s">
        <v>68</v>
      </c>
      <c r="B173">
        <v>10003729</v>
      </c>
      <c r="C173" s="4" t="s">
        <v>131</v>
      </c>
      <c r="D173" s="4" t="s">
        <v>132</v>
      </c>
      <c r="E173" s="9">
        <v>1</v>
      </c>
      <c r="F173" s="4" t="s">
        <v>814</v>
      </c>
      <c r="G173" s="10">
        <v>46812</v>
      </c>
      <c r="H173" s="10">
        <v>45200</v>
      </c>
      <c r="I173" s="6">
        <v>359.86</v>
      </c>
      <c r="J173" s="6">
        <v>359.86</v>
      </c>
      <c r="K173">
        <f t="shared" ca="1" si="4"/>
        <v>0</v>
      </c>
      <c r="L173" t="b">
        <f t="shared" ca="1" si="5"/>
        <v>0</v>
      </c>
    </row>
    <row r="174" spans="1:12" x14ac:dyDescent="0.25">
      <c r="A174" s="4" t="s">
        <v>53</v>
      </c>
      <c r="B174">
        <v>10003729</v>
      </c>
      <c r="C174" s="4" t="s">
        <v>131</v>
      </c>
      <c r="D174" s="4" t="s">
        <v>132</v>
      </c>
      <c r="E174" s="9">
        <v>1</v>
      </c>
      <c r="F174" s="4" t="s">
        <v>12</v>
      </c>
      <c r="G174" s="10">
        <v>46784</v>
      </c>
      <c r="H174" s="10">
        <v>45215</v>
      </c>
      <c r="I174" s="6">
        <v>359.7</v>
      </c>
      <c r="J174" s="6">
        <v>359.7</v>
      </c>
      <c r="K174">
        <f t="shared" ca="1" si="4"/>
        <v>0</v>
      </c>
      <c r="L174">
        <f t="shared" ca="1" si="5"/>
        <v>1</v>
      </c>
    </row>
    <row r="175" spans="1:12" x14ac:dyDescent="0.25">
      <c r="A175" s="4" t="s">
        <v>9</v>
      </c>
      <c r="B175">
        <v>10003729</v>
      </c>
      <c r="C175" s="4" t="s">
        <v>131</v>
      </c>
      <c r="D175" s="4" t="s">
        <v>132</v>
      </c>
      <c r="E175" s="9">
        <v>1</v>
      </c>
      <c r="F175" s="4" t="s">
        <v>814</v>
      </c>
      <c r="G175" s="10">
        <v>46842</v>
      </c>
      <c r="H175" s="10">
        <v>45332</v>
      </c>
      <c r="I175" s="6">
        <v>364.04</v>
      </c>
      <c r="J175" s="6">
        <v>364.04</v>
      </c>
      <c r="K175">
        <f t="shared" ca="1" si="4"/>
        <v>0</v>
      </c>
      <c r="L175" t="b">
        <f t="shared" ca="1" si="5"/>
        <v>0</v>
      </c>
    </row>
    <row r="176" spans="1:12" x14ac:dyDescent="0.25">
      <c r="A176" s="4" t="s">
        <v>9</v>
      </c>
      <c r="B176">
        <v>10001266</v>
      </c>
      <c r="C176" s="4" t="s">
        <v>840</v>
      </c>
      <c r="D176" s="4" t="s">
        <v>194</v>
      </c>
      <c r="E176" s="9">
        <v>1</v>
      </c>
      <c r="F176" s="4" t="s">
        <v>814</v>
      </c>
      <c r="G176" s="10">
        <v>45778</v>
      </c>
      <c r="H176" s="10">
        <v>45255</v>
      </c>
      <c r="I176" s="6">
        <v>599.41999999999996</v>
      </c>
      <c r="J176" s="6">
        <v>599.41999999999996</v>
      </c>
      <c r="K176">
        <f t="shared" ca="1" si="4"/>
        <v>1</v>
      </c>
      <c r="L176" t="b">
        <f t="shared" ca="1" si="5"/>
        <v>0</v>
      </c>
    </row>
    <row r="177" spans="1:12" x14ac:dyDescent="0.25">
      <c r="A177" s="4" t="s">
        <v>13</v>
      </c>
      <c r="B177">
        <v>10001266</v>
      </c>
      <c r="C177" s="4" t="s">
        <v>840</v>
      </c>
      <c r="D177" s="4" t="s">
        <v>194</v>
      </c>
      <c r="E177" s="9">
        <v>1</v>
      </c>
      <c r="F177" s="4" t="s">
        <v>814</v>
      </c>
      <c r="G177" s="10">
        <v>45839</v>
      </c>
      <c r="H177" s="10">
        <v>45327</v>
      </c>
      <c r="I177" s="6">
        <v>729.84</v>
      </c>
      <c r="J177" s="6">
        <v>729.84</v>
      </c>
      <c r="K177">
        <f t="shared" ca="1" si="4"/>
        <v>1</v>
      </c>
      <c r="L177" t="b">
        <f t="shared" ca="1" si="5"/>
        <v>0</v>
      </c>
    </row>
    <row r="178" spans="1:12" x14ac:dyDescent="0.25">
      <c r="A178" s="4" t="s">
        <v>13</v>
      </c>
      <c r="B178">
        <v>10042367</v>
      </c>
      <c r="C178" s="4" t="s">
        <v>841</v>
      </c>
      <c r="D178" s="4" t="s">
        <v>194</v>
      </c>
      <c r="E178" s="9">
        <v>1</v>
      </c>
      <c r="F178" s="4" t="s">
        <v>814</v>
      </c>
      <c r="G178" s="10">
        <v>45808</v>
      </c>
      <c r="H178" s="10">
        <v>45154</v>
      </c>
      <c r="I178" s="6">
        <v>332.55</v>
      </c>
      <c r="J178" s="6">
        <v>332.55</v>
      </c>
      <c r="K178">
        <f t="shared" ca="1" si="4"/>
        <v>1</v>
      </c>
      <c r="L178" t="b">
        <f t="shared" ca="1" si="5"/>
        <v>0</v>
      </c>
    </row>
    <row r="179" spans="1:12" x14ac:dyDescent="0.25">
      <c r="A179" s="4" t="s">
        <v>50</v>
      </c>
      <c r="B179">
        <v>10042367</v>
      </c>
      <c r="C179" s="4" t="s">
        <v>841</v>
      </c>
      <c r="D179" s="4" t="s">
        <v>194</v>
      </c>
      <c r="E179" s="9">
        <v>1</v>
      </c>
      <c r="F179" s="4" t="s">
        <v>814</v>
      </c>
      <c r="G179" s="10">
        <v>45808</v>
      </c>
      <c r="H179" s="10">
        <v>45312</v>
      </c>
      <c r="I179" s="6">
        <v>362.73</v>
      </c>
      <c r="J179" s="6">
        <v>362.73</v>
      </c>
      <c r="K179">
        <f t="shared" ca="1" si="4"/>
        <v>1</v>
      </c>
      <c r="L179" t="b">
        <f t="shared" ca="1" si="5"/>
        <v>0</v>
      </c>
    </row>
    <row r="180" spans="1:12" x14ac:dyDescent="0.25">
      <c r="A180" s="4" t="s">
        <v>53</v>
      </c>
      <c r="B180">
        <v>10017402</v>
      </c>
      <c r="C180" s="4" t="s">
        <v>842</v>
      </c>
      <c r="D180" s="4" t="s">
        <v>267</v>
      </c>
      <c r="E180" s="9">
        <v>1</v>
      </c>
      <c r="F180" s="4" t="s">
        <v>814</v>
      </c>
      <c r="G180" s="10">
        <v>45717</v>
      </c>
      <c r="H180" s="10">
        <v>45244</v>
      </c>
      <c r="I180" s="6">
        <v>418.84</v>
      </c>
      <c r="J180" s="6">
        <v>418.84</v>
      </c>
      <c r="K180">
        <f t="shared" ca="1" si="4"/>
        <v>1</v>
      </c>
      <c r="L180" t="b">
        <f t="shared" ca="1" si="5"/>
        <v>0</v>
      </c>
    </row>
    <row r="181" spans="1:12" x14ac:dyDescent="0.25">
      <c r="A181" s="4" t="s">
        <v>53</v>
      </c>
      <c r="B181">
        <v>10017402</v>
      </c>
      <c r="C181" s="4" t="s">
        <v>842</v>
      </c>
      <c r="D181" s="4" t="s">
        <v>267</v>
      </c>
      <c r="E181" s="9">
        <v>1</v>
      </c>
      <c r="F181" s="4" t="s">
        <v>814</v>
      </c>
      <c r="G181" s="10">
        <v>45778</v>
      </c>
      <c r="H181" s="10">
        <v>45320</v>
      </c>
      <c r="I181" s="6">
        <v>434.28</v>
      </c>
      <c r="J181" s="6">
        <v>434.28</v>
      </c>
      <c r="K181">
        <f t="shared" ca="1" si="4"/>
        <v>1</v>
      </c>
      <c r="L181" t="b">
        <f t="shared" ca="1" si="5"/>
        <v>0</v>
      </c>
    </row>
    <row r="182" spans="1:12" x14ac:dyDescent="0.25">
      <c r="A182" s="4" t="s">
        <v>56</v>
      </c>
      <c r="B182">
        <v>10025445</v>
      </c>
      <c r="C182" s="4" t="s">
        <v>135</v>
      </c>
      <c r="D182" s="4" t="s">
        <v>136</v>
      </c>
      <c r="E182" s="9">
        <v>5</v>
      </c>
      <c r="F182" s="4" t="s">
        <v>12</v>
      </c>
      <c r="G182" s="10">
        <v>46053</v>
      </c>
      <c r="H182" s="10">
        <v>45064</v>
      </c>
      <c r="I182" s="6">
        <v>53.35</v>
      </c>
      <c r="J182" s="6">
        <v>266.75</v>
      </c>
      <c r="K182">
        <f t="shared" ca="1" si="4"/>
        <v>0</v>
      </c>
      <c r="L182">
        <f t="shared" ca="1" si="5"/>
        <v>5</v>
      </c>
    </row>
    <row r="183" spans="1:12" x14ac:dyDescent="0.25">
      <c r="A183" s="4" t="s">
        <v>53</v>
      </c>
      <c r="B183">
        <v>10016588</v>
      </c>
      <c r="C183" s="4" t="s">
        <v>137</v>
      </c>
      <c r="D183" s="4" t="s">
        <v>138</v>
      </c>
      <c r="E183" s="9">
        <v>1</v>
      </c>
      <c r="F183" s="4" t="s">
        <v>12</v>
      </c>
      <c r="G183" s="10">
        <v>45870</v>
      </c>
      <c r="H183" s="10">
        <v>45091</v>
      </c>
      <c r="I183" s="6">
        <v>2441.65</v>
      </c>
      <c r="J183" s="6">
        <v>2441.65</v>
      </c>
      <c r="K183">
        <f t="shared" ca="1" si="4"/>
        <v>1</v>
      </c>
      <c r="L183">
        <f t="shared" ca="1" si="5"/>
        <v>1</v>
      </c>
    </row>
    <row r="184" spans="1:12" x14ac:dyDescent="0.25">
      <c r="A184" s="4" t="s">
        <v>64</v>
      </c>
      <c r="B184">
        <v>10016590</v>
      </c>
      <c r="C184" s="4" t="s">
        <v>139</v>
      </c>
      <c r="D184" s="4" t="s">
        <v>140</v>
      </c>
      <c r="E184" s="9">
        <v>1</v>
      </c>
      <c r="F184" s="4" t="s">
        <v>12</v>
      </c>
      <c r="G184" s="10">
        <v>45748</v>
      </c>
      <c r="H184" s="10">
        <v>44678</v>
      </c>
      <c r="I184" s="6">
        <v>1692.64</v>
      </c>
      <c r="J184" s="6">
        <v>1692.64</v>
      </c>
      <c r="K184">
        <f t="shared" ca="1" si="4"/>
        <v>1</v>
      </c>
      <c r="L184">
        <f t="shared" ca="1" si="5"/>
        <v>1</v>
      </c>
    </row>
    <row r="185" spans="1:12" x14ac:dyDescent="0.25">
      <c r="A185" s="4" t="s">
        <v>54</v>
      </c>
      <c r="B185">
        <v>10016590</v>
      </c>
      <c r="C185" s="4" t="s">
        <v>139</v>
      </c>
      <c r="D185" s="4" t="s">
        <v>140</v>
      </c>
      <c r="E185" s="9">
        <v>1</v>
      </c>
      <c r="F185" s="4" t="s">
        <v>12</v>
      </c>
      <c r="G185" s="10">
        <v>46478</v>
      </c>
      <c r="H185" s="10">
        <v>45145</v>
      </c>
      <c r="I185" s="6">
        <v>1535.59</v>
      </c>
      <c r="J185" s="6">
        <v>1535.59</v>
      </c>
      <c r="K185">
        <f t="shared" ca="1" si="4"/>
        <v>0</v>
      </c>
      <c r="L185">
        <f t="shared" ca="1" si="5"/>
        <v>1</v>
      </c>
    </row>
    <row r="186" spans="1:12" x14ac:dyDescent="0.25">
      <c r="A186" s="4" t="s">
        <v>50</v>
      </c>
      <c r="B186">
        <v>10016590</v>
      </c>
      <c r="C186" s="4" t="s">
        <v>139</v>
      </c>
      <c r="D186" s="4" t="s">
        <v>140</v>
      </c>
      <c r="E186" s="9">
        <v>2</v>
      </c>
      <c r="F186" s="4" t="s">
        <v>814</v>
      </c>
      <c r="G186" s="10">
        <v>46478</v>
      </c>
      <c r="H186" s="10">
        <v>45141</v>
      </c>
      <c r="I186" s="6">
        <v>1478.22</v>
      </c>
      <c r="J186" s="6">
        <v>2956.45</v>
      </c>
      <c r="K186">
        <f t="shared" ca="1" si="4"/>
        <v>0</v>
      </c>
      <c r="L186" t="b">
        <f t="shared" ca="1" si="5"/>
        <v>0</v>
      </c>
    </row>
    <row r="187" spans="1:12" x14ac:dyDescent="0.25">
      <c r="A187" s="4" t="s">
        <v>54</v>
      </c>
      <c r="B187">
        <v>10016590</v>
      </c>
      <c r="C187" s="4" t="s">
        <v>139</v>
      </c>
      <c r="D187" s="4" t="s">
        <v>140</v>
      </c>
      <c r="E187" s="9">
        <v>1</v>
      </c>
      <c r="F187" s="4" t="s">
        <v>12</v>
      </c>
      <c r="G187" s="10">
        <v>46507</v>
      </c>
      <c r="H187" s="10">
        <v>45149</v>
      </c>
      <c r="I187" s="6">
        <v>1391.19</v>
      </c>
      <c r="J187" s="6">
        <v>1391.19</v>
      </c>
      <c r="K187">
        <f t="shared" ca="1" si="4"/>
        <v>0</v>
      </c>
      <c r="L187">
        <f t="shared" ca="1" si="5"/>
        <v>1</v>
      </c>
    </row>
    <row r="188" spans="1:12" x14ac:dyDescent="0.25">
      <c r="A188" s="4" t="s">
        <v>54</v>
      </c>
      <c r="B188">
        <v>10003735</v>
      </c>
      <c r="C188" s="4" t="s">
        <v>843</v>
      </c>
      <c r="D188" s="4" t="s">
        <v>97</v>
      </c>
      <c r="E188" s="9">
        <v>1</v>
      </c>
      <c r="F188" s="4" t="s">
        <v>814</v>
      </c>
      <c r="G188" s="10">
        <v>46082</v>
      </c>
      <c r="H188" s="10">
        <v>45037</v>
      </c>
      <c r="I188" s="6">
        <v>53</v>
      </c>
      <c r="J188" s="6">
        <v>53</v>
      </c>
      <c r="K188">
        <f t="shared" ca="1" si="4"/>
        <v>0</v>
      </c>
      <c r="L188" t="b">
        <f t="shared" ca="1" si="5"/>
        <v>0</v>
      </c>
    </row>
    <row r="189" spans="1:12" x14ac:dyDescent="0.25">
      <c r="A189" s="4" t="s">
        <v>13</v>
      </c>
      <c r="B189">
        <v>10003735</v>
      </c>
      <c r="C189" s="4" t="s">
        <v>843</v>
      </c>
      <c r="D189" s="4" t="s">
        <v>97</v>
      </c>
      <c r="E189" s="9">
        <v>1</v>
      </c>
      <c r="F189" s="4" t="s">
        <v>814</v>
      </c>
      <c r="G189" s="10">
        <v>46408</v>
      </c>
      <c r="H189" s="10">
        <v>45330</v>
      </c>
      <c r="I189" s="6">
        <v>53</v>
      </c>
      <c r="J189" s="6">
        <v>53</v>
      </c>
      <c r="K189">
        <f t="shared" ca="1" si="4"/>
        <v>0</v>
      </c>
      <c r="L189" t="b">
        <f t="shared" ca="1" si="5"/>
        <v>0</v>
      </c>
    </row>
    <row r="190" spans="1:12" x14ac:dyDescent="0.25">
      <c r="A190" s="4" t="s">
        <v>68</v>
      </c>
      <c r="B190">
        <v>10003735</v>
      </c>
      <c r="C190" s="4" t="s">
        <v>843</v>
      </c>
      <c r="D190" s="4" t="s">
        <v>97</v>
      </c>
      <c r="E190" s="9">
        <v>1</v>
      </c>
      <c r="F190" s="4" t="s">
        <v>814</v>
      </c>
      <c r="G190" s="10">
        <v>46408</v>
      </c>
      <c r="H190" s="10">
        <v>45330</v>
      </c>
      <c r="I190" s="6">
        <v>53</v>
      </c>
      <c r="J190" s="6">
        <v>53</v>
      </c>
      <c r="K190">
        <f t="shared" ca="1" si="4"/>
        <v>0</v>
      </c>
      <c r="L190" t="b">
        <f t="shared" ca="1" si="5"/>
        <v>0</v>
      </c>
    </row>
    <row r="191" spans="1:12" x14ac:dyDescent="0.25">
      <c r="A191" s="4" t="s">
        <v>9</v>
      </c>
      <c r="B191">
        <v>59515</v>
      </c>
      <c r="C191" s="4" t="s">
        <v>141</v>
      </c>
      <c r="D191" s="4" t="s">
        <v>142</v>
      </c>
      <c r="E191" s="9">
        <v>2</v>
      </c>
      <c r="F191" s="4" t="s">
        <v>12</v>
      </c>
      <c r="G191" s="10">
        <v>45689</v>
      </c>
      <c r="H191" s="10">
        <v>45169</v>
      </c>
      <c r="I191" s="6">
        <v>36.200000000000003</v>
      </c>
      <c r="J191" s="6">
        <v>72.400000000000006</v>
      </c>
      <c r="K191">
        <f t="shared" ca="1" si="4"/>
        <v>2</v>
      </c>
      <c r="L191">
        <f t="shared" ca="1" si="5"/>
        <v>2</v>
      </c>
    </row>
    <row r="192" spans="1:12" x14ac:dyDescent="0.25">
      <c r="A192" s="4" t="s">
        <v>13</v>
      </c>
      <c r="B192">
        <v>10018231</v>
      </c>
      <c r="C192" s="4" t="s">
        <v>143</v>
      </c>
      <c r="D192" s="4" t="s">
        <v>144</v>
      </c>
      <c r="E192" s="9">
        <v>5</v>
      </c>
      <c r="F192" s="4" t="s">
        <v>12</v>
      </c>
      <c r="G192" s="10">
        <v>45870</v>
      </c>
      <c r="H192" s="10">
        <v>45314</v>
      </c>
      <c r="I192" s="6">
        <v>42.67</v>
      </c>
      <c r="J192" s="6">
        <v>213.36</v>
      </c>
      <c r="K192">
        <f t="shared" ca="1" si="4"/>
        <v>5</v>
      </c>
      <c r="L192">
        <f t="shared" ca="1" si="5"/>
        <v>5</v>
      </c>
    </row>
    <row r="193" spans="1:12" x14ac:dyDescent="0.25">
      <c r="A193" s="4" t="s">
        <v>13</v>
      </c>
      <c r="B193">
        <v>10018231</v>
      </c>
      <c r="C193" s="4" t="s">
        <v>143</v>
      </c>
      <c r="D193" s="4" t="s">
        <v>144</v>
      </c>
      <c r="E193" s="9">
        <v>1</v>
      </c>
      <c r="F193" s="4" t="s">
        <v>12</v>
      </c>
      <c r="G193" s="10">
        <v>45870</v>
      </c>
      <c r="H193" s="10">
        <v>45314</v>
      </c>
      <c r="I193" s="6">
        <v>42.67</v>
      </c>
      <c r="J193" s="6">
        <v>42.67</v>
      </c>
      <c r="K193">
        <f t="shared" ca="1" si="4"/>
        <v>1</v>
      </c>
      <c r="L193">
        <f t="shared" ca="1" si="5"/>
        <v>1</v>
      </c>
    </row>
    <row r="194" spans="1:12" x14ac:dyDescent="0.25">
      <c r="A194" s="4" t="s">
        <v>53</v>
      </c>
      <c r="B194">
        <v>10025448</v>
      </c>
      <c r="C194" s="4" t="s">
        <v>145</v>
      </c>
      <c r="D194" s="4" t="s">
        <v>146</v>
      </c>
      <c r="E194" s="9">
        <v>1</v>
      </c>
      <c r="F194" s="4" t="s">
        <v>814</v>
      </c>
      <c r="G194" s="10">
        <v>45717</v>
      </c>
      <c r="H194" s="10">
        <v>45178</v>
      </c>
      <c r="I194" s="6">
        <v>566.12</v>
      </c>
      <c r="J194" s="6">
        <v>566.12</v>
      </c>
      <c r="K194">
        <f t="shared" ca="1" si="4"/>
        <v>1</v>
      </c>
      <c r="L194" t="b">
        <f t="shared" ca="1" si="5"/>
        <v>0</v>
      </c>
    </row>
    <row r="195" spans="1:12" x14ac:dyDescent="0.25">
      <c r="A195" s="4" t="s">
        <v>53</v>
      </c>
      <c r="B195">
        <v>10025450</v>
      </c>
      <c r="C195" s="4" t="s">
        <v>844</v>
      </c>
      <c r="D195" s="4" t="s">
        <v>146</v>
      </c>
      <c r="E195" s="9">
        <v>1</v>
      </c>
      <c r="F195" s="4" t="s">
        <v>814</v>
      </c>
      <c r="G195" s="10">
        <v>45901</v>
      </c>
      <c r="H195" s="10">
        <v>45312</v>
      </c>
      <c r="I195" s="6">
        <v>843.34</v>
      </c>
      <c r="J195" s="6">
        <v>843.34</v>
      </c>
      <c r="K195">
        <f t="shared" ref="K195:K258" ca="1" si="6">IF((G195-TODAY()-DATE(0,12,0))&gt;0,0,E195)</f>
        <v>0</v>
      </c>
      <c r="L195" t="b">
        <f t="shared" ref="L195:L258" ca="1" si="7">IF(F195="стоп",IF(H195-TODAY()+150&gt;=0,0,E195))</f>
        <v>0</v>
      </c>
    </row>
    <row r="196" spans="1:12" x14ac:dyDescent="0.25">
      <c r="A196" s="4" t="s">
        <v>13</v>
      </c>
      <c r="B196">
        <v>10026587</v>
      </c>
      <c r="C196" s="4" t="s">
        <v>147</v>
      </c>
      <c r="D196" s="4" t="s">
        <v>148</v>
      </c>
      <c r="E196" s="9">
        <v>1</v>
      </c>
      <c r="F196" s="4" t="s">
        <v>12</v>
      </c>
      <c r="G196" s="10">
        <v>46022</v>
      </c>
      <c r="H196" s="10">
        <v>45204</v>
      </c>
      <c r="I196" s="6">
        <v>263.91000000000003</v>
      </c>
      <c r="J196" s="6">
        <v>263.91000000000003</v>
      </c>
      <c r="K196">
        <f t="shared" ca="1" si="6"/>
        <v>0</v>
      </c>
      <c r="L196">
        <f t="shared" ca="1" si="7"/>
        <v>1</v>
      </c>
    </row>
    <row r="197" spans="1:12" x14ac:dyDescent="0.25">
      <c r="A197" s="4" t="s">
        <v>53</v>
      </c>
      <c r="B197">
        <v>10026587</v>
      </c>
      <c r="C197" s="4" t="s">
        <v>147</v>
      </c>
      <c r="D197" s="4" t="s">
        <v>148</v>
      </c>
      <c r="E197" s="9">
        <v>1</v>
      </c>
      <c r="F197" s="4" t="s">
        <v>12</v>
      </c>
      <c r="G197" s="10">
        <v>46022</v>
      </c>
      <c r="H197" s="10">
        <v>45204</v>
      </c>
      <c r="I197" s="6">
        <v>233.51</v>
      </c>
      <c r="J197" s="6">
        <v>233.51</v>
      </c>
      <c r="K197">
        <f t="shared" ca="1" si="6"/>
        <v>0</v>
      </c>
      <c r="L197">
        <f t="shared" ca="1" si="7"/>
        <v>1</v>
      </c>
    </row>
    <row r="198" spans="1:12" x14ac:dyDescent="0.25">
      <c r="A198" s="4" t="s">
        <v>13</v>
      </c>
      <c r="B198">
        <v>10026587</v>
      </c>
      <c r="C198" s="4" t="s">
        <v>147</v>
      </c>
      <c r="D198" s="4" t="s">
        <v>148</v>
      </c>
      <c r="E198" s="9">
        <v>1</v>
      </c>
      <c r="F198" s="4" t="s">
        <v>12</v>
      </c>
      <c r="G198" s="10">
        <v>46022</v>
      </c>
      <c r="H198" s="10">
        <v>45204</v>
      </c>
      <c r="I198" s="6">
        <v>233.51</v>
      </c>
      <c r="J198" s="6">
        <v>233.51</v>
      </c>
      <c r="K198">
        <f t="shared" ca="1" si="6"/>
        <v>0</v>
      </c>
      <c r="L198">
        <f t="shared" ca="1" si="7"/>
        <v>1</v>
      </c>
    </row>
    <row r="199" spans="1:12" x14ac:dyDescent="0.25">
      <c r="A199" s="4" t="s">
        <v>54</v>
      </c>
      <c r="B199">
        <v>25998</v>
      </c>
      <c r="C199" s="4" t="s">
        <v>149</v>
      </c>
      <c r="D199" s="4" t="s">
        <v>150</v>
      </c>
      <c r="E199" s="9">
        <v>1</v>
      </c>
      <c r="F199" s="4" t="s">
        <v>12</v>
      </c>
      <c r="G199" s="10">
        <v>45992</v>
      </c>
      <c r="H199" s="10">
        <v>45134</v>
      </c>
      <c r="I199" s="6">
        <v>306.10000000000002</v>
      </c>
      <c r="J199" s="6">
        <v>306.10000000000002</v>
      </c>
      <c r="K199">
        <f t="shared" ca="1" si="6"/>
        <v>0</v>
      </c>
      <c r="L199">
        <f t="shared" ca="1" si="7"/>
        <v>1</v>
      </c>
    </row>
    <row r="200" spans="1:12" x14ac:dyDescent="0.25">
      <c r="A200" s="4" t="s">
        <v>13</v>
      </c>
      <c r="B200">
        <v>25998</v>
      </c>
      <c r="C200" s="4" t="s">
        <v>149</v>
      </c>
      <c r="D200" s="4" t="s">
        <v>150</v>
      </c>
      <c r="E200" s="9">
        <v>1</v>
      </c>
      <c r="F200" s="4" t="s">
        <v>814</v>
      </c>
      <c r="G200" s="10">
        <v>45992</v>
      </c>
      <c r="H200" s="10">
        <v>45137</v>
      </c>
      <c r="I200" s="6">
        <v>311.16000000000003</v>
      </c>
      <c r="J200" s="6">
        <v>311.16000000000003</v>
      </c>
      <c r="K200">
        <f t="shared" ca="1" si="6"/>
        <v>0</v>
      </c>
      <c r="L200" t="b">
        <f t="shared" ca="1" si="7"/>
        <v>0</v>
      </c>
    </row>
    <row r="201" spans="1:12" x14ac:dyDescent="0.25">
      <c r="A201" s="4" t="s">
        <v>13</v>
      </c>
      <c r="B201">
        <v>25998</v>
      </c>
      <c r="C201" s="4" t="s">
        <v>149</v>
      </c>
      <c r="D201" s="4" t="s">
        <v>150</v>
      </c>
      <c r="E201" s="9">
        <v>1</v>
      </c>
      <c r="F201" s="4" t="s">
        <v>814</v>
      </c>
      <c r="G201" s="10">
        <v>45870</v>
      </c>
      <c r="H201" s="10">
        <v>45191</v>
      </c>
      <c r="I201" s="6">
        <v>306.95999999999998</v>
      </c>
      <c r="J201" s="6">
        <v>306.95999999999998</v>
      </c>
      <c r="K201">
        <f t="shared" ca="1" si="6"/>
        <v>1</v>
      </c>
      <c r="L201" t="b">
        <f t="shared" ca="1" si="7"/>
        <v>0</v>
      </c>
    </row>
    <row r="202" spans="1:12" x14ac:dyDescent="0.25">
      <c r="A202" s="4" t="s">
        <v>64</v>
      </c>
      <c r="B202">
        <v>10040625</v>
      </c>
      <c r="C202" s="4" t="s">
        <v>151</v>
      </c>
      <c r="D202" s="4" t="s">
        <v>150</v>
      </c>
      <c r="E202" s="9">
        <v>1</v>
      </c>
      <c r="F202" s="4" t="s">
        <v>12</v>
      </c>
      <c r="G202" s="10">
        <v>46054</v>
      </c>
      <c r="H202" s="10">
        <v>45187</v>
      </c>
      <c r="I202" s="6">
        <v>322.92</v>
      </c>
      <c r="J202" s="6">
        <v>322.92</v>
      </c>
      <c r="K202">
        <f t="shared" ca="1" si="6"/>
        <v>0</v>
      </c>
      <c r="L202">
        <f t="shared" ca="1" si="7"/>
        <v>1</v>
      </c>
    </row>
    <row r="203" spans="1:12" x14ac:dyDescent="0.25">
      <c r="A203" s="4" t="s">
        <v>68</v>
      </c>
      <c r="B203">
        <v>46231</v>
      </c>
      <c r="C203" s="4" t="s">
        <v>845</v>
      </c>
      <c r="D203" s="4" t="s">
        <v>150</v>
      </c>
      <c r="E203" s="9">
        <v>2</v>
      </c>
      <c r="F203" s="4" t="s">
        <v>814</v>
      </c>
      <c r="G203" s="10">
        <v>45689</v>
      </c>
      <c r="H203" s="10">
        <v>45009</v>
      </c>
      <c r="I203" s="6">
        <v>195.04</v>
      </c>
      <c r="J203" s="6">
        <v>390.08</v>
      </c>
      <c r="K203">
        <f t="shared" ca="1" si="6"/>
        <v>2</v>
      </c>
      <c r="L203" t="b">
        <f t="shared" ca="1" si="7"/>
        <v>0</v>
      </c>
    </row>
    <row r="204" spans="1:12" x14ac:dyDescent="0.25">
      <c r="A204" s="4" t="s">
        <v>68</v>
      </c>
      <c r="B204">
        <v>46231</v>
      </c>
      <c r="C204" s="4" t="s">
        <v>845</v>
      </c>
      <c r="D204" s="4" t="s">
        <v>150</v>
      </c>
      <c r="E204" s="9">
        <v>1</v>
      </c>
      <c r="F204" s="4" t="s">
        <v>814</v>
      </c>
      <c r="G204" s="10">
        <v>45717</v>
      </c>
      <c r="H204" s="10">
        <v>45036</v>
      </c>
      <c r="I204" s="6">
        <v>189.64</v>
      </c>
      <c r="J204" s="6">
        <v>189.64</v>
      </c>
      <c r="K204">
        <f t="shared" ca="1" si="6"/>
        <v>1</v>
      </c>
      <c r="L204" t="b">
        <f t="shared" ca="1" si="7"/>
        <v>0</v>
      </c>
    </row>
    <row r="205" spans="1:12" x14ac:dyDescent="0.25">
      <c r="A205" s="4" t="s">
        <v>53</v>
      </c>
      <c r="B205">
        <v>10013666</v>
      </c>
      <c r="C205" s="4" t="s">
        <v>152</v>
      </c>
      <c r="D205" s="4" t="s">
        <v>153</v>
      </c>
      <c r="E205" s="9">
        <v>2</v>
      </c>
      <c r="F205" s="4" t="s">
        <v>814</v>
      </c>
      <c r="G205" s="10">
        <v>46295</v>
      </c>
      <c r="H205" s="10">
        <v>45241</v>
      </c>
      <c r="I205" s="6">
        <v>71.34</v>
      </c>
      <c r="J205" s="6">
        <v>142.68</v>
      </c>
      <c r="K205">
        <f t="shared" ca="1" si="6"/>
        <v>0</v>
      </c>
      <c r="L205" t="b">
        <f t="shared" ca="1" si="7"/>
        <v>0</v>
      </c>
    </row>
    <row r="206" spans="1:12" x14ac:dyDescent="0.25">
      <c r="A206" s="4" t="s">
        <v>50</v>
      </c>
      <c r="B206">
        <v>10013666</v>
      </c>
      <c r="C206" s="4" t="s">
        <v>152</v>
      </c>
      <c r="D206" s="4" t="s">
        <v>153</v>
      </c>
      <c r="E206" s="9">
        <v>7</v>
      </c>
      <c r="F206" s="4" t="s">
        <v>814</v>
      </c>
      <c r="G206" s="10">
        <v>46295</v>
      </c>
      <c r="H206" s="10">
        <v>45241</v>
      </c>
      <c r="I206" s="6">
        <v>71.34</v>
      </c>
      <c r="J206" s="6">
        <v>499.38</v>
      </c>
      <c r="K206">
        <f t="shared" ca="1" si="6"/>
        <v>0</v>
      </c>
      <c r="L206" t="b">
        <f t="shared" ca="1" si="7"/>
        <v>0</v>
      </c>
    </row>
    <row r="207" spans="1:12" x14ac:dyDescent="0.25">
      <c r="A207" s="4" t="s">
        <v>56</v>
      </c>
      <c r="B207">
        <v>10013666</v>
      </c>
      <c r="C207" s="4" t="s">
        <v>152</v>
      </c>
      <c r="D207" s="4" t="s">
        <v>153</v>
      </c>
      <c r="E207" s="9">
        <v>1</v>
      </c>
      <c r="F207" s="4" t="s">
        <v>12</v>
      </c>
      <c r="G207" s="10">
        <v>46295</v>
      </c>
      <c r="H207" s="10">
        <v>45244</v>
      </c>
      <c r="I207" s="6">
        <v>71.34</v>
      </c>
      <c r="J207" s="6">
        <v>71.34</v>
      </c>
      <c r="K207">
        <f t="shared" ca="1" si="6"/>
        <v>0</v>
      </c>
      <c r="L207">
        <f t="shared" ca="1" si="7"/>
        <v>1</v>
      </c>
    </row>
    <row r="208" spans="1:12" x14ac:dyDescent="0.25">
      <c r="A208" s="4" t="s">
        <v>9</v>
      </c>
      <c r="B208">
        <v>10013666</v>
      </c>
      <c r="C208" s="4" t="s">
        <v>152</v>
      </c>
      <c r="D208" s="4" t="s">
        <v>153</v>
      </c>
      <c r="E208" s="9">
        <v>2</v>
      </c>
      <c r="F208" s="4" t="s">
        <v>814</v>
      </c>
      <c r="G208" s="10">
        <v>46326</v>
      </c>
      <c r="H208" s="10">
        <v>45306</v>
      </c>
      <c r="I208" s="6">
        <v>71.319999999999993</v>
      </c>
      <c r="J208" s="6">
        <v>142.65</v>
      </c>
      <c r="K208">
        <f t="shared" ca="1" si="6"/>
        <v>0</v>
      </c>
      <c r="L208" t="b">
        <f t="shared" ca="1" si="7"/>
        <v>0</v>
      </c>
    </row>
    <row r="209" spans="1:12" x14ac:dyDescent="0.25">
      <c r="A209" s="4" t="s">
        <v>50</v>
      </c>
      <c r="B209">
        <v>10025103</v>
      </c>
      <c r="C209" s="4" t="s">
        <v>154</v>
      </c>
      <c r="D209" s="4" t="s">
        <v>155</v>
      </c>
      <c r="E209" s="9">
        <v>2</v>
      </c>
      <c r="F209" s="4" t="s">
        <v>12</v>
      </c>
      <c r="G209" s="10">
        <v>46357</v>
      </c>
      <c r="H209" s="10">
        <v>45198</v>
      </c>
      <c r="I209" s="6">
        <v>175.05</v>
      </c>
      <c r="J209" s="6">
        <v>350.11</v>
      </c>
      <c r="K209">
        <f t="shared" ca="1" si="6"/>
        <v>0</v>
      </c>
      <c r="L209">
        <f t="shared" ca="1" si="7"/>
        <v>2</v>
      </c>
    </row>
    <row r="210" spans="1:12" x14ac:dyDescent="0.25">
      <c r="A210" s="4" t="s">
        <v>9</v>
      </c>
      <c r="B210">
        <v>10025103</v>
      </c>
      <c r="C210" s="4" t="s">
        <v>154</v>
      </c>
      <c r="D210" s="4" t="s">
        <v>155</v>
      </c>
      <c r="E210" s="9">
        <v>1</v>
      </c>
      <c r="F210" s="4" t="s">
        <v>12</v>
      </c>
      <c r="G210" s="10">
        <v>46357</v>
      </c>
      <c r="H210" s="10">
        <v>45198</v>
      </c>
      <c r="I210" s="6">
        <v>175.05</v>
      </c>
      <c r="J210" s="6">
        <v>175.05</v>
      </c>
      <c r="K210">
        <f t="shared" ca="1" si="6"/>
        <v>0</v>
      </c>
      <c r="L210">
        <f t="shared" ca="1" si="7"/>
        <v>1</v>
      </c>
    </row>
    <row r="211" spans="1:12" x14ac:dyDescent="0.25">
      <c r="A211" s="4" t="s">
        <v>54</v>
      </c>
      <c r="B211">
        <v>10025103</v>
      </c>
      <c r="C211" s="4" t="s">
        <v>154</v>
      </c>
      <c r="D211" s="4" t="s">
        <v>155</v>
      </c>
      <c r="E211" s="9">
        <v>2</v>
      </c>
      <c r="F211" s="4" t="s">
        <v>12</v>
      </c>
      <c r="G211" s="10">
        <v>46357</v>
      </c>
      <c r="H211" s="10">
        <v>45198</v>
      </c>
      <c r="I211" s="6">
        <v>175.05</v>
      </c>
      <c r="J211" s="6">
        <v>350.11</v>
      </c>
      <c r="K211">
        <f t="shared" ca="1" si="6"/>
        <v>0</v>
      </c>
      <c r="L211">
        <f t="shared" ca="1" si="7"/>
        <v>2</v>
      </c>
    </row>
    <row r="212" spans="1:12" x14ac:dyDescent="0.25">
      <c r="A212" s="4" t="s">
        <v>53</v>
      </c>
      <c r="B212">
        <v>10025103</v>
      </c>
      <c r="C212" s="4" t="s">
        <v>154</v>
      </c>
      <c r="D212" s="4" t="s">
        <v>155</v>
      </c>
      <c r="E212" s="9">
        <v>1</v>
      </c>
      <c r="F212" s="4" t="s">
        <v>12</v>
      </c>
      <c r="G212" s="10">
        <v>46357</v>
      </c>
      <c r="H212" s="10">
        <v>45197</v>
      </c>
      <c r="I212" s="6">
        <v>174.9</v>
      </c>
      <c r="J212" s="6">
        <v>174.9</v>
      </c>
      <c r="K212">
        <f t="shared" ca="1" si="6"/>
        <v>0</v>
      </c>
      <c r="L212">
        <f t="shared" ca="1" si="7"/>
        <v>1</v>
      </c>
    </row>
    <row r="213" spans="1:12" x14ac:dyDescent="0.25">
      <c r="A213" s="4" t="s">
        <v>56</v>
      </c>
      <c r="B213">
        <v>10025103</v>
      </c>
      <c r="C213" s="4" t="s">
        <v>154</v>
      </c>
      <c r="D213" s="4" t="s">
        <v>155</v>
      </c>
      <c r="E213" s="9">
        <v>1</v>
      </c>
      <c r="F213" s="4" t="s">
        <v>12</v>
      </c>
      <c r="G213" s="10">
        <v>46508</v>
      </c>
      <c r="H213" s="10">
        <v>45328</v>
      </c>
      <c r="I213" s="6">
        <v>174.9</v>
      </c>
      <c r="J213" s="6">
        <v>174.9</v>
      </c>
      <c r="K213">
        <f t="shared" ca="1" si="6"/>
        <v>0</v>
      </c>
      <c r="L213">
        <f t="shared" ca="1" si="7"/>
        <v>1</v>
      </c>
    </row>
    <row r="214" spans="1:12" x14ac:dyDescent="0.25">
      <c r="A214" s="4" t="s">
        <v>13</v>
      </c>
      <c r="B214">
        <v>10022534</v>
      </c>
      <c r="C214" s="4" t="s">
        <v>846</v>
      </c>
      <c r="D214" s="4" t="s">
        <v>155</v>
      </c>
      <c r="E214" s="9">
        <v>1</v>
      </c>
      <c r="F214" s="4" t="s">
        <v>814</v>
      </c>
      <c r="G214" s="10">
        <v>45748</v>
      </c>
      <c r="H214" s="10">
        <v>45169</v>
      </c>
      <c r="I214" s="6">
        <v>172.7</v>
      </c>
      <c r="J214" s="6">
        <v>172.7</v>
      </c>
      <c r="K214">
        <f t="shared" ca="1" si="6"/>
        <v>1</v>
      </c>
      <c r="L214" t="b">
        <f t="shared" ca="1" si="7"/>
        <v>0</v>
      </c>
    </row>
    <row r="215" spans="1:12" x14ac:dyDescent="0.25">
      <c r="A215" s="4" t="s">
        <v>68</v>
      </c>
      <c r="B215">
        <v>10044139</v>
      </c>
      <c r="C215" s="4" t="s">
        <v>157</v>
      </c>
      <c r="D215" s="4" t="s">
        <v>95</v>
      </c>
      <c r="E215" s="9">
        <v>1</v>
      </c>
      <c r="F215" s="4" t="s">
        <v>793</v>
      </c>
      <c r="G215" s="10">
        <v>45688</v>
      </c>
      <c r="H215" s="10">
        <v>44930</v>
      </c>
      <c r="I215" s="6">
        <v>110.57</v>
      </c>
      <c r="J215" s="6">
        <v>110.57</v>
      </c>
      <c r="K215">
        <f t="shared" ca="1" si="6"/>
        <v>1</v>
      </c>
      <c r="L215" t="b">
        <f t="shared" ca="1" si="7"/>
        <v>0</v>
      </c>
    </row>
    <row r="216" spans="1:12" x14ac:dyDescent="0.25">
      <c r="A216" s="4" t="s">
        <v>54</v>
      </c>
      <c r="B216">
        <v>10044139</v>
      </c>
      <c r="C216" s="4" t="s">
        <v>157</v>
      </c>
      <c r="D216" s="4" t="s">
        <v>95</v>
      </c>
      <c r="E216" s="9">
        <v>1</v>
      </c>
      <c r="F216" s="4" t="s">
        <v>12</v>
      </c>
      <c r="G216" s="10">
        <v>45688</v>
      </c>
      <c r="H216" s="10">
        <v>44930</v>
      </c>
      <c r="I216" s="6">
        <v>110.57</v>
      </c>
      <c r="J216" s="6">
        <v>110.57</v>
      </c>
      <c r="K216">
        <f t="shared" ca="1" si="6"/>
        <v>1</v>
      </c>
      <c r="L216">
        <f t="shared" ca="1" si="7"/>
        <v>1</v>
      </c>
    </row>
    <row r="217" spans="1:12" x14ac:dyDescent="0.25">
      <c r="A217" s="4" t="s">
        <v>56</v>
      </c>
      <c r="B217">
        <v>10044139</v>
      </c>
      <c r="C217" s="4" t="s">
        <v>157</v>
      </c>
      <c r="D217" s="4" t="s">
        <v>95</v>
      </c>
      <c r="E217" s="9">
        <v>1</v>
      </c>
      <c r="F217" s="4" t="s">
        <v>793</v>
      </c>
      <c r="G217" s="10">
        <v>45688</v>
      </c>
      <c r="H217" s="10">
        <v>44930</v>
      </c>
      <c r="I217" s="6">
        <v>110.57</v>
      </c>
      <c r="J217" s="6">
        <v>110.57</v>
      </c>
      <c r="K217">
        <f t="shared" ca="1" si="6"/>
        <v>1</v>
      </c>
      <c r="L217" t="b">
        <f t="shared" ca="1" si="7"/>
        <v>0</v>
      </c>
    </row>
    <row r="218" spans="1:12" x14ac:dyDescent="0.25">
      <c r="A218" s="4" t="s">
        <v>13</v>
      </c>
      <c r="B218">
        <v>10044139</v>
      </c>
      <c r="C218" s="4" t="s">
        <v>157</v>
      </c>
      <c r="D218" s="4" t="s">
        <v>95</v>
      </c>
      <c r="E218" s="9">
        <v>1</v>
      </c>
      <c r="F218" s="4" t="s">
        <v>12</v>
      </c>
      <c r="G218" s="10">
        <v>45688</v>
      </c>
      <c r="H218" s="10">
        <v>44930</v>
      </c>
      <c r="I218" s="6">
        <v>110.57</v>
      </c>
      <c r="J218" s="6">
        <v>110.57</v>
      </c>
      <c r="K218">
        <f t="shared" ca="1" si="6"/>
        <v>1</v>
      </c>
      <c r="L218">
        <f t="shared" ca="1" si="7"/>
        <v>1</v>
      </c>
    </row>
    <row r="219" spans="1:12" x14ac:dyDescent="0.25">
      <c r="A219" s="4" t="s">
        <v>50</v>
      </c>
      <c r="B219">
        <v>10044139</v>
      </c>
      <c r="C219" s="4" t="s">
        <v>157</v>
      </c>
      <c r="D219" s="4" t="s">
        <v>95</v>
      </c>
      <c r="E219" s="9">
        <v>2</v>
      </c>
      <c r="F219" s="4" t="s">
        <v>793</v>
      </c>
      <c r="G219" s="10">
        <v>45688</v>
      </c>
      <c r="H219" s="10">
        <v>44930</v>
      </c>
      <c r="I219" s="6">
        <v>110.57</v>
      </c>
      <c r="J219" s="6">
        <v>221.14</v>
      </c>
      <c r="K219">
        <f t="shared" ca="1" si="6"/>
        <v>2</v>
      </c>
      <c r="L219" t="b">
        <f t="shared" ca="1" si="7"/>
        <v>0</v>
      </c>
    </row>
    <row r="220" spans="1:12" x14ac:dyDescent="0.25">
      <c r="A220" s="4" t="s">
        <v>53</v>
      </c>
      <c r="B220">
        <v>10044139</v>
      </c>
      <c r="C220" s="4" t="s">
        <v>157</v>
      </c>
      <c r="D220" s="4" t="s">
        <v>95</v>
      </c>
      <c r="E220" s="9">
        <v>14</v>
      </c>
      <c r="F220" s="4" t="s">
        <v>793</v>
      </c>
      <c r="G220" s="10">
        <v>45658</v>
      </c>
      <c r="H220" s="10">
        <v>44936</v>
      </c>
      <c r="I220" s="6">
        <v>121.73</v>
      </c>
      <c r="J220" s="6">
        <v>1704.22</v>
      </c>
      <c r="K220">
        <f t="shared" ca="1" si="6"/>
        <v>14</v>
      </c>
      <c r="L220" t="b">
        <f t="shared" ca="1" si="7"/>
        <v>0</v>
      </c>
    </row>
    <row r="221" spans="1:12" x14ac:dyDescent="0.25">
      <c r="A221" s="4" t="s">
        <v>54</v>
      </c>
      <c r="B221">
        <v>10044139</v>
      </c>
      <c r="C221" s="4" t="s">
        <v>157</v>
      </c>
      <c r="D221" s="4" t="s">
        <v>95</v>
      </c>
      <c r="E221" s="9">
        <v>1</v>
      </c>
      <c r="F221" s="4" t="s">
        <v>12</v>
      </c>
      <c r="G221" s="10">
        <v>45688</v>
      </c>
      <c r="H221" s="10">
        <v>44951</v>
      </c>
      <c r="I221" s="6">
        <v>74.63</v>
      </c>
      <c r="J221" s="6">
        <v>74.63</v>
      </c>
      <c r="K221">
        <f t="shared" ca="1" si="6"/>
        <v>1</v>
      </c>
      <c r="L221">
        <f t="shared" ca="1" si="7"/>
        <v>1</v>
      </c>
    </row>
    <row r="222" spans="1:12" x14ac:dyDescent="0.25">
      <c r="A222" s="4" t="s">
        <v>9</v>
      </c>
      <c r="B222">
        <v>10044139</v>
      </c>
      <c r="C222" s="4" t="s">
        <v>157</v>
      </c>
      <c r="D222" s="4" t="s">
        <v>95</v>
      </c>
      <c r="E222" s="9">
        <v>1</v>
      </c>
      <c r="F222" s="4" t="s">
        <v>793</v>
      </c>
      <c r="G222" s="10">
        <v>45688</v>
      </c>
      <c r="H222" s="10">
        <v>44951</v>
      </c>
      <c r="I222" s="6">
        <v>77.08</v>
      </c>
      <c r="J222" s="6">
        <v>77.08</v>
      </c>
      <c r="K222">
        <f t="shared" ca="1" si="6"/>
        <v>1</v>
      </c>
      <c r="L222" t="b">
        <f t="shared" ca="1" si="7"/>
        <v>0</v>
      </c>
    </row>
    <row r="223" spans="1:12" x14ac:dyDescent="0.25">
      <c r="A223" s="4" t="s">
        <v>53</v>
      </c>
      <c r="B223">
        <v>10044139</v>
      </c>
      <c r="C223" s="4" t="s">
        <v>157</v>
      </c>
      <c r="D223" s="4" t="s">
        <v>95</v>
      </c>
      <c r="E223" s="9">
        <v>1</v>
      </c>
      <c r="F223" s="4" t="s">
        <v>793</v>
      </c>
      <c r="G223" s="10">
        <v>45688</v>
      </c>
      <c r="H223" s="10">
        <v>44951</v>
      </c>
      <c r="I223" s="6">
        <v>78.239999999999995</v>
      </c>
      <c r="J223" s="6">
        <v>78.239999999999995</v>
      </c>
      <c r="K223">
        <f t="shared" ca="1" si="6"/>
        <v>1</v>
      </c>
      <c r="L223" t="b">
        <f t="shared" ca="1" si="7"/>
        <v>0</v>
      </c>
    </row>
    <row r="224" spans="1:12" x14ac:dyDescent="0.25">
      <c r="A224" s="4" t="s">
        <v>9</v>
      </c>
      <c r="B224">
        <v>10044139</v>
      </c>
      <c r="C224" s="4" t="s">
        <v>157</v>
      </c>
      <c r="D224" s="4" t="s">
        <v>95</v>
      </c>
      <c r="E224" s="9">
        <v>1</v>
      </c>
      <c r="F224" s="4" t="s">
        <v>793</v>
      </c>
      <c r="G224" s="10">
        <v>45688</v>
      </c>
      <c r="H224" s="10">
        <v>44953</v>
      </c>
      <c r="I224" s="6">
        <v>77.08</v>
      </c>
      <c r="J224" s="6">
        <v>77.08</v>
      </c>
      <c r="K224">
        <f t="shared" ca="1" si="6"/>
        <v>1</v>
      </c>
      <c r="L224" t="b">
        <f t="shared" ca="1" si="7"/>
        <v>0</v>
      </c>
    </row>
    <row r="225" spans="1:12" x14ac:dyDescent="0.25">
      <c r="A225" s="4" t="s">
        <v>9</v>
      </c>
      <c r="B225">
        <v>10044139</v>
      </c>
      <c r="C225" s="4" t="s">
        <v>157</v>
      </c>
      <c r="D225" s="4" t="s">
        <v>95</v>
      </c>
      <c r="E225" s="9">
        <v>1</v>
      </c>
      <c r="F225" s="4" t="s">
        <v>793</v>
      </c>
      <c r="G225" s="10">
        <v>45658</v>
      </c>
      <c r="H225" s="10">
        <v>45000</v>
      </c>
      <c r="I225" s="6">
        <v>69.98</v>
      </c>
      <c r="J225" s="6">
        <v>69.98</v>
      </c>
      <c r="K225">
        <f t="shared" ca="1" si="6"/>
        <v>1</v>
      </c>
      <c r="L225" t="b">
        <f t="shared" ca="1" si="7"/>
        <v>0</v>
      </c>
    </row>
    <row r="226" spans="1:12" x14ac:dyDescent="0.25">
      <c r="A226" s="4" t="s">
        <v>56</v>
      </c>
      <c r="B226">
        <v>10015530</v>
      </c>
      <c r="C226" s="4" t="s">
        <v>847</v>
      </c>
      <c r="D226" s="4" t="s">
        <v>95</v>
      </c>
      <c r="E226" s="9">
        <v>1</v>
      </c>
      <c r="F226" s="4" t="s">
        <v>814</v>
      </c>
      <c r="G226" s="10">
        <v>45870</v>
      </c>
      <c r="H226" s="10">
        <v>44937</v>
      </c>
      <c r="I226" s="6">
        <v>109.33</v>
      </c>
      <c r="J226" s="6">
        <v>109.33</v>
      </c>
      <c r="K226">
        <f t="shared" ca="1" si="6"/>
        <v>1</v>
      </c>
      <c r="L226" t="b">
        <f t="shared" ca="1" si="7"/>
        <v>0</v>
      </c>
    </row>
    <row r="227" spans="1:12" x14ac:dyDescent="0.25">
      <c r="A227" s="4" t="s">
        <v>9</v>
      </c>
      <c r="B227">
        <v>10015530</v>
      </c>
      <c r="C227" s="4" t="s">
        <v>847</v>
      </c>
      <c r="D227" s="4" t="s">
        <v>95</v>
      </c>
      <c r="E227" s="9">
        <v>6</v>
      </c>
      <c r="F227" s="4" t="s">
        <v>814</v>
      </c>
      <c r="G227" s="10">
        <v>45870</v>
      </c>
      <c r="H227" s="10">
        <v>44957</v>
      </c>
      <c r="I227" s="6">
        <v>71.98</v>
      </c>
      <c r="J227" s="6">
        <v>431.88</v>
      </c>
      <c r="K227">
        <f t="shared" ca="1" si="6"/>
        <v>6</v>
      </c>
      <c r="L227" t="b">
        <f t="shared" ca="1" si="7"/>
        <v>0</v>
      </c>
    </row>
    <row r="228" spans="1:12" x14ac:dyDescent="0.25">
      <c r="A228" s="4" t="s">
        <v>13</v>
      </c>
      <c r="B228">
        <v>10015530</v>
      </c>
      <c r="C228" s="4" t="s">
        <v>847</v>
      </c>
      <c r="D228" s="4" t="s">
        <v>95</v>
      </c>
      <c r="E228" s="9">
        <v>4</v>
      </c>
      <c r="F228" s="4" t="s">
        <v>814</v>
      </c>
      <c r="G228" s="10">
        <v>46295</v>
      </c>
      <c r="H228" s="10">
        <v>45286</v>
      </c>
      <c r="I228" s="6">
        <v>75.760000000000005</v>
      </c>
      <c r="J228" s="6">
        <v>303.02999999999997</v>
      </c>
      <c r="K228">
        <f t="shared" ca="1" si="6"/>
        <v>0</v>
      </c>
      <c r="L228" t="b">
        <f t="shared" ca="1" si="7"/>
        <v>0</v>
      </c>
    </row>
    <row r="229" spans="1:12" x14ac:dyDescent="0.25">
      <c r="A229" s="4" t="s">
        <v>64</v>
      </c>
      <c r="B229">
        <v>10015530</v>
      </c>
      <c r="C229" s="4" t="s">
        <v>847</v>
      </c>
      <c r="D229" s="4" t="s">
        <v>95</v>
      </c>
      <c r="E229" s="9">
        <v>2</v>
      </c>
      <c r="F229" s="4" t="s">
        <v>814</v>
      </c>
      <c r="G229" s="10">
        <v>46326</v>
      </c>
      <c r="H229" s="10">
        <v>45295</v>
      </c>
      <c r="I229" s="6">
        <v>77.34</v>
      </c>
      <c r="J229" s="6">
        <v>154.68</v>
      </c>
      <c r="K229">
        <f t="shared" ca="1" si="6"/>
        <v>0</v>
      </c>
      <c r="L229" t="b">
        <f t="shared" ca="1" si="7"/>
        <v>0</v>
      </c>
    </row>
    <row r="230" spans="1:12" x14ac:dyDescent="0.25">
      <c r="A230" s="4" t="s">
        <v>64</v>
      </c>
      <c r="B230">
        <v>10015530</v>
      </c>
      <c r="C230" s="4" t="s">
        <v>847</v>
      </c>
      <c r="D230" s="4" t="s">
        <v>95</v>
      </c>
      <c r="E230" s="9">
        <v>3</v>
      </c>
      <c r="F230" s="4" t="s">
        <v>814</v>
      </c>
      <c r="G230" s="10">
        <v>46326</v>
      </c>
      <c r="H230" s="10">
        <v>45320</v>
      </c>
      <c r="I230" s="6">
        <v>75.08</v>
      </c>
      <c r="J230" s="6">
        <v>225.25</v>
      </c>
      <c r="K230">
        <f t="shared" ca="1" si="6"/>
        <v>0</v>
      </c>
      <c r="L230" t="b">
        <f t="shared" ca="1" si="7"/>
        <v>0</v>
      </c>
    </row>
    <row r="231" spans="1:12" x14ac:dyDescent="0.25">
      <c r="A231" s="4" t="s">
        <v>9</v>
      </c>
      <c r="B231">
        <v>10012719</v>
      </c>
      <c r="C231" s="4" t="s">
        <v>848</v>
      </c>
      <c r="D231" s="4" t="s">
        <v>778</v>
      </c>
      <c r="E231" s="9">
        <v>1</v>
      </c>
      <c r="F231" s="4" t="s">
        <v>12</v>
      </c>
      <c r="G231" s="10">
        <v>45566</v>
      </c>
      <c r="H231" s="10">
        <v>44936</v>
      </c>
      <c r="I231" s="6">
        <v>60.71</v>
      </c>
      <c r="J231" s="6">
        <v>60.71</v>
      </c>
      <c r="K231">
        <f t="shared" ca="1" si="6"/>
        <v>1</v>
      </c>
      <c r="L231">
        <f t="shared" ca="1" si="7"/>
        <v>1</v>
      </c>
    </row>
    <row r="232" spans="1:12" x14ac:dyDescent="0.25">
      <c r="A232" s="4" t="s">
        <v>54</v>
      </c>
      <c r="B232">
        <v>10040958</v>
      </c>
      <c r="C232" s="4" t="s">
        <v>848</v>
      </c>
      <c r="D232" s="4" t="s">
        <v>95</v>
      </c>
      <c r="E232" s="9">
        <v>1</v>
      </c>
      <c r="F232" s="4" t="s">
        <v>814</v>
      </c>
      <c r="G232" s="10">
        <v>46203</v>
      </c>
      <c r="H232" s="10">
        <v>45192</v>
      </c>
      <c r="I232" s="6">
        <v>235.91</v>
      </c>
      <c r="J232" s="6">
        <v>235.91</v>
      </c>
      <c r="K232">
        <f t="shared" ca="1" si="6"/>
        <v>0</v>
      </c>
      <c r="L232" t="b">
        <f t="shared" ca="1" si="7"/>
        <v>0</v>
      </c>
    </row>
    <row r="233" spans="1:12" x14ac:dyDescent="0.25">
      <c r="A233" s="4" t="s">
        <v>64</v>
      </c>
      <c r="B233">
        <v>10040958</v>
      </c>
      <c r="C233" s="4" t="s">
        <v>848</v>
      </c>
      <c r="D233" s="4" t="s">
        <v>95</v>
      </c>
      <c r="E233" s="9">
        <v>2</v>
      </c>
      <c r="F233" s="4" t="s">
        <v>814</v>
      </c>
      <c r="G233" s="10">
        <v>46203</v>
      </c>
      <c r="H233" s="10">
        <v>45194</v>
      </c>
      <c r="I233" s="6">
        <v>229.99</v>
      </c>
      <c r="J233" s="6">
        <v>459.98</v>
      </c>
      <c r="K233">
        <f t="shared" ca="1" si="6"/>
        <v>0</v>
      </c>
      <c r="L233" t="b">
        <f t="shared" ca="1" si="7"/>
        <v>0</v>
      </c>
    </row>
    <row r="234" spans="1:12" x14ac:dyDescent="0.25">
      <c r="A234" s="4" t="s">
        <v>50</v>
      </c>
      <c r="B234">
        <v>10040958</v>
      </c>
      <c r="C234" s="4" t="s">
        <v>848</v>
      </c>
      <c r="D234" s="4" t="s">
        <v>95</v>
      </c>
      <c r="E234" s="9">
        <v>1</v>
      </c>
      <c r="F234" s="4" t="s">
        <v>814</v>
      </c>
      <c r="G234" s="10">
        <v>46265</v>
      </c>
      <c r="H234" s="10">
        <v>45282</v>
      </c>
      <c r="I234" s="6">
        <v>215.39</v>
      </c>
      <c r="J234" s="6">
        <v>215.39</v>
      </c>
      <c r="K234">
        <f t="shared" ca="1" si="6"/>
        <v>0</v>
      </c>
      <c r="L234" t="b">
        <f t="shared" ca="1" si="7"/>
        <v>0</v>
      </c>
    </row>
    <row r="235" spans="1:12" x14ac:dyDescent="0.25">
      <c r="A235" s="4" t="s">
        <v>9</v>
      </c>
      <c r="B235">
        <v>10029418</v>
      </c>
      <c r="C235" s="4" t="s">
        <v>160</v>
      </c>
      <c r="D235" s="4" t="s">
        <v>161</v>
      </c>
      <c r="E235" s="9">
        <v>1</v>
      </c>
      <c r="F235" s="4" t="s">
        <v>12</v>
      </c>
      <c r="G235" s="10">
        <v>46053</v>
      </c>
      <c r="H235" s="10">
        <v>45026</v>
      </c>
      <c r="I235" s="6">
        <v>207.01</v>
      </c>
      <c r="J235" s="6">
        <v>207.01</v>
      </c>
      <c r="K235">
        <f t="shared" ca="1" si="6"/>
        <v>0</v>
      </c>
      <c r="L235">
        <f t="shared" ca="1" si="7"/>
        <v>1</v>
      </c>
    </row>
    <row r="236" spans="1:12" x14ac:dyDescent="0.25">
      <c r="A236" s="4" t="s">
        <v>64</v>
      </c>
      <c r="B236">
        <v>10029418</v>
      </c>
      <c r="C236" s="4" t="s">
        <v>160</v>
      </c>
      <c r="D236" s="4" t="s">
        <v>161</v>
      </c>
      <c r="E236" s="9">
        <v>10</v>
      </c>
      <c r="F236" s="4" t="s">
        <v>12</v>
      </c>
      <c r="G236" s="10">
        <v>46265</v>
      </c>
      <c r="H236" s="10">
        <v>45209</v>
      </c>
      <c r="I236" s="6">
        <v>159.66999999999999</v>
      </c>
      <c r="J236" s="6">
        <v>1596.7</v>
      </c>
      <c r="K236">
        <f t="shared" ca="1" si="6"/>
        <v>0</v>
      </c>
      <c r="L236">
        <f t="shared" ca="1" si="7"/>
        <v>10</v>
      </c>
    </row>
    <row r="237" spans="1:12" x14ac:dyDescent="0.25">
      <c r="A237" s="4" t="s">
        <v>13</v>
      </c>
      <c r="B237">
        <v>10029418</v>
      </c>
      <c r="C237" s="4" t="s">
        <v>160</v>
      </c>
      <c r="D237" s="4" t="s">
        <v>161</v>
      </c>
      <c r="E237" s="9">
        <v>10</v>
      </c>
      <c r="F237" s="4" t="s">
        <v>12</v>
      </c>
      <c r="G237" s="10">
        <v>46265</v>
      </c>
      <c r="H237" s="10">
        <v>45278</v>
      </c>
      <c r="I237" s="6">
        <v>240.38</v>
      </c>
      <c r="J237" s="6">
        <v>2403.83</v>
      </c>
      <c r="K237">
        <f t="shared" ca="1" si="6"/>
        <v>0</v>
      </c>
      <c r="L237">
        <f t="shared" ca="1" si="7"/>
        <v>10</v>
      </c>
    </row>
    <row r="238" spans="1:12" x14ac:dyDescent="0.25">
      <c r="A238" s="4" t="s">
        <v>68</v>
      </c>
      <c r="B238">
        <v>10029418</v>
      </c>
      <c r="C238" s="4" t="s">
        <v>160</v>
      </c>
      <c r="D238" s="4" t="s">
        <v>161</v>
      </c>
      <c r="E238" s="9">
        <v>8</v>
      </c>
      <c r="F238" s="4" t="s">
        <v>12</v>
      </c>
      <c r="G238" s="10">
        <v>46265</v>
      </c>
      <c r="H238" s="10">
        <v>45282</v>
      </c>
      <c r="I238" s="6">
        <v>240.23</v>
      </c>
      <c r="J238" s="6">
        <v>1921.83</v>
      </c>
      <c r="K238">
        <f t="shared" ca="1" si="6"/>
        <v>0</v>
      </c>
      <c r="L238">
        <f t="shared" ca="1" si="7"/>
        <v>8</v>
      </c>
    </row>
    <row r="239" spans="1:12" x14ac:dyDescent="0.25">
      <c r="A239" s="4" t="s">
        <v>68</v>
      </c>
      <c r="B239">
        <v>10029418</v>
      </c>
      <c r="C239" s="4" t="s">
        <v>160</v>
      </c>
      <c r="D239" s="4" t="s">
        <v>161</v>
      </c>
      <c r="E239" s="9">
        <v>1</v>
      </c>
      <c r="F239" s="4" t="s">
        <v>12</v>
      </c>
      <c r="G239" s="10">
        <v>46265</v>
      </c>
      <c r="H239" s="10">
        <v>45281</v>
      </c>
      <c r="I239" s="6">
        <v>242.79</v>
      </c>
      <c r="J239" s="6">
        <v>242.79</v>
      </c>
      <c r="K239">
        <f t="shared" ca="1" si="6"/>
        <v>0</v>
      </c>
      <c r="L239">
        <f t="shared" ca="1" si="7"/>
        <v>1</v>
      </c>
    </row>
    <row r="240" spans="1:12" x14ac:dyDescent="0.25">
      <c r="A240" s="4" t="s">
        <v>13</v>
      </c>
      <c r="B240">
        <v>10029418</v>
      </c>
      <c r="C240" s="4" t="s">
        <v>160</v>
      </c>
      <c r="D240" s="4" t="s">
        <v>161</v>
      </c>
      <c r="E240" s="9">
        <v>10</v>
      </c>
      <c r="F240" s="4" t="s">
        <v>12</v>
      </c>
      <c r="G240" s="10">
        <v>46265</v>
      </c>
      <c r="H240" s="10">
        <v>45295</v>
      </c>
      <c r="I240" s="6">
        <v>247.47</v>
      </c>
      <c r="J240" s="6">
        <v>2474.67</v>
      </c>
      <c r="K240">
        <f t="shared" ca="1" si="6"/>
        <v>0</v>
      </c>
      <c r="L240">
        <f t="shared" ca="1" si="7"/>
        <v>10</v>
      </c>
    </row>
    <row r="241" spans="1:12" x14ac:dyDescent="0.25">
      <c r="A241" s="4" t="s">
        <v>56</v>
      </c>
      <c r="B241">
        <v>10029418</v>
      </c>
      <c r="C241" s="4" t="s">
        <v>160</v>
      </c>
      <c r="D241" s="4" t="s">
        <v>161</v>
      </c>
      <c r="E241" s="9">
        <v>2</v>
      </c>
      <c r="F241" s="4" t="s">
        <v>12</v>
      </c>
      <c r="G241" s="10">
        <v>46327</v>
      </c>
      <c r="H241" s="10">
        <v>45328</v>
      </c>
      <c r="I241" s="6">
        <v>243.48</v>
      </c>
      <c r="J241" s="6">
        <v>486.95</v>
      </c>
      <c r="K241">
        <f t="shared" ca="1" si="6"/>
        <v>0</v>
      </c>
      <c r="L241">
        <f t="shared" ca="1" si="7"/>
        <v>2</v>
      </c>
    </row>
    <row r="242" spans="1:12" x14ac:dyDescent="0.25">
      <c r="A242" s="4" t="s">
        <v>64</v>
      </c>
      <c r="B242">
        <v>10022264</v>
      </c>
      <c r="C242" s="4" t="s">
        <v>164</v>
      </c>
      <c r="D242" s="4" t="s">
        <v>165</v>
      </c>
      <c r="E242" s="9">
        <v>1</v>
      </c>
      <c r="F242" s="4" t="s">
        <v>12</v>
      </c>
      <c r="G242" s="10">
        <v>45731</v>
      </c>
      <c r="H242" s="10">
        <v>45052</v>
      </c>
      <c r="I242" s="6">
        <v>133.12</v>
      </c>
      <c r="J242" s="6">
        <v>133.12</v>
      </c>
      <c r="K242">
        <f t="shared" ca="1" si="6"/>
        <v>1</v>
      </c>
      <c r="L242">
        <f t="shared" ca="1" si="7"/>
        <v>1</v>
      </c>
    </row>
    <row r="243" spans="1:12" x14ac:dyDescent="0.25">
      <c r="A243" s="4" t="s">
        <v>64</v>
      </c>
      <c r="B243">
        <v>10022264</v>
      </c>
      <c r="C243" s="4" t="s">
        <v>164</v>
      </c>
      <c r="D243" s="4" t="s">
        <v>165</v>
      </c>
      <c r="E243" s="9">
        <v>1</v>
      </c>
      <c r="F243" s="4" t="s">
        <v>12</v>
      </c>
      <c r="G243" s="10">
        <v>45855</v>
      </c>
      <c r="H243" s="10">
        <v>45247</v>
      </c>
      <c r="I243" s="6">
        <v>133.41</v>
      </c>
      <c r="J243" s="6">
        <v>133.41</v>
      </c>
      <c r="K243">
        <f t="shared" ca="1" si="6"/>
        <v>1</v>
      </c>
      <c r="L243">
        <f t="shared" ca="1" si="7"/>
        <v>1</v>
      </c>
    </row>
    <row r="244" spans="1:12" x14ac:dyDescent="0.25">
      <c r="A244" s="4" t="s">
        <v>9</v>
      </c>
      <c r="B244">
        <v>10022264</v>
      </c>
      <c r="C244" s="4" t="s">
        <v>164</v>
      </c>
      <c r="D244" s="4" t="s">
        <v>165</v>
      </c>
      <c r="E244" s="9">
        <v>2</v>
      </c>
      <c r="F244" s="4" t="s">
        <v>12</v>
      </c>
      <c r="G244" s="10">
        <v>45669</v>
      </c>
      <c r="H244" s="10">
        <v>44991</v>
      </c>
      <c r="I244" s="6">
        <v>141.71</v>
      </c>
      <c r="J244" s="6">
        <v>283.42</v>
      </c>
      <c r="K244">
        <f t="shared" ca="1" si="6"/>
        <v>2</v>
      </c>
      <c r="L244">
        <f t="shared" ca="1" si="7"/>
        <v>2</v>
      </c>
    </row>
    <row r="245" spans="1:12" x14ac:dyDescent="0.25">
      <c r="A245" s="4" t="s">
        <v>53</v>
      </c>
      <c r="B245">
        <v>10022264</v>
      </c>
      <c r="C245" s="4" t="s">
        <v>164</v>
      </c>
      <c r="D245" s="4" t="s">
        <v>165</v>
      </c>
      <c r="E245" s="9">
        <v>2</v>
      </c>
      <c r="F245" s="4" t="s">
        <v>814</v>
      </c>
      <c r="G245" s="10">
        <v>45669</v>
      </c>
      <c r="H245" s="10">
        <v>44991</v>
      </c>
      <c r="I245" s="6">
        <v>141.71</v>
      </c>
      <c r="J245" s="6">
        <v>283.42</v>
      </c>
      <c r="K245">
        <f t="shared" ca="1" si="6"/>
        <v>2</v>
      </c>
      <c r="L245" t="b">
        <f t="shared" ca="1" si="7"/>
        <v>0</v>
      </c>
    </row>
    <row r="246" spans="1:12" x14ac:dyDescent="0.25">
      <c r="A246" s="4" t="s">
        <v>68</v>
      </c>
      <c r="B246">
        <v>10022264</v>
      </c>
      <c r="C246" s="4" t="s">
        <v>164</v>
      </c>
      <c r="D246" s="4" t="s">
        <v>165</v>
      </c>
      <c r="E246" s="9">
        <v>1</v>
      </c>
      <c r="F246" s="4" t="s">
        <v>814</v>
      </c>
      <c r="G246" s="10">
        <v>45669</v>
      </c>
      <c r="H246" s="10">
        <v>44991</v>
      </c>
      <c r="I246" s="6">
        <v>141.71</v>
      </c>
      <c r="J246" s="6">
        <v>141.71</v>
      </c>
      <c r="K246">
        <f t="shared" ca="1" si="6"/>
        <v>1</v>
      </c>
      <c r="L246" t="b">
        <f t="shared" ca="1" si="7"/>
        <v>0</v>
      </c>
    </row>
    <row r="247" spans="1:12" x14ac:dyDescent="0.25">
      <c r="A247" s="4" t="s">
        <v>50</v>
      </c>
      <c r="B247">
        <v>10022264</v>
      </c>
      <c r="C247" s="4" t="s">
        <v>164</v>
      </c>
      <c r="D247" s="4" t="s">
        <v>165</v>
      </c>
      <c r="E247" s="9">
        <v>1</v>
      </c>
      <c r="F247" s="4" t="s">
        <v>814</v>
      </c>
      <c r="G247" s="10">
        <v>45669</v>
      </c>
      <c r="H247" s="10">
        <v>44991</v>
      </c>
      <c r="I247" s="6">
        <v>141.71</v>
      </c>
      <c r="J247" s="6">
        <v>141.71</v>
      </c>
      <c r="K247">
        <f t="shared" ca="1" si="6"/>
        <v>1</v>
      </c>
      <c r="L247" t="b">
        <f t="shared" ca="1" si="7"/>
        <v>0</v>
      </c>
    </row>
    <row r="248" spans="1:12" x14ac:dyDescent="0.25">
      <c r="A248" s="4" t="s">
        <v>9</v>
      </c>
      <c r="B248">
        <v>10022264</v>
      </c>
      <c r="C248" s="4" t="s">
        <v>164</v>
      </c>
      <c r="D248" s="4" t="s">
        <v>165</v>
      </c>
      <c r="E248" s="9">
        <v>1</v>
      </c>
      <c r="F248" s="4" t="s">
        <v>12</v>
      </c>
      <c r="G248" s="10">
        <v>45669</v>
      </c>
      <c r="H248" s="10">
        <v>44991</v>
      </c>
      <c r="I248" s="6">
        <v>141.71</v>
      </c>
      <c r="J248" s="6">
        <v>141.71</v>
      </c>
      <c r="K248">
        <f t="shared" ca="1" si="6"/>
        <v>1</v>
      </c>
      <c r="L248">
        <f t="shared" ca="1" si="7"/>
        <v>1</v>
      </c>
    </row>
    <row r="249" spans="1:12" x14ac:dyDescent="0.25">
      <c r="A249" s="4" t="s">
        <v>9</v>
      </c>
      <c r="B249">
        <v>10022264</v>
      </c>
      <c r="C249" s="4" t="s">
        <v>164</v>
      </c>
      <c r="D249" s="4" t="s">
        <v>165</v>
      </c>
      <c r="E249" s="9">
        <v>1</v>
      </c>
      <c r="F249" s="4" t="s">
        <v>12</v>
      </c>
      <c r="G249" s="10">
        <v>45669</v>
      </c>
      <c r="H249" s="10">
        <v>45001</v>
      </c>
      <c r="I249" s="6">
        <v>138.08000000000001</v>
      </c>
      <c r="J249" s="6">
        <v>138.08000000000001</v>
      </c>
      <c r="K249">
        <f t="shared" ca="1" si="6"/>
        <v>1</v>
      </c>
      <c r="L249">
        <f t="shared" ca="1" si="7"/>
        <v>1</v>
      </c>
    </row>
    <row r="250" spans="1:12" x14ac:dyDescent="0.25">
      <c r="A250" s="4" t="s">
        <v>13</v>
      </c>
      <c r="B250">
        <v>10022264</v>
      </c>
      <c r="C250" s="4" t="s">
        <v>164</v>
      </c>
      <c r="D250" s="4" t="s">
        <v>165</v>
      </c>
      <c r="E250" s="9">
        <v>2</v>
      </c>
      <c r="F250" s="4" t="s">
        <v>814</v>
      </c>
      <c r="G250" s="10">
        <v>45669</v>
      </c>
      <c r="H250" s="10">
        <v>45001</v>
      </c>
      <c r="I250" s="6">
        <v>138.08000000000001</v>
      </c>
      <c r="J250" s="6">
        <v>276.16000000000003</v>
      </c>
      <c r="K250">
        <f t="shared" ca="1" si="6"/>
        <v>2</v>
      </c>
      <c r="L250" t="b">
        <f t="shared" ca="1" si="7"/>
        <v>0</v>
      </c>
    </row>
    <row r="251" spans="1:12" x14ac:dyDescent="0.25">
      <c r="A251" s="4" t="s">
        <v>54</v>
      </c>
      <c r="B251">
        <v>10022264</v>
      </c>
      <c r="C251" s="4" t="s">
        <v>164</v>
      </c>
      <c r="D251" s="4" t="s">
        <v>165</v>
      </c>
      <c r="E251" s="9">
        <v>5</v>
      </c>
      <c r="F251" s="4" t="s">
        <v>814</v>
      </c>
      <c r="G251" s="10">
        <v>45669</v>
      </c>
      <c r="H251" s="10">
        <v>45036</v>
      </c>
      <c r="I251" s="6">
        <v>141.71</v>
      </c>
      <c r="J251" s="6">
        <v>708.55</v>
      </c>
      <c r="K251">
        <f t="shared" ca="1" si="6"/>
        <v>5</v>
      </c>
      <c r="L251" t="b">
        <f t="shared" ca="1" si="7"/>
        <v>0</v>
      </c>
    </row>
    <row r="252" spans="1:12" x14ac:dyDescent="0.25">
      <c r="A252" s="4" t="s">
        <v>9</v>
      </c>
      <c r="B252">
        <v>10022264</v>
      </c>
      <c r="C252" s="4" t="s">
        <v>164</v>
      </c>
      <c r="D252" s="4" t="s">
        <v>165</v>
      </c>
      <c r="E252" s="9">
        <v>1</v>
      </c>
      <c r="F252" s="4" t="s">
        <v>12</v>
      </c>
      <c r="G252" s="10">
        <v>45914</v>
      </c>
      <c r="H252" s="10">
        <v>45320</v>
      </c>
      <c r="I252" s="6">
        <v>141.72</v>
      </c>
      <c r="J252" s="6">
        <v>141.72</v>
      </c>
      <c r="K252">
        <f t="shared" ca="1" si="6"/>
        <v>0</v>
      </c>
      <c r="L252">
        <f t="shared" ca="1" si="7"/>
        <v>1</v>
      </c>
    </row>
    <row r="253" spans="1:12" x14ac:dyDescent="0.25">
      <c r="A253" s="4" t="s">
        <v>54</v>
      </c>
      <c r="B253">
        <v>10022400</v>
      </c>
      <c r="C253" s="4" t="s">
        <v>166</v>
      </c>
      <c r="D253" s="4" t="s">
        <v>167</v>
      </c>
      <c r="E253" s="9">
        <v>2</v>
      </c>
      <c r="F253" s="4" t="s">
        <v>12</v>
      </c>
      <c r="G253" s="10">
        <v>45694</v>
      </c>
      <c r="H253" s="10">
        <v>45036</v>
      </c>
      <c r="I253" s="6">
        <v>216.21</v>
      </c>
      <c r="J253" s="6">
        <v>432.42</v>
      </c>
      <c r="K253">
        <f t="shared" ca="1" si="6"/>
        <v>2</v>
      </c>
      <c r="L253">
        <f t="shared" ca="1" si="7"/>
        <v>2</v>
      </c>
    </row>
    <row r="254" spans="1:12" x14ac:dyDescent="0.25">
      <c r="A254" s="4" t="s">
        <v>53</v>
      </c>
      <c r="B254">
        <v>10022400</v>
      </c>
      <c r="C254" s="4" t="s">
        <v>166</v>
      </c>
      <c r="D254" s="4" t="s">
        <v>167</v>
      </c>
      <c r="E254" s="9">
        <v>1</v>
      </c>
      <c r="F254" s="4" t="s">
        <v>814</v>
      </c>
      <c r="G254" s="10">
        <v>45835</v>
      </c>
      <c r="H254" s="10">
        <v>45246</v>
      </c>
      <c r="I254" s="6">
        <v>217.59</v>
      </c>
      <c r="J254" s="6">
        <v>217.59</v>
      </c>
      <c r="K254">
        <f t="shared" ca="1" si="6"/>
        <v>1</v>
      </c>
      <c r="L254" t="b">
        <f t="shared" ca="1" si="7"/>
        <v>0</v>
      </c>
    </row>
    <row r="255" spans="1:12" x14ac:dyDescent="0.25">
      <c r="A255" s="4" t="s">
        <v>54</v>
      </c>
      <c r="B255">
        <v>10022404</v>
      </c>
      <c r="C255" s="4" t="s">
        <v>849</v>
      </c>
      <c r="D255" s="4" t="s">
        <v>167</v>
      </c>
      <c r="E255" s="9">
        <v>1</v>
      </c>
      <c r="F255" s="4" t="s">
        <v>814</v>
      </c>
      <c r="G255" s="10">
        <v>45894</v>
      </c>
      <c r="H255" s="10">
        <v>45306</v>
      </c>
      <c r="I255" s="6">
        <v>176.95</v>
      </c>
      <c r="J255" s="6">
        <v>176.95</v>
      </c>
      <c r="K255">
        <f t="shared" ca="1" si="6"/>
        <v>0</v>
      </c>
      <c r="L255" t="b">
        <f t="shared" ca="1" si="7"/>
        <v>0</v>
      </c>
    </row>
    <row r="256" spans="1:12" x14ac:dyDescent="0.25">
      <c r="A256" s="4" t="s">
        <v>56</v>
      </c>
      <c r="B256">
        <v>10022811</v>
      </c>
      <c r="C256" s="4" t="s">
        <v>168</v>
      </c>
      <c r="D256" s="4" t="s">
        <v>167</v>
      </c>
      <c r="E256" s="9">
        <v>8</v>
      </c>
      <c r="F256" s="4" t="s">
        <v>12</v>
      </c>
      <c r="G256" s="10">
        <v>45606</v>
      </c>
      <c r="H256" s="10">
        <v>44938</v>
      </c>
      <c r="I256" s="6">
        <v>200.28</v>
      </c>
      <c r="J256" s="6">
        <v>1602.22</v>
      </c>
      <c r="K256">
        <f t="shared" ca="1" si="6"/>
        <v>8</v>
      </c>
      <c r="L256">
        <f t="shared" ca="1" si="7"/>
        <v>8</v>
      </c>
    </row>
    <row r="257" spans="1:12" x14ac:dyDescent="0.25">
      <c r="A257" s="4" t="s">
        <v>9</v>
      </c>
      <c r="B257">
        <v>10022811</v>
      </c>
      <c r="C257" s="4" t="s">
        <v>168</v>
      </c>
      <c r="D257" s="4" t="s">
        <v>167</v>
      </c>
      <c r="E257" s="9">
        <v>13</v>
      </c>
      <c r="F257" s="4" t="s">
        <v>12</v>
      </c>
      <c r="G257" s="10">
        <v>45606</v>
      </c>
      <c r="H257" s="10">
        <v>44936</v>
      </c>
      <c r="I257" s="6">
        <v>206.97</v>
      </c>
      <c r="J257" s="6">
        <v>2690.61</v>
      </c>
      <c r="K257">
        <f t="shared" ca="1" si="6"/>
        <v>13</v>
      </c>
      <c r="L257">
        <f t="shared" ca="1" si="7"/>
        <v>13</v>
      </c>
    </row>
    <row r="258" spans="1:12" x14ac:dyDescent="0.25">
      <c r="A258" s="4" t="s">
        <v>68</v>
      </c>
      <c r="B258">
        <v>10022811</v>
      </c>
      <c r="C258" s="4" t="s">
        <v>168</v>
      </c>
      <c r="D258" s="4" t="s">
        <v>167</v>
      </c>
      <c r="E258" s="9">
        <v>4</v>
      </c>
      <c r="F258" s="4" t="s">
        <v>12</v>
      </c>
      <c r="G258" s="10">
        <v>45606</v>
      </c>
      <c r="H258" s="10">
        <v>44958</v>
      </c>
      <c r="I258" s="6">
        <v>188</v>
      </c>
      <c r="J258" s="6">
        <v>752</v>
      </c>
      <c r="K258">
        <f t="shared" ca="1" si="6"/>
        <v>4</v>
      </c>
      <c r="L258">
        <f t="shared" ca="1" si="7"/>
        <v>4</v>
      </c>
    </row>
    <row r="259" spans="1:12" x14ac:dyDescent="0.25">
      <c r="A259" s="4" t="s">
        <v>53</v>
      </c>
      <c r="B259">
        <v>10022811</v>
      </c>
      <c r="C259" s="4" t="s">
        <v>168</v>
      </c>
      <c r="D259" s="4" t="s">
        <v>167</v>
      </c>
      <c r="E259" s="9">
        <v>2</v>
      </c>
      <c r="F259" s="4" t="s">
        <v>12</v>
      </c>
      <c r="G259" s="10">
        <v>45606</v>
      </c>
      <c r="H259" s="10">
        <v>44969</v>
      </c>
      <c r="I259" s="6">
        <v>186.89</v>
      </c>
      <c r="J259" s="6">
        <v>373.78</v>
      </c>
      <c r="K259">
        <f t="shared" ref="K259:K322" ca="1" si="8">IF((G259-TODAY()-DATE(0,12,0))&gt;0,0,E259)</f>
        <v>2</v>
      </c>
      <c r="L259">
        <f t="shared" ref="L259:L322" ca="1" si="9">IF(F259="стоп",IF(H259-TODAY()+150&gt;=0,0,E259))</f>
        <v>2</v>
      </c>
    </row>
    <row r="260" spans="1:12" x14ac:dyDescent="0.25">
      <c r="A260" s="4" t="s">
        <v>68</v>
      </c>
      <c r="B260">
        <v>10023229</v>
      </c>
      <c r="C260" s="4" t="s">
        <v>850</v>
      </c>
      <c r="D260" s="4" t="s">
        <v>150</v>
      </c>
      <c r="E260" s="9">
        <v>1</v>
      </c>
      <c r="F260" s="4" t="s">
        <v>814</v>
      </c>
      <c r="G260" s="10">
        <v>45962</v>
      </c>
      <c r="H260" s="10">
        <v>45324</v>
      </c>
      <c r="I260" s="6">
        <v>353.93</v>
      </c>
      <c r="J260" s="6">
        <v>353.93</v>
      </c>
      <c r="K260">
        <f t="shared" ca="1" si="8"/>
        <v>0</v>
      </c>
      <c r="L260" t="b">
        <f t="shared" ca="1" si="9"/>
        <v>0</v>
      </c>
    </row>
    <row r="261" spans="1:12" x14ac:dyDescent="0.25">
      <c r="A261" s="4" t="s">
        <v>53</v>
      </c>
      <c r="B261">
        <v>10025470</v>
      </c>
      <c r="C261" s="4" t="s">
        <v>169</v>
      </c>
      <c r="D261" s="4" t="s">
        <v>170</v>
      </c>
      <c r="E261" s="9">
        <v>1</v>
      </c>
      <c r="F261" s="4" t="s">
        <v>814</v>
      </c>
      <c r="G261" s="10">
        <v>45869</v>
      </c>
      <c r="H261" s="10">
        <v>45313</v>
      </c>
      <c r="I261" s="6">
        <v>1014.64</v>
      </c>
      <c r="J261" s="6">
        <v>1014.64</v>
      </c>
      <c r="K261">
        <f t="shared" ca="1" si="8"/>
        <v>1</v>
      </c>
      <c r="L261" t="b">
        <f t="shared" ca="1" si="9"/>
        <v>0</v>
      </c>
    </row>
    <row r="262" spans="1:12" x14ac:dyDescent="0.25">
      <c r="A262" s="4" t="s">
        <v>9</v>
      </c>
      <c r="B262">
        <v>10025470</v>
      </c>
      <c r="C262" s="4" t="s">
        <v>169</v>
      </c>
      <c r="D262" s="4" t="s">
        <v>170</v>
      </c>
      <c r="E262" s="9">
        <v>1</v>
      </c>
      <c r="F262" s="4" t="s">
        <v>814</v>
      </c>
      <c r="G262" s="10">
        <v>45778</v>
      </c>
      <c r="H262" s="10">
        <v>45331</v>
      </c>
      <c r="I262" s="6">
        <v>1011.21</v>
      </c>
      <c r="J262" s="6">
        <v>1011.21</v>
      </c>
      <c r="K262">
        <f t="shared" ca="1" si="8"/>
        <v>1</v>
      </c>
      <c r="L262" t="b">
        <f t="shared" ca="1" si="9"/>
        <v>0</v>
      </c>
    </row>
    <row r="263" spans="1:12" x14ac:dyDescent="0.25">
      <c r="A263" s="4" t="s">
        <v>54</v>
      </c>
      <c r="B263">
        <v>10025472</v>
      </c>
      <c r="C263" s="4" t="s">
        <v>171</v>
      </c>
      <c r="D263" s="4" t="s">
        <v>163</v>
      </c>
      <c r="E263" s="9">
        <v>1</v>
      </c>
      <c r="F263" s="4" t="s">
        <v>12</v>
      </c>
      <c r="G263" s="10">
        <v>45566</v>
      </c>
      <c r="H263" s="10">
        <v>44608</v>
      </c>
      <c r="I263" s="6">
        <v>2310</v>
      </c>
      <c r="J263" s="6">
        <v>2310</v>
      </c>
      <c r="K263">
        <f t="shared" ca="1" si="8"/>
        <v>1</v>
      </c>
      <c r="L263">
        <f t="shared" ca="1" si="9"/>
        <v>1</v>
      </c>
    </row>
    <row r="264" spans="1:12" x14ac:dyDescent="0.25">
      <c r="A264" s="4" t="s">
        <v>56</v>
      </c>
      <c r="B264">
        <v>10025472</v>
      </c>
      <c r="C264" s="4" t="s">
        <v>171</v>
      </c>
      <c r="D264" s="4" t="s">
        <v>163</v>
      </c>
      <c r="E264" s="9">
        <v>1</v>
      </c>
      <c r="F264" s="4" t="s">
        <v>12</v>
      </c>
      <c r="G264" s="10">
        <v>45627</v>
      </c>
      <c r="H264" s="10">
        <v>44641</v>
      </c>
      <c r="I264" s="6">
        <v>2370.9899999999998</v>
      </c>
      <c r="J264" s="6">
        <v>2370.9899999999998</v>
      </c>
      <c r="K264">
        <f t="shared" ca="1" si="8"/>
        <v>1</v>
      </c>
      <c r="L264">
        <f t="shared" ca="1" si="9"/>
        <v>1</v>
      </c>
    </row>
    <row r="265" spans="1:12" x14ac:dyDescent="0.25">
      <c r="A265" s="4" t="s">
        <v>9</v>
      </c>
      <c r="B265">
        <v>10025472</v>
      </c>
      <c r="C265" s="4" t="s">
        <v>171</v>
      </c>
      <c r="D265" s="4" t="s">
        <v>163</v>
      </c>
      <c r="E265" s="9">
        <v>1</v>
      </c>
      <c r="F265" s="4" t="s">
        <v>12</v>
      </c>
      <c r="G265" s="10">
        <v>45627</v>
      </c>
      <c r="H265" s="10">
        <v>44641</v>
      </c>
      <c r="I265" s="6">
        <v>2370.9899999999998</v>
      </c>
      <c r="J265" s="6">
        <v>2370.9899999999998</v>
      </c>
      <c r="K265">
        <f t="shared" ca="1" si="8"/>
        <v>1</v>
      </c>
      <c r="L265">
        <f t="shared" ca="1" si="9"/>
        <v>1</v>
      </c>
    </row>
    <row r="266" spans="1:12" x14ac:dyDescent="0.25">
      <c r="A266" s="4" t="s">
        <v>13</v>
      </c>
      <c r="B266">
        <v>10025472</v>
      </c>
      <c r="C266" s="4" t="s">
        <v>171</v>
      </c>
      <c r="D266" s="4" t="s">
        <v>163</v>
      </c>
      <c r="E266" s="9">
        <v>1</v>
      </c>
      <c r="F266" s="4" t="s">
        <v>12</v>
      </c>
      <c r="G266" s="10">
        <v>45627</v>
      </c>
      <c r="H266" s="10">
        <v>44641</v>
      </c>
      <c r="I266" s="6">
        <v>2370.9899999999998</v>
      </c>
      <c r="J266" s="6">
        <v>2370.9899999999998</v>
      </c>
      <c r="K266">
        <f t="shared" ca="1" si="8"/>
        <v>1</v>
      </c>
      <c r="L266">
        <f t="shared" ca="1" si="9"/>
        <v>1</v>
      </c>
    </row>
    <row r="267" spans="1:12" x14ac:dyDescent="0.25">
      <c r="A267" s="4" t="s">
        <v>9</v>
      </c>
      <c r="B267">
        <v>10025472</v>
      </c>
      <c r="C267" s="4" t="s">
        <v>171</v>
      </c>
      <c r="D267" s="4" t="s">
        <v>163</v>
      </c>
      <c r="E267" s="9">
        <v>1</v>
      </c>
      <c r="F267" s="4" t="s">
        <v>12</v>
      </c>
      <c r="G267" s="10">
        <v>45627</v>
      </c>
      <c r="H267" s="10">
        <v>44757</v>
      </c>
      <c r="I267" s="6">
        <v>2726.89</v>
      </c>
      <c r="J267" s="6">
        <v>2726.89</v>
      </c>
      <c r="K267">
        <f t="shared" ca="1" si="8"/>
        <v>1</v>
      </c>
      <c r="L267">
        <f t="shared" ca="1" si="9"/>
        <v>1</v>
      </c>
    </row>
    <row r="268" spans="1:12" x14ac:dyDescent="0.25">
      <c r="A268" s="4" t="s">
        <v>9</v>
      </c>
      <c r="B268">
        <v>10025471</v>
      </c>
      <c r="C268" s="4" t="s">
        <v>173</v>
      </c>
      <c r="D268" s="4" t="s">
        <v>163</v>
      </c>
      <c r="E268" s="9">
        <v>1</v>
      </c>
      <c r="F268" s="4" t="s">
        <v>12</v>
      </c>
      <c r="G268" s="10">
        <v>45717</v>
      </c>
      <c r="H268" s="10">
        <v>44903</v>
      </c>
      <c r="I268" s="6">
        <v>2010.04</v>
      </c>
      <c r="J268" s="6">
        <v>2010.04</v>
      </c>
      <c r="K268">
        <f t="shared" ca="1" si="8"/>
        <v>1</v>
      </c>
      <c r="L268">
        <f t="shared" ca="1" si="9"/>
        <v>1</v>
      </c>
    </row>
    <row r="269" spans="1:12" x14ac:dyDescent="0.25">
      <c r="A269" s="4" t="s">
        <v>9</v>
      </c>
      <c r="B269">
        <v>10025471</v>
      </c>
      <c r="C269" s="4" t="s">
        <v>173</v>
      </c>
      <c r="D269" s="4" t="s">
        <v>163</v>
      </c>
      <c r="E269" s="9">
        <v>1</v>
      </c>
      <c r="F269" s="4" t="s">
        <v>12</v>
      </c>
      <c r="G269" s="10">
        <v>45717</v>
      </c>
      <c r="H269" s="10">
        <v>44906</v>
      </c>
      <c r="I269" s="6">
        <v>2008.73</v>
      </c>
      <c r="J269" s="6">
        <v>2008.73</v>
      </c>
      <c r="K269">
        <f t="shared" ca="1" si="8"/>
        <v>1</v>
      </c>
      <c r="L269">
        <f t="shared" ca="1" si="9"/>
        <v>1</v>
      </c>
    </row>
    <row r="270" spans="1:12" x14ac:dyDescent="0.25">
      <c r="A270" s="4" t="s">
        <v>68</v>
      </c>
      <c r="B270">
        <v>10025471</v>
      </c>
      <c r="C270" s="4" t="s">
        <v>173</v>
      </c>
      <c r="D270" s="4" t="s">
        <v>163</v>
      </c>
      <c r="E270" s="9">
        <v>1</v>
      </c>
      <c r="F270" s="4" t="s">
        <v>12</v>
      </c>
      <c r="G270" s="10">
        <v>45901</v>
      </c>
      <c r="H270" s="10">
        <v>45168</v>
      </c>
      <c r="I270" s="6">
        <v>1946.09</v>
      </c>
      <c r="J270" s="6">
        <v>1946.09</v>
      </c>
      <c r="K270">
        <f t="shared" ca="1" si="8"/>
        <v>0</v>
      </c>
      <c r="L270">
        <f t="shared" ca="1" si="9"/>
        <v>1</v>
      </c>
    </row>
    <row r="271" spans="1:12" x14ac:dyDescent="0.25">
      <c r="A271" s="4" t="s">
        <v>56</v>
      </c>
      <c r="B271">
        <v>10011263</v>
      </c>
      <c r="C271" s="4" t="s">
        <v>1724</v>
      </c>
      <c r="D271" s="4" t="s">
        <v>622</v>
      </c>
      <c r="E271" s="9">
        <v>1</v>
      </c>
      <c r="F271" s="4" t="s">
        <v>814</v>
      </c>
      <c r="G271" s="10">
        <v>45536</v>
      </c>
      <c r="H271" s="10">
        <v>44509</v>
      </c>
      <c r="I271" s="6">
        <v>26</v>
      </c>
      <c r="J271" s="6">
        <v>26</v>
      </c>
      <c r="K271">
        <f t="shared" ca="1" si="8"/>
        <v>1</v>
      </c>
      <c r="L271" t="b">
        <f t="shared" ca="1" si="9"/>
        <v>0</v>
      </c>
    </row>
    <row r="272" spans="1:12" x14ac:dyDescent="0.25">
      <c r="A272" s="4" t="s">
        <v>56</v>
      </c>
      <c r="B272">
        <v>10011263</v>
      </c>
      <c r="C272" s="4" t="s">
        <v>1724</v>
      </c>
      <c r="D272" s="4" t="s">
        <v>622</v>
      </c>
      <c r="E272" s="9">
        <v>2</v>
      </c>
      <c r="F272" s="4" t="s">
        <v>814</v>
      </c>
      <c r="G272" s="10">
        <v>45536</v>
      </c>
      <c r="H272" s="10">
        <v>44518</v>
      </c>
      <c r="I272" s="6">
        <v>26</v>
      </c>
      <c r="J272" s="6">
        <v>52</v>
      </c>
      <c r="K272">
        <f t="shared" ca="1" si="8"/>
        <v>2</v>
      </c>
      <c r="L272" t="b">
        <f t="shared" ca="1" si="9"/>
        <v>0</v>
      </c>
    </row>
    <row r="273" spans="1:12" x14ac:dyDescent="0.25">
      <c r="A273" s="4" t="s">
        <v>53</v>
      </c>
      <c r="B273">
        <v>10011263</v>
      </c>
      <c r="C273" s="4" t="s">
        <v>1724</v>
      </c>
      <c r="D273" s="4" t="s">
        <v>622</v>
      </c>
      <c r="E273" s="9">
        <v>1</v>
      </c>
      <c r="F273" s="4" t="s">
        <v>814</v>
      </c>
      <c r="G273" s="10">
        <v>45689</v>
      </c>
      <c r="H273" s="10">
        <v>44693</v>
      </c>
      <c r="I273" s="6">
        <v>32</v>
      </c>
      <c r="J273" s="6">
        <v>32</v>
      </c>
      <c r="K273">
        <f t="shared" ca="1" si="8"/>
        <v>1</v>
      </c>
      <c r="L273" t="b">
        <f t="shared" ca="1" si="9"/>
        <v>0</v>
      </c>
    </row>
    <row r="274" spans="1:12" x14ac:dyDescent="0.25">
      <c r="A274" s="4" t="s">
        <v>54</v>
      </c>
      <c r="B274">
        <v>10011263</v>
      </c>
      <c r="C274" s="4" t="s">
        <v>1724</v>
      </c>
      <c r="D274" s="4" t="s">
        <v>622</v>
      </c>
      <c r="E274" s="9">
        <v>1</v>
      </c>
      <c r="F274" s="4" t="s">
        <v>814</v>
      </c>
      <c r="G274" s="10">
        <v>45991</v>
      </c>
      <c r="H274" s="10">
        <v>44950</v>
      </c>
      <c r="I274" s="6">
        <v>32</v>
      </c>
      <c r="J274" s="6">
        <v>32</v>
      </c>
      <c r="K274">
        <f t="shared" ca="1" si="8"/>
        <v>0</v>
      </c>
      <c r="L274" t="b">
        <f t="shared" ca="1" si="9"/>
        <v>0</v>
      </c>
    </row>
    <row r="275" spans="1:12" x14ac:dyDescent="0.25">
      <c r="A275" s="4" t="s">
        <v>50</v>
      </c>
      <c r="B275">
        <v>10011263</v>
      </c>
      <c r="C275" s="4" t="s">
        <v>1724</v>
      </c>
      <c r="D275" s="4" t="s">
        <v>622</v>
      </c>
      <c r="E275" s="9">
        <v>2</v>
      </c>
      <c r="F275" s="4" t="s">
        <v>814</v>
      </c>
      <c r="G275" s="10">
        <v>45991</v>
      </c>
      <c r="H275" s="10">
        <v>44950</v>
      </c>
      <c r="I275" s="6">
        <v>32</v>
      </c>
      <c r="J275" s="6">
        <v>64</v>
      </c>
      <c r="K275">
        <f t="shared" ca="1" si="8"/>
        <v>0</v>
      </c>
      <c r="L275" t="b">
        <f t="shared" ca="1" si="9"/>
        <v>0</v>
      </c>
    </row>
    <row r="276" spans="1:12" x14ac:dyDescent="0.25">
      <c r="A276" s="4" t="s">
        <v>9</v>
      </c>
      <c r="B276">
        <v>10011263</v>
      </c>
      <c r="C276" s="4" t="s">
        <v>1724</v>
      </c>
      <c r="D276" s="4" t="s">
        <v>622</v>
      </c>
      <c r="E276" s="9">
        <v>1</v>
      </c>
      <c r="F276" s="4" t="s">
        <v>814</v>
      </c>
      <c r="G276" s="10">
        <v>46112</v>
      </c>
      <c r="H276" s="10">
        <v>45068</v>
      </c>
      <c r="I276" s="6">
        <v>36</v>
      </c>
      <c r="J276" s="6">
        <v>36</v>
      </c>
      <c r="K276">
        <f t="shared" ca="1" si="8"/>
        <v>0</v>
      </c>
      <c r="L276" t="b">
        <f t="shared" ca="1" si="9"/>
        <v>0</v>
      </c>
    </row>
    <row r="277" spans="1:12" x14ac:dyDescent="0.25">
      <c r="A277" s="4" t="s">
        <v>9</v>
      </c>
      <c r="B277">
        <v>10011263</v>
      </c>
      <c r="C277" s="4" t="s">
        <v>1724</v>
      </c>
      <c r="D277" s="4" t="s">
        <v>622</v>
      </c>
      <c r="E277" s="9">
        <v>1</v>
      </c>
      <c r="F277" s="4" t="s">
        <v>814</v>
      </c>
      <c r="G277" s="10">
        <v>46112</v>
      </c>
      <c r="H277" s="10">
        <v>45068</v>
      </c>
      <c r="I277" s="6">
        <v>36</v>
      </c>
      <c r="J277" s="6">
        <v>36</v>
      </c>
      <c r="K277">
        <f t="shared" ca="1" si="8"/>
        <v>0</v>
      </c>
      <c r="L277" t="b">
        <f t="shared" ca="1" si="9"/>
        <v>0</v>
      </c>
    </row>
    <row r="278" spans="1:12" x14ac:dyDescent="0.25">
      <c r="A278" s="4" t="s">
        <v>53</v>
      </c>
      <c r="B278">
        <v>10011263</v>
      </c>
      <c r="C278" s="4" t="s">
        <v>1724</v>
      </c>
      <c r="D278" s="4" t="s">
        <v>622</v>
      </c>
      <c r="E278" s="9">
        <v>2</v>
      </c>
      <c r="F278" s="4" t="s">
        <v>814</v>
      </c>
      <c r="G278" s="10">
        <v>46112</v>
      </c>
      <c r="H278" s="10">
        <v>45068</v>
      </c>
      <c r="I278" s="6">
        <v>36</v>
      </c>
      <c r="J278" s="6">
        <v>72</v>
      </c>
      <c r="K278">
        <f t="shared" ca="1" si="8"/>
        <v>0</v>
      </c>
      <c r="L278" t="b">
        <f t="shared" ca="1" si="9"/>
        <v>0</v>
      </c>
    </row>
    <row r="279" spans="1:12" x14ac:dyDescent="0.25">
      <c r="A279" s="4" t="s">
        <v>9</v>
      </c>
      <c r="B279">
        <v>10011263</v>
      </c>
      <c r="C279" s="4" t="s">
        <v>1724</v>
      </c>
      <c r="D279" s="4" t="s">
        <v>622</v>
      </c>
      <c r="E279" s="9">
        <v>1</v>
      </c>
      <c r="F279" s="4" t="s">
        <v>814</v>
      </c>
      <c r="G279" s="10">
        <v>46112</v>
      </c>
      <c r="H279" s="10">
        <v>45068</v>
      </c>
      <c r="I279" s="6">
        <v>36</v>
      </c>
      <c r="J279" s="6">
        <v>36</v>
      </c>
      <c r="K279">
        <f t="shared" ca="1" si="8"/>
        <v>0</v>
      </c>
      <c r="L279" t="b">
        <f t="shared" ca="1" si="9"/>
        <v>0</v>
      </c>
    </row>
    <row r="280" spans="1:12" x14ac:dyDescent="0.25">
      <c r="A280" s="4" t="s">
        <v>54</v>
      </c>
      <c r="B280">
        <v>10011263</v>
      </c>
      <c r="C280" s="4" t="s">
        <v>1724</v>
      </c>
      <c r="D280" s="4" t="s">
        <v>622</v>
      </c>
      <c r="E280" s="9">
        <v>1</v>
      </c>
      <c r="F280" s="4" t="s">
        <v>814</v>
      </c>
      <c r="G280" s="10">
        <v>46112</v>
      </c>
      <c r="H280" s="10">
        <v>45068</v>
      </c>
      <c r="I280" s="6">
        <v>36</v>
      </c>
      <c r="J280" s="6">
        <v>36</v>
      </c>
      <c r="K280">
        <f t="shared" ca="1" si="8"/>
        <v>0</v>
      </c>
      <c r="L280" t="b">
        <f t="shared" ca="1" si="9"/>
        <v>0</v>
      </c>
    </row>
    <row r="281" spans="1:12" x14ac:dyDescent="0.25">
      <c r="A281" s="4" t="s">
        <v>54</v>
      </c>
      <c r="B281">
        <v>10011263</v>
      </c>
      <c r="C281" s="4" t="s">
        <v>1724</v>
      </c>
      <c r="D281" s="4" t="s">
        <v>622</v>
      </c>
      <c r="E281" s="9">
        <v>2</v>
      </c>
      <c r="F281" s="4" t="s">
        <v>814</v>
      </c>
      <c r="G281" s="10">
        <v>46112</v>
      </c>
      <c r="H281" s="10">
        <v>45068</v>
      </c>
      <c r="I281" s="6">
        <v>36</v>
      </c>
      <c r="J281" s="6">
        <v>72</v>
      </c>
      <c r="K281">
        <f t="shared" ca="1" si="8"/>
        <v>0</v>
      </c>
      <c r="L281" t="b">
        <f t="shared" ca="1" si="9"/>
        <v>0</v>
      </c>
    </row>
    <row r="282" spans="1:12" x14ac:dyDescent="0.25">
      <c r="A282" s="4" t="s">
        <v>68</v>
      </c>
      <c r="B282">
        <v>10011263</v>
      </c>
      <c r="C282" s="4" t="s">
        <v>1724</v>
      </c>
      <c r="D282" s="4" t="s">
        <v>622</v>
      </c>
      <c r="E282" s="9">
        <v>3</v>
      </c>
      <c r="F282" s="4" t="s">
        <v>814</v>
      </c>
      <c r="G282" s="10">
        <v>46112</v>
      </c>
      <c r="H282" s="10">
        <v>45068</v>
      </c>
      <c r="I282" s="6">
        <v>36</v>
      </c>
      <c r="J282" s="6">
        <v>108</v>
      </c>
      <c r="K282">
        <f t="shared" ca="1" si="8"/>
        <v>0</v>
      </c>
      <c r="L282" t="b">
        <f t="shared" ca="1" si="9"/>
        <v>0</v>
      </c>
    </row>
    <row r="283" spans="1:12" x14ac:dyDescent="0.25">
      <c r="A283" s="4" t="s">
        <v>50</v>
      </c>
      <c r="B283">
        <v>10011263</v>
      </c>
      <c r="C283" s="4" t="s">
        <v>1724</v>
      </c>
      <c r="D283" s="4" t="s">
        <v>622</v>
      </c>
      <c r="E283" s="9">
        <v>1</v>
      </c>
      <c r="F283" s="4" t="s">
        <v>814</v>
      </c>
      <c r="G283" s="10">
        <v>46112</v>
      </c>
      <c r="H283" s="10">
        <v>45068</v>
      </c>
      <c r="I283" s="6">
        <v>36</v>
      </c>
      <c r="J283" s="6">
        <v>36</v>
      </c>
      <c r="K283">
        <f t="shared" ca="1" si="8"/>
        <v>0</v>
      </c>
      <c r="L283" t="b">
        <f t="shared" ca="1" si="9"/>
        <v>0</v>
      </c>
    </row>
    <row r="284" spans="1:12" x14ac:dyDescent="0.25">
      <c r="A284" s="4" t="s">
        <v>13</v>
      </c>
      <c r="B284">
        <v>10011263</v>
      </c>
      <c r="C284" s="4" t="s">
        <v>1724</v>
      </c>
      <c r="D284" s="4" t="s">
        <v>622</v>
      </c>
      <c r="E284" s="9">
        <v>3</v>
      </c>
      <c r="F284" s="4" t="s">
        <v>814</v>
      </c>
      <c r="G284" s="10">
        <v>46112</v>
      </c>
      <c r="H284" s="10">
        <v>45068</v>
      </c>
      <c r="I284" s="6">
        <v>36</v>
      </c>
      <c r="J284" s="6">
        <v>108</v>
      </c>
      <c r="K284">
        <f t="shared" ca="1" si="8"/>
        <v>0</v>
      </c>
      <c r="L284" t="b">
        <f t="shared" ca="1" si="9"/>
        <v>0</v>
      </c>
    </row>
    <row r="285" spans="1:12" x14ac:dyDescent="0.25">
      <c r="A285" s="4" t="s">
        <v>64</v>
      </c>
      <c r="B285">
        <v>10011263</v>
      </c>
      <c r="C285" s="4" t="s">
        <v>1724</v>
      </c>
      <c r="D285" s="4" t="s">
        <v>622</v>
      </c>
      <c r="E285" s="9">
        <v>4</v>
      </c>
      <c r="F285" s="4" t="s">
        <v>814</v>
      </c>
      <c r="G285" s="10">
        <v>46112</v>
      </c>
      <c r="H285" s="10">
        <v>45068</v>
      </c>
      <c r="I285" s="6">
        <v>36</v>
      </c>
      <c r="J285" s="6">
        <v>144</v>
      </c>
      <c r="K285">
        <f t="shared" ca="1" si="8"/>
        <v>0</v>
      </c>
      <c r="L285" t="b">
        <f t="shared" ca="1" si="9"/>
        <v>0</v>
      </c>
    </row>
    <row r="286" spans="1:12" x14ac:dyDescent="0.25">
      <c r="A286" s="4" t="s">
        <v>9</v>
      </c>
      <c r="B286">
        <v>5923</v>
      </c>
      <c r="C286" s="4" t="s">
        <v>174</v>
      </c>
      <c r="D286" s="4" t="s">
        <v>175</v>
      </c>
      <c r="E286" s="9">
        <v>2</v>
      </c>
      <c r="F286" s="4" t="s">
        <v>12</v>
      </c>
      <c r="G286" s="10">
        <v>45627</v>
      </c>
      <c r="H286" s="10">
        <v>44734</v>
      </c>
      <c r="I286" s="6">
        <v>101.6</v>
      </c>
      <c r="J286" s="6">
        <v>203.2</v>
      </c>
      <c r="K286">
        <f t="shared" ca="1" si="8"/>
        <v>2</v>
      </c>
      <c r="L286">
        <f t="shared" ca="1" si="9"/>
        <v>2</v>
      </c>
    </row>
    <row r="287" spans="1:12" x14ac:dyDescent="0.25">
      <c r="A287" s="4" t="s">
        <v>9</v>
      </c>
      <c r="B287">
        <v>10022578</v>
      </c>
      <c r="C287" s="4" t="s">
        <v>176</v>
      </c>
      <c r="D287" s="4" t="s">
        <v>177</v>
      </c>
      <c r="E287" s="9">
        <v>1</v>
      </c>
      <c r="F287" s="4" t="s">
        <v>12</v>
      </c>
      <c r="G287" s="10">
        <v>45658</v>
      </c>
      <c r="H287" s="10">
        <v>45037</v>
      </c>
      <c r="I287" s="6">
        <v>200.1</v>
      </c>
      <c r="J287" s="6">
        <v>200.1</v>
      </c>
      <c r="K287">
        <f t="shared" ca="1" si="8"/>
        <v>1</v>
      </c>
      <c r="L287">
        <f t="shared" ca="1" si="9"/>
        <v>1</v>
      </c>
    </row>
    <row r="288" spans="1:12" x14ac:dyDescent="0.25">
      <c r="A288" s="4" t="s">
        <v>53</v>
      </c>
      <c r="B288">
        <v>10022578</v>
      </c>
      <c r="C288" s="4" t="s">
        <v>176</v>
      </c>
      <c r="D288" s="4" t="s">
        <v>177</v>
      </c>
      <c r="E288" s="9">
        <v>1</v>
      </c>
      <c r="F288" s="4" t="s">
        <v>12</v>
      </c>
      <c r="G288" s="10">
        <v>46878</v>
      </c>
      <c r="H288" s="10">
        <v>45050</v>
      </c>
      <c r="I288" s="6">
        <v>200.1</v>
      </c>
      <c r="J288" s="6">
        <v>200.1</v>
      </c>
      <c r="K288">
        <f t="shared" ca="1" si="8"/>
        <v>0</v>
      </c>
      <c r="L288">
        <f t="shared" ca="1" si="9"/>
        <v>1</v>
      </c>
    </row>
    <row r="289" spans="1:12" x14ac:dyDescent="0.25">
      <c r="A289" s="4" t="s">
        <v>68</v>
      </c>
      <c r="B289">
        <v>10022578</v>
      </c>
      <c r="C289" s="4" t="s">
        <v>176</v>
      </c>
      <c r="D289" s="4" t="s">
        <v>177</v>
      </c>
      <c r="E289" s="9">
        <v>1</v>
      </c>
      <c r="F289" s="4" t="s">
        <v>12</v>
      </c>
      <c r="G289" s="10">
        <v>46388</v>
      </c>
      <c r="H289" s="10">
        <v>45230</v>
      </c>
      <c r="I289" s="6">
        <v>210.12</v>
      </c>
      <c r="J289" s="6">
        <v>210.12</v>
      </c>
      <c r="K289">
        <f t="shared" ca="1" si="8"/>
        <v>0</v>
      </c>
      <c r="L289">
        <f t="shared" ca="1" si="9"/>
        <v>1</v>
      </c>
    </row>
    <row r="290" spans="1:12" x14ac:dyDescent="0.25">
      <c r="A290" s="4" t="s">
        <v>9</v>
      </c>
      <c r="B290">
        <v>10022578</v>
      </c>
      <c r="C290" s="4" t="s">
        <v>176</v>
      </c>
      <c r="D290" s="4" t="s">
        <v>177</v>
      </c>
      <c r="E290" s="9">
        <v>1</v>
      </c>
      <c r="F290" s="4" t="s">
        <v>12</v>
      </c>
      <c r="G290" s="10">
        <v>46388</v>
      </c>
      <c r="H290" s="10">
        <v>45315</v>
      </c>
      <c r="I290" s="6">
        <v>210.12</v>
      </c>
      <c r="J290" s="6">
        <v>210.12</v>
      </c>
      <c r="K290">
        <f t="shared" ca="1" si="8"/>
        <v>0</v>
      </c>
      <c r="L290">
        <f t="shared" ca="1" si="9"/>
        <v>1</v>
      </c>
    </row>
    <row r="291" spans="1:12" x14ac:dyDescent="0.25">
      <c r="A291" s="4" t="s">
        <v>68</v>
      </c>
      <c r="B291">
        <v>10042376</v>
      </c>
      <c r="C291" s="4" t="s">
        <v>178</v>
      </c>
      <c r="D291" s="4" t="s">
        <v>177</v>
      </c>
      <c r="E291" s="9">
        <v>1</v>
      </c>
      <c r="F291" s="4" t="s">
        <v>12</v>
      </c>
      <c r="G291" s="10">
        <v>48352</v>
      </c>
      <c r="H291" s="10">
        <v>45035</v>
      </c>
      <c r="I291" s="6">
        <v>240</v>
      </c>
      <c r="J291" s="6">
        <v>240</v>
      </c>
      <c r="K291">
        <f t="shared" ca="1" si="8"/>
        <v>0</v>
      </c>
      <c r="L291">
        <f t="shared" ca="1" si="9"/>
        <v>1</v>
      </c>
    </row>
    <row r="292" spans="1:12" x14ac:dyDescent="0.25">
      <c r="A292" s="4" t="s">
        <v>53</v>
      </c>
      <c r="B292">
        <v>10042376</v>
      </c>
      <c r="C292" s="4" t="s">
        <v>178</v>
      </c>
      <c r="D292" s="4" t="s">
        <v>177</v>
      </c>
      <c r="E292" s="9">
        <v>1</v>
      </c>
      <c r="F292" s="4" t="s">
        <v>12</v>
      </c>
      <c r="G292" s="10">
        <v>45782</v>
      </c>
      <c r="H292" s="10">
        <v>45238</v>
      </c>
      <c r="I292" s="6">
        <v>252</v>
      </c>
      <c r="J292" s="6">
        <v>252</v>
      </c>
      <c r="K292">
        <f t="shared" ca="1" si="8"/>
        <v>1</v>
      </c>
      <c r="L292">
        <f t="shared" ca="1" si="9"/>
        <v>1</v>
      </c>
    </row>
    <row r="293" spans="1:12" x14ac:dyDescent="0.25">
      <c r="A293" s="4" t="s">
        <v>9</v>
      </c>
      <c r="B293">
        <v>10042376</v>
      </c>
      <c r="C293" s="4" t="s">
        <v>178</v>
      </c>
      <c r="D293" s="4" t="s">
        <v>177</v>
      </c>
      <c r="E293" s="9">
        <v>1</v>
      </c>
      <c r="F293" s="4" t="s">
        <v>12</v>
      </c>
      <c r="G293" s="10">
        <v>46023</v>
      </c>
      <c r="H293" s="10">
        <v>45266</v>
      </c>
      <c r="I293" s="6">
        <v>252</v>
      </c>
      <c r="J293" s="6">
        <v>252</v>
      </c>
      <c r="K293">
        <f t="shared" ca="1" si="8"/>
        <v>0</v>
      </c>
      <c r="L293">
        <f t="shared" ca="1" si="9"/>
        <v>1</v>
      </c>
    </row>
    <row r="294" spans="1:12" x14ac:dyDescent="0.25">
      <c r="A294" s="4" t="s">
        <v>64</v>
      </c>
      <c r="B294">
        <v>10042376</v>
      </c>
      <c r="C294" s="4" t="s">
        <v>178</v>
      </c>
      <c r="D294" s="4" t="s">
        <v>177</v>
      </c>
      <c r="E294" s="9">
        <v>1</v>
      </c>
      <c r="F294" s="4" t="s">
        <v>814</v>
      </c>
      <c r="G294" s="10">
        <v>49673</v>
      </c>
      <c r="H294" s="10">
        <v>45273</v>
      </c>
      <c r="I294" s="6">
        <v>252</v>
      </c>
      <c r="J294" s="6">
        <v>252</v>
      </c>
      <c r="K294">
        <f t="shared" ca="1" si="8"/>
        <v>0</v>
      </c>
      <c r="L294" t="b">
        <f t="shared" ca="1" si="9"/>
        <v>0</v>
      </c>
    </row>
    <row r="295" spans="1:12" x14ac:dyDescent="0.25">
      <c r="A295" s="4" t="s">
        <v>13</v>
      </c>
      <c r="B295">
        <v>10042376</v>
      </c>
      <c r="C295" s="4" t="s">
        <v>178</v>
      </c>
      <c r="D295" s="4" t="s">
        <v>177</v>
      </c>
      <c r="E295" s="9">
        <v>1</v>
      </c>
      <c r="F295" s="4" t="s">
        <v>814</v>
      </c>
      <c r="G295" s="10">
        <v>47484</v>
      </c>
      <c r="H295" s="10">
        <v>45280</v>
      </c>
      <c r="I295" s="6">
        <v>252</v>
      </c>
      <c r="J295" s="6">
        <v>252</v>
      </c>
      <c r="K295">
        <f t="shared" ca="1" si="8"/>
        <v>0</v>
      </c>
      <c r="L295" t="b">
        <f t="shared" ca="1" si="9"/>
        <v>0</v>
      </c>
    </row>
    <row r="296" spans="1:12" x14ac:dyDescent="0.25">
      <c r="A296" s="4" t="s">
        <v>56</v>
      </c>
      <c r="B296">
        <v>10042376</v>
      </c>
      <c r="C296" s="4" t="s">
        <v>178</v>
      </c>
      <c r="D296" s="4" t="s">
        <v>177</v>
      </c>
      <c r="E296" s="9">
        <v>2</v>
      </c>
      <c r="F296" s="4" t="s">
        <v>814</v>
      </c>
      <c r="G296" s="10">
        <v>51136</v>
      </c>
      <c r="H296" s="10">
        <v>45315</v>
      </c>
      <c r="I296" s="6">
        <v>252</v>
      </c>
      <c r="J296" s="6">
        <v>504</v>
      </c>
      <c r="K296">
        <f t="shared" ca="1" si="8"/>
        <v>0</v>
      </c>
      <c r="L296" t="b">
        <f t="shared" ca="1" si="9"/>
        <v>0</v>
      </c>
    </row>
    <row r="297" spans="1:12" x14ac:dyDescent="0.25">
      <c r="A297" s="4" t="s">
        <v>54</v>
      </c>
      <c r="B297">
        <v>10042376</v>
      </c>
      <c r="C297" s="4" t="s">
        <v>178</v>
      </c>
      <c r="D297" s="4" t="s">
        <v>177</v>
      </c>
      <c r="E297" s="9">
        <v>1</v>
      </c>
      <c r="F297" s="4" t="s">
        <v>814</v>
      </c>
      <c r="G297" s="10">
        <v>47484</v>
      </c>
      <c r="H297" s="10">
        <v>45322</v>
      </c>
      <c r="I297" s="6">
        <v>252</v>
      </c>
      <c r="J297" s="6">
        <v>252</v>
      </c>
      <c r="K297">
        <f t="shared" ca="1" si="8"/>
        <v>0</v>
      </c>
      <c r="L297" t="b">
        <f t="shared" ca="1" si="9"/>
        <v>0</v>
      </c>
    </row>
    <row r="298" spans="1:12" x14ac:dyDescent="0.25">
      <c r="A298" s="4" t="s">
        <v>13</v>
      </c>
      <c r="B298">
        <v>10042376</v>
      </c>
      <c r="C298" s="4" t="s">
        <v>178</v>
      </c>
      <c r="D298" s="4" t="s">
        <v>177</v>
      </c>
      <c r="E298" s="9">
        <v>1</v>
      </c>
      <c r="F298" s="4" t="s">
        <v>814</v>
      </c>
      <c r="G298" s="10">
        <v>73050</v>
      </c>
      <c r="H298" s="10">
        <v>45329</v>
      </c>
      <c r="I298" s="6">
        <v>252</v>
      </c>
      <c r="J298" s="6">
        <v>252</v>
      </c>
      <c r="K298">
        <f t="shared" ca="1" si="8"/>
        <v>0</v>
      </c>
      <c r="L298" t="b">
        <f t="shared" ca="1" si="9"/>
        <v>0</v>
      </c>
    </row>
    <row r="299" spans="1:12" x14ac:dyDescent="0.25">
      <c r="A299" s="4" t="s">
        <v>53</v>
      </c>
      <c r="B299">
        <v>10022125</v>
      </c>
      <c r="C299" s="4" t="s">
        <v>179</v>
      </c>
      <c r="D299" s="4" t="s">
        <v>180</v>
      </c>
      <c r="E299" s="9">
        <v>2</v>
      </c>
      <c r="F299" s="4" t="s">
        <v>12</v>
      </c>
      <c r="G299" s="10">
        <v>45870</v>
      </c>
      <c r="H299" s="10">
        <v>44998</v>
      </c>
      <c r="I299" s="6">
        <v>190</v>
      </c>
      <c r="J299" s="6">
        <v>380</v>
      </c>
      <c r="K299">
        <f t="shared" ca="1" si="8"/>
        <v>2</v>
      </c>
      <c r="L299">
        <f t="shared" ca="1" si="9"/>
        <v>2</v>
      </c>
    </row>
    <row r="300" spans="1:12" x14ac:dyDescent="0.25">
      <c r="A300" s="4" t="s">
        <v>54</v>
      </c>
      <c r="B300">
        <v>10022125</v>
      </c>
      <c r="C300" s="4" t="s">
        <v>179</v>
      </c>
      <c r="D300" s="4" t="s">
        <v>180</v>
      </c>
      <c r="E300" s="9">
        <v>1</v>
      </c>
      <c r="F300" s="4" t="s">
        <v>12</v>
      </c>
      <c r="G300" s="10">
        <v>45870</v>
      </c>
      <c r="H300" s="10">
        <v>45050</v>
      </c>
      <c r="I300" s="6">
        <v>190</v>
      </c>
      <c r="J300" s="6">
        <v>190</v>
      </c>
      <c r="K300">
        <f t="shared" ca="1" si="8"/>
        <v>1</v>
      </c>
      <c r="L300">
        <f t="shared" ca="1" si="9"/>
        <v>1</v>
      </c>
    </row>
    <row r="301" spans="1:12" x14ac:dyDescent="0.25">
      <c r="A301" s="4" t="s">
        <v>54</v>
      </c>
      <c r="B301">
        <v>10022125</v>
      </c>
      <c r="C301" s="4" t="s">
        <v>179</v>
      </c>
      <c r="D301" s="4" t="s">
        <v>180</v>
      </c>
      <c r="E301" s="9">
        <v>1</v>
      </c>
      <c r="F301" s="4" t="s">
        <v>12</v>
      </c>
      <c r="G301" s="10">
        <v>45870</v>
      </c>
      <c r="H301" s="10">
        <v>45068</v>
      </c>
      <c r="I301" s="6">
        <v>190</v>
      </c>
      <c r="J301" s="6">
        <v>190</v>
      </c>
      <c r="K301">
        <f t="shared" ca="1" si="8"/>
        <v>1</v>
      </c>
      <c r="L301">
        <f t="shared" ca="1" si="9"/>
        <v>1</v>
      </c>
    </row>
    <row r="302" spans="1:12" x14ac:dyDescent="0.25">
      <c r="A302" s="4" t="s">
        <v>13</v>
      </c>
      <c r="B302">
        <v>10022125</v>
      </c>
      <c r="C302" s="4" t="s">
        <v>179</v>
      </c>
      <c r="D302" s="4" t="s">
        <v>180</v>
      </c>
      <c r="E302" s="9">
        <v>1</v>
      </c>
      <c r="F302" s="4" t="s">
        <v>12</v>
      </c>
      <c r="G302" s="10">
        <v>45870</v>
      </c>
      <c r="H302" s="10">
        <v>45099</v>
      </c>
      <c r="I302" s="6">
        <v>190</v>
      </c>
      <c r="J302" s="6">
        <v>190</v>
      </c>
      <c r="K302">
        <f t="shared" ca="1" si="8"/>
        <v>1</v>
      </c>
      <c r="L302">
        <f t="shared" ca="1" si="9"/>
        <v>1</v>
      </c>
    </row>
    <row r="303" spans="1:12" x14ac:dyDescent="0.25">
      <c r="A303" s="4" t="s">
        <v>64</v>
      </c>
      <c r="B303">
        <v>10022125</v>
      </c>
      <c r="C303" s="4" t="s">
        <v>179</v>
      </c>
      <c r="D303" s="4" t="s">
        <v>180</v>
      </c>
      <c r="E303" s="9">
        <v>1</v>
      </c>
      <c r="F303" s="4" t="s">
        <v>12</v>
      </c>
      <c r="G303" s="10">
        <v>45870</v>
      </c>
      <c r="H303" s="10">
        <v>45099</v>
      </c>
      <c r="I303" s="6">
        <v>190</v>
      </c>
      <c r="J303" s="6">
        <v>190</v>
      </c>
      <c r="K303">
        <f t="shared" ca="1" si="8"/>
        <v>1</v>
      </c>
      <c r="L303">
        <f t="shared" ca="1" si="9"/>
        <v>1</v>
      </c>
    </row>
    <row r="304" spans="1:12" x14ac:dyDescent="0.25">
      <c r="A304" s="4" t="s">
        <v>53</v>
      </c>
      <c r="B304">
        <v>10022023</v>
      </c>
      <c r="C304" s="4" t="s">
        <v>851</v>
      </c>
      <c r="D304" s="4" t="s">
        <v>180</v>
      </c>
      <c r="E304" s="9">
        <v>2</v>
      </c>
      <c r="F304" s="4" t="s">
        <v>814</v>
      </c>
      <c r="G304" s="10">
        <v>45597</v>
      </c>
      <c r="H304" s="10">
        <v>44998</v>
      </c>
      <c r="I304" s="6">
        <v>200</v>
      </c>
      <c r="J304" s="6">
        <v>400</v>
      </c>
      <c r="K304">
        <f t="shared" ca="1" si="8"/>
        <v>2</v>
      </c>
      <c r="L304" t="b">
        <f t="shared" ca="1" si="9"/>
        <v>0</v>
      </c>
    </row>
    <row r="305" spans="1:12" x14ac:dyDescent="0.25">
      <c r="A305" s="4" t="s">
        <v>68</v>
      </c>
      <c r="B305">
        <v>10022023</v>
      </c>
      <c r="C305" s="4" t="s">
        <v>851</v>
      </c>
      <c r="D305" s="4" t="s">
        <v>180</v>
      </c>
      <c r="E305" s="9">
        <v>2</v>
      </c>
      <c r="F305" s="4" t="s">
        <v>814</v>
      </c>
      <c r="G305" s="10">
        <v>45597</v>
      </c>
      <c r="H305" s="10">
        <v>44998</v>
      </c>
      <c r="I305" s="6">
        <v>200</v>
      </c>
      <c r="J305" s="6">
        <v>400</v>
      </c>
      <c r="K305">
        <f t="shared" ca="1" si="8"/>
        <v>2</v>
      </c>
      <c r="L305" t="b">
        <f t="shared" ca="1" si="9"/>
        <v>0</v>
      </c>
    </row>
    <row r="306" spans="1:12" x14ac:dyDescent="0.25">
      <c r="A306" s="4" t="s">
        <v>56</v>
      </c>
      <c r="B306">
        <v>10022023</v>
      </c>
      <c r="C306" s="4" t="s">
        <v>851</v>
      </c>
      <c r="D306" s="4" t="s">
        <v>180</v>
      </c>
      <c r="E306" s="9">
        <v>1</v>
      </c>
      <c r="F306" s="4" t="s">
        <v>814</v>
      </c>
      <c r="G306" s="10">
        <v>45597</v>
      </c>
      <c r="H306" s="10">
        <v>44998</v>
      </c>
      <c r="I306" s="6">
        <v>200</v>
      </c>
      <c r="J306" s="6">
        <v>200</v>
      </c>
      <c r="K306">
        <f t="shared" ca="1" si="8"/>
        <v>1</v>
      </c>
      <c r="L306" t="b">
        <f t="shared" ca="1" si="9"/>
        <v>0</v>
      </c>
    </row>
    <row r="307" spans="1:12" x14ac:dyDescent="0.25">
      <c r="A307" s="4" t="s">
        <v>9</v>
      </c>
      <c r="B307">
        <v>10022023</v>
      </c>
      <c r="C307" s="4" t="s">
        <v>851</v>
      </c>
      <c r="D307" s="4" t="s">
        <v>180</v>
      </c>
      <c r="E307" s="9">
        <v>1</v>
      </c>
      <c r="F307" s="4" t="s">
        <v>814</v>
      </c>
      <c r="G307" s="10">
        <v>45870</v>
      </c>
      <c r="H307" s="10">
        <v>45068</v>
      </c>
      <c r="I307" s="6">
        <v>200</v>
      </c>
      <c r="J307" s="6">
        <v>200</v>
      </c>
      <c r="K307">
        <f t="shared" ca="1" si="8"/>
        <v>1</v>
      </c>
      <c r="L307" t="b">
        <f t="shared" ca="1" si="9"/>
        <v>0</v>
      </c>
    </row>
    <row r="308" spans="1:12" x14ac:dyDescent="0.25">
      <c r="A308" s="4" t="s">
        <v>56</v>
      </c>
      <c r="B308">
        <v>10024186</v>
      </c>
      <c r="C308" s="4" t="s">
        <v>184</v>
      </c>
      <c r="D308" s="4" t="s">
        <v>185</v>
      </c>
      <c r="E308" s="9">
        <v>1</v>
      </c>
      <c r="F308" s="4" t="s">
        <v>12</v>
      </c>
      <c r="G308" s="10">
        <v>46053</v>
      </c>
      <c r="H308" s="10">
        <v>45309</v>
      </c>
      <c r="I308" s="6">
        <v>1563.21</v>
      </c>
      <c r="J308" s="6">
        <v>1563.21</v>
      </c>
      <c r="K308">
        <f t="shared" ca="1" si="8"/>
        <v>0</v>
      </c>
      <c r="L308">
        <f t="shared" ca="1" si="9"/>
        <v>1</v>
      </c>
    </row>
    <row r="309" spans="1:12" x14ac:dyDescent="0.25">
      <c r="A309" s="4" t="s">
        <v>50</v>
      </c>
      <c r="B309">
        <v>10024186</v>
      </c>
      <c r="C309" s="4" t="s">
        <v>184</v>
      </c>
      <c r="D309" s="4" t="s">
        <v>185</v>
      </c>
      <c r="E309" s="9">
        <v>1</v>
      </c>
      <c r="F309" s="4" t="s">
        <v>12</v>
      </c>
      <c r="G309" s="10">
        <v>46023</v>
      </c>
      <c r="H309" s="10">
        <v>45236</v>
      </c>
      <c r="I309" s="6">
        <v>1537.09</v>
      </c>
      <c r="J309" s="6">
        <v>1537.09</v>
      </c>
      <c r="K309">
        <f t="shared" ca="1" si="8"/>
        <v>0</v>
      </c>
      <c r="L309">
        <f t="shared" ca="1" si="9"/>
        <v>1</v>
      </c>
    </row>
    <row r="310" spans="1:12" x14ac:dyDescent="0.25">
      <c r="A310" s="4" t="s">
        <v>68</v>
      </c>
      <c r="B310">
        <v>10024186</v>
      </c>
      <c r="C310" s="4" t="s">
        <v>184</v>
      </c>
      <c r="D310" s="4" t="s">
        <v>185</v>
      </c>
      <c r="E310" s="9">
        <v>1</v>
      </c>
      <c r="F310" s="4" t="s">
        <v>814</v>
      </c>
      <c r="G310" s="10">
        <v>46053</v>
      </c>
      <c r="H310" s="10">
        <v>45240</v>
      </c>
      <c r="I310" s="6">
        <v>1496.37</v>
      </c>
      <c r="J310" s="6">
        <v>1496.37</v>
      </c>
      <c r="K310">
        <f t="shared" ca="1" si="8"/>
        <v>0</v>
      </c>
      <c r="L310" t="b">
        <f t="shared" ca="1" si="9"/>
        <v>0</v>
      </c>
    </row>
    <row r="311" spans="1:12" x14ac:dyDescent="0.25">
      <c r="A311" s="4" t="s">
        <v>53</v>
      </c>
      <c r="B311">
        <v>10024186</v>
      </c>
      <c r="C311" s="4" t="s">
        <v>184</v>
      </c>
      <c r="D311" s="4" t="s">
        <v>185</v>
      </c>
      <c r="E311" s="9">
        <v>1</v>
      </c>
      <c r="F311" s="4" t="s">
        <v>12</v>
      </c>
      <c r="G311" s="10">
        <v>46265</v>
      </c>
      <c r="H311" s="10">
        <v>45239</v>
      </c>
      <c r="I311" s="6">
        <v>1483.94</v>
      </c>
      <c r="J311" s="6">
        <v>1483.94</v>
      </c>
      <c r="K311">
        <f t="shared" ca="1" si="8"/>
        <v>0</v>
      </c>
      <c r="L311">
        <f t="shared" ca="1" si="9"/>
        <v>1</v>
      </c>
    </row>
    <row r="312" spans="1:12" x14ac:dyDescent="0.25">
      <c r="A312" s="4" t="s">
        <v>68</v>
      </c>
      <c r="B312">
        <v>10024410</v>
      </c>
      <c r="C312" s="4" t="s">
        <v>186</v>
      </c>
      <c r="D312" s="4" t="s">
        <v>185</v>
      </c>
      <c r="E312" s="9">
        <v>1</v>
      </c>
      <c r="F312" s="4" t="s">
        <v>12</v>
      </c>
      <c r="G312" s="10">
        <v>46053</v>
      </c>
      <c r="H312" s="10">
        <v>45134</v>
      </c>
      <c r="I312" s="6">
        <v>4212.07</v>
      </c>
      <c r="J312" s="6">
        <v>4212.07</v>
      </c>
      <c r="K312">
        <f t="shared" ca="1" si="8"/>
        <v>0</v>
      </c>
      <c r="L312">
        <f t="shared" ca="1" si="9"/>
        <v>1</v>
      </c>
    </row>
    <row r="313" spans="1:12" x14ac:dyDescent="0.25">
      <c r="A313" s="4" t="s">
        <v>64</v>
      </c>
      <c r="B313">
        <v>10024188</v>
      </c>
      <c r="C313" s="4" t="s">
        <v>187</v>
      </c>
      <c r="D313" s="4" t="s">
        <v>185</v>
      </c>
      <c r="E313" s="9">
        <v>1</v>
      </c>
      <c r="F313" s="4" t="s">
        <v>12</v>
      </c>
      <c r="G313" s="10">
        <v>46113</v>
      </c>
      <c r="H313" s="10">
        <v>45090</v>
      </c>
      <c r="I313" s="6">
        <v>4524.33</v>
      </c>
      <c r="J313" s="6">
        <v>4524.33</v>
      </c>
      <c r="K313">
        <f t="shared" ca="1" si="8"/>
        <v>0</v>
      </c>
      <c r="L313">
        <f t="shared" ca="1" si="9"/>
        <v>1</v>
      </c>
    </row>
    <row r="314" spans="1:12" x14ac:dyDescent="0.25">
      <c r="A314" s="4" t="s">
        <v>64</v>
      </c>
      <c r="B314">
        <v>10025473</v>
      </c>
      <c r="C314" s="4" t="s">
        <v>188</v>
      </c>
      <c r="D314" s="4" t="s">
        <v>185</v>
      </c>
      <c r="E314" s="9">
        <v>1</v>
      </c>
      <c r="F314" s="4" t="s">
        <v>12</v>
      </c>
      <c r="G314" s="10">
        <v>46142</v>
      </c>
      <c r="H314" s="10">
        <v>45090</v>
      </c>
      <c r="I314" s="6">
        <v>7424.53</v>
      </c>
      <c r="J314" s="6">
        <v>7424.53</v>
      </c>
      <c r="K314">
        <f t="shared" ca="1" si="8"/>
        <v>0</v>
      </c>
      <c r="L314">
        <f t="shared" ca="1" si="9"/>
        <v>1</v>
      </c>
    </row>
    <row r="315" spans="1:12" x14ac:dyDescent="0.25">
      <c r="A315" s="4" t="s">
        <v>50</v>
      </c>
      <c r="B315">
        <v>10024285</v>
      </c>
      <c r="C315" s="4" t="s">
        <v>189</v>
      </c>
      <c r="D315" s="4" t="s">
        <v>190</v>
      </c>
      <c r="E315" s="9">
        <v>1</v>
      </c>
      <c r="F315" s="4" t="s">
        <v>12</v>
      </c>
      <c r="G315" s="10">
        <v>45875</v>
      </c>
      <c r="H315" s="10">
        <v>45118</v>
      </c>
      <c r="I315" s="6">
        <v>446.03</v>
      </c>
      <c r="J315" s="6">
        <v>446.03</v>
      </c>
      <c r="K315">
        <f t="shared" ca="1" si="8"/>
        <v>1</v>
      </c>
      <c r="L315">
        <f t="shared" ca="1" si="9"/>
        <v>1</v>
      </c>
    </row>
    <row r="316" spans="1:12" x14ac:dyDescent="0.25">
      <c r="A316" s="4" t="s">
        <v>9</v>
      </c>
      <c r="B316">
        <v>10010488</v>
      </c>
      <c r="C316" s="4" t="s">
        <v>191</v>
      </c>
      <c r="D316" s="4" t="s">
        <v>192</v>
      </c>
      <c r="E316" s="9">
        <v>1</v>
      </c>
      <c r="F316" s="4" t="s">
        <v>814</v>
      </c>
      <c r="G316" s="10">
        <v>45717</v>
      </c>
      <c r="H316" s="10">
        <v>45181</v>
      </c>
      <c r="I316" s="6">
        <v>139.22999999999999</v>
      </c>
      <c r="J316" s="6">
        <v>139.22999999999999</v>
      </c>
      <c r="K316">
        <f t="shared" ca="1" si="8"/>
        <v>1</v>
      </c>
      <c r="L316" t="b">
        <f t="shared" ca="1" si="9"/>
        <v>0</v>
      </c>
    </row>
    <row r="317" spans="1:12" x14ac:dyDescent="0.25">
      <c r="A317" s="4" t="s">
        <v>56</v>
      </c>
      <c r="B317">
        <v>10010488</v>
      </c>
      <c r="C317" s="4" t="s">
        <v>191</v>
      </c>
      <c r="D317" s="4" t="s">
        <v>192</v>
      </c>
      <c r="E317" s="9">
        <v>2</v>
      </c>
      <c r="F317" s="4" t="s">
        <v>814</v>
      </c>
      <c r="G317" s="10">
        <v>45717</v>
      </c>
      <c r="H317" s="10">
        <v>45194</v>
      </c>
      <c r="I317" s="6">
        <v>139.22999999999999</v>
      </c>
      <c r="J317" s="6">
        <v>278.45</v>
      </c>
      <c r="K317">
        <f t="shared" ca="1" si="8"/>
        <v>2</v>
      </c>
      <c r="L317" t="b">
        <f t="shared" ca="1" si="9"/>
        <v>0</v>
      </c>
    </row>
    <row r="318" spans="1:12" x14ac:dyDescent="0.25">
      <c r="A318" s="4" t="s">
        <v>56</v>
      </c>
      <c r="B318">
        <v>10010488</v>
      </c>
      <c r="C318" s="4" t="s">
        <v>191</v>
      </c>
      <c r="D318" s="4" t="s">
        <v>192</v>
      </c>
      <c r="E318" s="9">
        <v>2</v>
      </c>
      <c r="F318" s="4" t="s">
        <v>814</v>
      </c>
      <c r="G318" s="10">
        <v>45717</v>
      </c>
      <c r="H318" s="10">
        <v>45251</v>
      </c>
      <c r="I318" s="6">
        <v>148</v>
      </c>
      <c r="J318" s="6">
        <v>296.01</v>
      </c>
      <c r="K318">
        <f t="shared" ca="1" si="8"/>
        <v>2</v>
      </c>
      <c r="L318" t="b">
        <f t="shared" ca="1" si="9"/>
        <v>0</v>
      </c>
    </row>
    <row r="319" spans="1:12" x14ac:dyDescent="0.25">
      <c r="A319" s="4" t="s">
        <v>13</v>
      </c>
      <c r="B319">
        <v>10010488</v>
      </c>
      <c r="C319" s="4" t="s">
        <v>191</v>
      </c>
      <c r="D319" s="4" t="s">
        <v>192</v>
      </c>
      <c r="E319" s="9">
        <v>1</v>
      </c>
      <c r="F319" s="4" t="s">
        <v>814</v>
      </c>
      <c r="G319" s="10">
        <v>45717</v>
      </c>
      <c r="H319" s="10">
        <v>45279</v>
      </c>
      <c r="I319" s="6">
        <v>148</v>
      </c>
      <c r="J319" s="6">
        <v>148</v>
      </c>
      <c r="K319">
        <f t="shared" ca="1" si="8"/>
        <v>1</v>
      </c>
      <c r="L319" t="b">
        <f t="shared" ca="1" si="9"/>
        <v>0</v>
      </c>
    </row>
    <row r="320" spans="1:12" x14ac:dyDescent="0.25">
      <c r="A320" s="4" t="s">
        <v>9</v>
      </c>
      <c r="B320">
        <v>10010488</v>
      </c>
      <c r="C320" s="4" t="s">
        <v>191</v>
      </c>
      <c r="D320" s="4" t="s">
        <v>192</v>
      </c>
      <c r="E320" s="9">
        <v>2</v>
      </c>
      <c r="F320" s="4" t="s">
        <v>814</v>
      </c>
      <c r="G320" s="10">
        <v>45809</v>
      </c>
      <c r="H320" s="10">
        <v>45314</v>
      </c>
      <c r="I320" s="6">
        <v>148</v>
      </c>
      <c r="J320" s="6">
        <v>296.01</v>
      </c>
      <c r="K320">
        <f t="shared" ca="1" si="8"/>
        <v>2</v>
      </c>
      <c r="L320" t="b">
        <f t="shared" ca="1" si="9"/>
        <v>0</v>
      </c>
    </row>
    <row r="321" spans="1:12" x14ac:dyDescent="0.25">
      <c r="A321" s="4" t="s">
        <v>54</v>
      </c>
      <c r="B321">
        <v>10010489</v>
      </c>
      <c r="C321" s="4" t="s">
        <v>852</v>
      </c>
      <c r="D321" s="4" t="s">
        <v>192</v>
      </c>
      <c r="E321" s="9">
        <v>1</v>
      </c>
      <c r="F321" s="4" t="s">
        <v>814</v>
      </c>
      <c r="G321" s="10">
        <v>45566</v>
      </c>
      <c r="H321" s="10">
        <v>45061</v>
      </c>
      <c r="I321" s="6">
        <v>195.65</v>
      </c>
      <c r="J321" s="6">
        <v>195.65</v>
      </c>
      <c r="K321">
        <f t="shared" ca="1" si="8"/>
        <v>1</v>
      </c>
      <c r="L321" t="b">
        <f t="shared" ca="1" si="9"/>
        <v>0</v>
      </c>
    </row>
    <row r="322" spans="1:12" x14ac:dyDescent="0.25">
      <c r="A322" s="4" t="s">
        <v>9</v>
      </c>
      <c r="B322">
        <v>10010489</v>
      </c>
      <c r="C322" s="4" t="s">
        <v>852</v>
      </c>
      <c r="D322" s="4" t="s">
        <v>192</v>
      </c>
      <c r="E322" s="9">
        <v>1</v>
      </c>
      <c r="F322" s="4" t="s">
        <v>814</v>
      </c>
      <c r="G322" s="10">
        <v>45596</v>
      </c>
      <c r="H322" s="10">
        <v>45181</v>
      </c>
      <c r="I322" s="6">
        <v>195.65</v>
      </c>
      <c r="J322" s="6">
        <v>195.65</v>
      </c>
      <c r="K322">
        <f t="shared" ca="1" si="8"/>
        <v>1</v>
      </c>
      <c r="L322" t="b">
        <f t="shared" ca="1" si="9"/>
        <v>0</v>
      </c>
    </row>
    <row r="323" spans="1:12" x14ac:dyDescent="0.25">
      <c r="A323" s="4" t="s">
        <v>64</v>
      </c>
      <c r="B323">
        <v>10010489</v>
      </c>
      <c r="C323" s="4" t="s">
        <v>852</v>
      </c>
      <c r="D323" s="4" t="s">
        <v>192</v>
      </c>
      <c r="E323" s="9">
        <v>1</v>
      </c>
      <c r="F323" s="4" t="s">
        <v>814</v>
      </c>
      <c r="G323" s="10">
        <v>45689</v>
      </c>
      <c r="H323" s="10">
        <v>45194</v>
      </c>
      <c r="I323" s="6">
        <v>195.65</v>
      </c>
      <c r="J323" s="6">
        <v>195.65</v>
      </c>
      <c r="K323">
        <f t="shared" ref="K323:K386" ca="1" si="10">IF((G323-TODAY()-DATE(0,12,0))&gt;0,0,E323)</f>
        <v>1</v>
      </c>
      <c r="L323" t="b">
        <f t="shared" ref="L323:L386" ca="1" si="11">IF(F323="стоп",IF(H323-TODAY()+150&gt;=0,0,E323))</f>
        <v>0</v>
      </c>
    </row>
    <row r="324" spans="1:12" x14ac:dyDescent="0.25">
      <c r="A324" s="4" t="s">
        <v>50</v>
      </c>
      <c r="B324">
        <v>10010489</v>
      </c>
      <c r="C324" s="4" t="s">
        <v>852</v>
      </c>
      <c r="D324" s="4" t="s">
        <v>192</v>
      </c>
      <c r="E324" s="9">
        <v>1</v>
      </c>
      <c r="F324" s="4" t="s">
        <v>814</v>
      </c>
      <c r="G324" s="10">
        <v>45689</v>
      </c>
      <c r="H324" s="10">
        <v>45194</v>
      </c>
      <c r="I324" s="6">
        <v>195.65</v>
      </c>
      <c r="J324" s="6">
        <v>195.65</v>
      </c>
      <c r="K324">
        <f t="shared" ca="1" si="10"/>
        <v>1</v>
      </c>
      <c r="L324" t="b">
        <f t="shared" ca="1" si="11"/>
        <v>0</v>
      </c>
    </row>
    <row r="325" spans="1:12" x14ac:dyDescent="0.25">
      <c r="A325" s="4" t="s">
        <v>13</v>
      </c>
      <c r="B325">
        <v>10010489</v>
      </c>
      <c r="C325" s="4" t="s">
        <v>852</v>
      </c>
      <c r="D325" s="4" t="s">
        <v>192</v>
      </c>
      <c r="E325" s="9">
        <v>1</v>
      </c>
      <c r="F325" s="4" t="s">
        <v>814</v>
      </c>
      <c r="G325" s="10">
        <v>45717</v>
      </c>
      <c r="H325" s="10">
        <v>45240</v>
      </c>
      <c r="I325" s="6">
        <v>195.65</v>
      </c>
      <c r="J325" s="6">
        <v>195.65</v>
      </c>
      <c r="K325">
        <f t="shared" ca="1" si="10"/>
        <v>1</v>
      </c>
      <c r="L325" t="b">
        <f t="shared" ca="1" si="11"/>
        <v>0</v>
      </c>
    </row>
    <row r="326" spans="1:12" x14ac:dyDescent="0.25">
      <c r="A326" s="4" t="s">
        <v>50</v>
      </c>
      <c r="B326">
        <v>10010489</v>
      </c>
      <c r="C326" s="4" t="s">
        <v>852</v>
      </c>
      <c r="D326" s="4" t="s">
        <v>192</v>
      </c>
      <c r="E326" s="9">
        <v>1</v>
      </c>
      <c r="F326" s="4" t="s">
        <v>814</v>
      </c>
      <c r="G326" s="10">
        <v>45809</v>
      </c>
      <c r="H326" s="10">
        <v>45264</v>
      </c>
      <c r="I326" s="6">
        <v>195.65</v>
      </c>
      <c r="J326" s="6">
        <v>195.65</v>
      </c>
      <c r="K326">
        <f t="shared" ca="1" si="10"/>
        <v>1</v>
      </c>
      <c r="L326" t="b">
        <f t="shared" ca="1" si="11"/>
        <v>0</v>
      </c>
    </row>
    <row r="327" spans="1:12" x14ac:dyDescent="0.25">
      <c r="A327" s="4" t="s">
        <v>9</v>
      </c>
      <c r="B327">
        <v>10010489</v>
      </c>
      <c r="C327" s="4" t="s">
        <v>852</v>
      </c>
      <c r="D327" s="4" t="s">
        <v>192</v>
      </c>
      <c r="E327" s="9">
        <v>1</v>
      </c>
      <c r="F327" s="4" t="s">
        <v>814</v>
      </c>
      <c r="G327" s="10">
        <v>45809</v>
      </c>
      <c r="H327" s="10">
        <v>45314</v>
      </c>
      <c r="I327" s="6">
        <v>195.65</v>
      </c>
      <c r="J327" s="6">
        <v>195.65</v>
      </c>
      <c r="K327">
        <f t="shared" ca="1" si="10"/>
        <v>1</v>
      </c>
      <c r="L327" t="b">
        <f t="shared" ca="1" si="11"/>
        <v>0</v>
      </c>
    </row>
    <row r="328" spans="1:12" x14ac:dyDescent="0.25">
      <c r="A328" s="4" t="s">
        <v>50</v>
      </c>
      <c r="B328">
        <v>10010274</v>
      </c>
      <c r="C328" s="4" t="s">
        <v>853</v>
      </c>
      <c r="D328" s="4" t="s">
        <v>192</v>
      </c>
      <c r="E328" s="9">
        <v>1</v>
      </c>
      <c r="F328" s="4" t="s">
        <v>814</v>
      </c>
      <c r="G328" s="10">
        <v>45566</v>
      </c>
      <c r="H328" s="10">
        <v>45132</v>
      </c>
      <c r="I328" s="6">
        <v>229.9</v>
      </c>
      <c r="J328" s="6">
        <v>229.9</v>
      </c>
      <c r="K328">
        <f t="shared" ca="1" si="10"/>
        <v>1</v>
      </c>
      <c r="L328" t="b">
        <f t="shared" ca="1" si="11"/>
        <v>0</v>
      </c>
    </row>
    <row r="329" spans="1:12" x14ac:dyDescent="0.25">
      <c r="A329" s="4" t="s">
        <v>68</v>
      </c>
      <c r="B329">
        <v>10010274</v>
      </c>
      <c r="C329" s="4" t="s">
        <v>853</v>
      </c>
      <c r="D329" s="4" t="s">
        <v>192</v>
      </c>
      <c r="E329" s="9">
        <v>1</v>
      </c>
      <c r="F329" s="4" t="s">
        <v>814</v>
      </c>
      <c r="G329" s="10">
        <v>45717</v>
      </c>
      <c r="H329" s="10">
        <v>45194</v>
      </c>
      <c r="I329" s="6">
        <v>229.9</v>
      </c>
      <c r="J329" s="6">
        <v>229.9</v>
      </c>
      <c r="K329">
        <f t="shared" ca="1" si="10"/>
        <v>1</v>
      </c>
      <c r="L329" t="b">
        <f t="shared" ca="1" si="11"/>
        <v>0</v>
      </c>
    </row>
    <row r="330" spans="1:12" x14ac:dyDescent="0.25">
      <c r="A330" s="4" t="s">
        <v>56</v>
      </c>
      <c r="B330">
        <v>10010274</v>
      </c>
      <c r="C330" s="4" t="s">
        <v>853</v>
      </c>
      <c r="D330" s="4" t="s">
        <v>192</v>
      </c>
      <c r="E330" s="9">
        <v>2</v>
      </c>
      <c r="F330" s="4" t="s">
        <v>814</v>
      </c>
      <c r="G330" s="10">
        <v>45717</v>
      </c>
      <c r="H330" s="10">
        <v>45251</v>
      </c>
      <c r="I330" s="6">
        <v>229.9</v>
      </c>
      <c r="J330" s="6">
        <v>459.8</v>
      </c>
      <c r="K330">
        <f t="shared" ca="1" si="10"/>
        <v>2</v>
      </c>
      <c r="L330" t="b">
        <f t="shared" ca="1" si="11"/>
        <v>0</v>
      </c>
    </row>
    <row r="331" spans="1:12" x14ac:dyDescent="0.25">
      <c r="A331" s="4" t="s">
        <v>53</v>
      </c>
      <c r="B331">
        <v>10010274</v>
      </c>
      <c r="C331" s="4" t="s">
        <v>853</v>
      </c>
      <c r="D331" s="4" t="s">
        <v>192</v>
      </c>
      <c r="E331" s="9">
        <v>1</v>
      </c>
      <c r="F331" s="4" t="s">
        <v>814</v>
      </c>
      <c r="G331" s="10">
        <v>45717</v>
      </c>
      <c r="H331" s="10">
        <v>45251</v>
      </c>
      <c r="I331" s="6">
        <v>229.9</v>
      </c>
      <c r="J331" s="6">
        <v>229.9</v>
      </c>
      <c r="K331">
        <f t="shared" ca="1" si="10"/>
        <v>1</v>
      </c>
      <c r="L331" t="b">
        <f t="shared" ca="1" si="11"/>
        <v>0</v>
      </c>
    </row>
    <row r="332" spans="1:12" x14ac:dyDescent="0.25">
      <c r="A332" s="4" t="s">
        <v>50</v>
      </c>
      <c r="B332">
        <v>10010274</v>
      </c>
      <c r="C332" s="4" t="s">
        <v>853</v>
      </c>
      <c r="D332" s="4" t="s">
        <v>192</v>
      </c>
      <c r="E332" s="9">
        <v>1</v>
      </c>
      <c r="F332" s="4" t="s">
        <v>814</v>
      </c>
      <c r="G332" s="10">
        <v>45717</v>
      </c>
      <c r="H332" s="10">
        <v>45264</v>
      </c>
      <c r="I332" s="6">
        <v>229.9</v>
      </c>
      <c r="J332" s="6">
        <v>229.9</v>
      </c>
      <c r="K332">
        <f t="shared" ca="1" si="10"/>
        <v>1</v>
      </c>
      <c r="L332" t="b">
        <f t="shared" ca="1" si="11"/>
        <v>0</v>
      </c>
    </row>
    <row r="333" spans="1:12" x14ac:dyDescent="0.25">
      <c r="A333" s="4" t="s">
        <v>13</v>
      </c>
      <c r="B333">
        <v>10010274</v>
      </c>
      <c r="C333" s="4" t="s">
        <v>853</v>
      </c>
      <c r="D333" s="4" t="s">
        <v>192</v>
      </c>
      <c r="E333" s="9">
        <v>1</v>
      </c>
      <c r="F333" s="4" t="s">
        <v>814</v>
      </c>
      <c r="G333" s="10">
        <v>45717</v>
      </c>
      <c r="H333" s="10">
        <v>45314</v>
      </c>
      <c r="I333" s="6">
        <v>229.9</v>
      </c>
      <c r="J333" s="6">
        <v>229.9</v>
      </c>
      <c r="K333">
        <f t="shared" ca="1" si="10"/>
        <v>1</v>
      </c>
      <c r="L333" t="b">
        <f t="shared" ca="1" si="11"/>
        <v>0</v>
      </c>
    </row>
    <row r="334" spans="1:12" x14ac:dyDescent="0.25">
      <c r="A334" s="4" t="s">
        <v>68</v>
      </c>
      <c r="B334">
        <v>10010274</v>
      </c>
      <c r="C334" s="4" t="s">
        <v>853</v>
      </c>
      <c r="D334" s="4" t="s">
        <v>192</v>
      </c>
      <c r="E334" s="9">
        <v>1</v>
      </c>
      <c r="F334" s="4" t="s">
        <v>814</v>
      </c>
      <c r="G334" s="10">
        <v>45717</v>
      </c>
      <c r="H334" s="10">
        <v>45314</v>
      </c>
      <c r="I334" s="6">
        <v>229.9</v>
      </c>
      <c r="J334" s="6">
        <v>229.9</v>
      </c>
      <c r="K334">
        <f t="shared" ca="1" si="10"/>
        <v>1</v>
      </c>
      <c r="L334" t="b">
        <f t="shared" ca="1" si="11"/>
        <v>0</v>
      </c>
    </row>
    <row r="335" spans="1:12" x14ac:dyDescent="0.25">
      <c r="A335" s="4" t="s">
        <v>9</v>
      </c>
      <c r="B335">
        <v>10010274</v>
      </c>
      <c r="C335" s="4" t="s">
        <v>853</v>
      </c>
      <c r="D335" s="4" t="s">
        <v>192</v>
      </c>
      <c r="E335" s="9">
        <v>1</v>
      </c>
      <c r="F335" s="4" t="s">
        <v>814</v>
      </c>
      <c r="G335" s="10">
        <v>45717</v>
      </c>
      <c r="H335" s="10">
        <v>45328</v>
      </c>
      <c r="I335" s="6">
        <v>229.9</v>
      </c>
      <c r="J335" s="6">
        <v>229.9</v>
      </c>
      <c r="K335">
        <f t="shared" ca="1" si="10"/>
        <v>1</v>
      </c>
      <c r="L335" t="b">
        <f t="shared" ca="1" si="11"/>
        <v>0</v>
      </c>
    </row>
    <row r="336" spans="1:12" x14ac:dyDescent="0.25">
      <c r="A336" s="4" t="s">
        <v>9</v>
      </c>
      <c r="B336">
        <v>10008116</v>
      </c>
      <c r="C336" s="4" t="s">
        <v>193</v>
      </c>
      <c r="D336" s="4" t="s">
        <v>194</v>
      </c>
      <c r="E336" s="9">
        <v>2</v>
      </c>
      <c r="F336" s="4" t="s">
        <v>814</v>
      </c>
      <c r="G336" s="10">
        <v>46388</v>
      </c>
      <c r="H336" s="10">
        <v>44902</v>
      </c>
      <c r="I336" s="6">
        <v>358.22</v>
      </c>
      <c r="J336" s="6">
        <v>716.45</v>
      </c>
      <c r="K336">
        <f t="shared" ca="1" si="10"/>
        <v>0</v>
      </c>
      <c r="L336" t="b">
        <f t="shared" ca="1" si="11"/>
        <v>0</v>
      </c>
    </row>
    <row r="337" spans="1:12" x14ac:dyDescent="0.25">
      <c r="A337" s="4" t="s">
        <v>13</v>
      </c>
      <c r="B337">
        <v>10008116</v>
      </c>
      <c r="C337" s="4" t="s">
        <v>193</v>
      </c>
      <c r="D337" s="4" t="s">
        <v>194</v>
      </c>
      <c r="E337" s="9">
        <v>1</v>
      </c>
      <c r="F337" s="4" t="s">
        <v>12</v>
      </c>
      <c r="G337" s="10">
        <v>46508</v>
      </c>
      <c r="H337" s="10">
        <v>45090</v>
      </c>
      <c r="I337" s="6">
        <v>399.08</v>
      </c>
      <c r="J337" s="6">
        <v>399.08</v>
      </c>
      <c r="K337">
        <f t="shared" ca="1" si="10"/>
        <v>0</v>
      </c>
      <c r="L337">
        <f t="shared" ca="1" si="11"/>
        <v>1</v>
      </c>
    </row>
    <row r="338" spans="1:12" x14ac:dyDescent="0.25">
      <c r="A338" s="4" t="s">
        <v>56</v>
      </c>
      <c r="B338">
        <v>10008116</v>
      </c>
      <c r="C338" s="4" t="s">
        <v>193</v>
      </c>
      <c r="D338" s="4" t="s">
        <v>194</v>
      </c>
      <c r="E338" s="9">
        <v>1</v>
      </c>
      <c r="F338" s="4" t="s">
        <v>814</v>
      </c>
      <c r="G338" s="10">
        <v>46692</v>
      </c>
      <c r="H338" s="10">
        <v>45245</v>
      </c>
      <c r="I338" s="6">
        <v>416.74</v>
      </c>
      <c r="J338" s="6">
        <v>416.74</v>
      </c>
      <c r="K338">
        <f t="shared" ca="1" si="10"/>
        <v>0</v>
      </c>
      <c r="L338" t="b">
        <f t="shared" ca="1" si="11"/>
        <v>0</v>
      </c>
    </row>
    <row r="339" spans="1:12" x14ac:dyDescent="0.25">
      <c r="A339" s="4" t="s">
        <v>9</v>
      </c>
      <c r="B339">
        <v>10013468</v>
      </c>
      <c r="C339" s="4" t="s">
        <v>1725</v>
      </c>
      <c r="D339" s="4" t="s">
        <v>194</v>
      </c>
      <c r="E339" s="9">
        <v>1</v>
      </c>
      <c r="F339" s="4" t="s">
        <v>814</v>
      </c>
      <c r="G339" s="10">
        <v>45809</v>
      </c>
      <c r="H339" s="10">
        <v>44916</v>
      </c>
      <c r="I339" s="6">
        <v>309.79000000000002</v>
      </c>
      <c r="J339" s="6">
        <v>309.79000000000002</v>
      </c>
      <c r="K339">
        <f t="shared" ca="1" si="10"/>
        <v>1</v>
      </c>
      <c r="L339" t="b">
        <f t="shared" ca="1" si="11"/>
        <v>0</v>
      </c>
    </row>
    <row r="340" spans="1:12" x14ac:dyDescent="0.25">
      <c r="A340" s="4" t="s">
        <v>53</v>
      </c>
      <c r="B340">
        <v>10013468</v>
      </c>
      <c r="C340" s="4" t="s">
        <v>1725</v>
      </c>
      <c r="D340" s="4" t="s">
        <v>194</v>
      </c>
      <c r="E340" s="9">
        <v>1</v>
      </c>
      <c r="F340" s="4" t="s">
        <v>814</v>
      </c>
      <c r="G340" s="10">
        <v>45931</v>
      </c>
      <c r="H340" s="10">
        <v>44991</v>
      </c>
      <c r="I340" s="6">
        <v>314.39999999999998</v>
      </c>
      <c r="J340" s="6">
        <v>314.39999999999998</v>
      </c>
      <c r="K340">
        <f t="shared" ca="1" si="10"/>
        <v>0</v>
      </c>
      <c r="L340" t="b">
        <f t="shared" ca="1" si="11"/>
        <v>0</v>
      </c>
    </row>
    <row r="341" spans="1:12" x14ac:dyDescent="0.25">
      <c r="A341" s="4" t="s">
        <v>53</v>
      </c>
      <c r="B341">
        <v>10013468</v>
      </c>
      <c r="C341" s="4" t="s">
        <v>1725</v>
      </c>
      <c r="D341" s="4" t="s">
        <v>194</v>
      </c>
      <c r="E341" s="9">
        <v>1</v>
      </c>
      <c r="F341" s="4" t="s">
        <v>814</v>
      </c>
      <c r="G341" s="10">
        <v>45961</v>
      </c>
      <c r="H341" s="10">
        <v>45000</v>
      </c>
      <c r="I341" s="6">
        <v>323.51</v>
      </c>
      <c r="J341" s="6">
        <v>323.51</v>
      </c>
      <c r="K341">
        <f t="shared" ca="1" si="10"/>
        <v>0</v>
      </c>
      <c r="L341" t="b">
        <f t="shared" ca="1" si="11"/>
        <v>0</v>
      </c>
    </row>
    <row r="342" spans="1:12" x14ac:dyDescent="0.25">
      <c r="A342" s="4" t="s">
        <v>56</v>
      </c>
      <c r="B342">
        <v>10013468</v>
      </c>
      <c r="C342" s="4" t="s">
        <v>1725</v>
      </c>
      <c r="D342" s="4" t="s">
        <v>194</v>
      </c>
      <c r="E342" s="9">
        <v>1</v>
      </c>
      <c r="F342" s="4" t="s">
        <v>814</v>
      </c>
      <c r="G342" s="10">
        <v>46203</v>
      </c>
      <c r="H342" s="10">
        <v>45230</v>
      </c>
      <c r="I342" s="6">
        <v>362.71</v>
      </c>
      <c r="J342" s="6">
        <v>362.71</v>
      </c>
      <c r="K342">
        <f t="shared" ca="1" si="10"/>
        <v>0</v>
      </c>
      <c r="L342" t="b">
        <f t="shared" ca="1" si="11"/>
        <v>0</v>
      </c>
    </row>
    <row r="343" spans="1:12" x14ac:dyDescent="0.25">
      <c r="A343" s="4" t="s">
        <v>13</v>
      </c>
      <c r="B343">
        <v>10013468</v>
      </c>
      <c r="C343" s="4" t="s">
        <v>1725</v>
      </c>
      <c r="D343" s="4" t="s">
        <v>194</v>
      </c>
      <c r="E343" s="9">
        <v>1</v>
      </c>
      <c r="F343" s="4" t="s">
        <v>814</v>
      </c>
      <c r="G343" s="10">
        <v>46326</v>
      </c>
      <c r="H343" s="10">
        <v>45278</v>
      </c>
      <c r="I343" s="6">
        <v>497.37</v>
      </c>
      <c r="J343" s="6">
        <v>497.37</v>
      </c>
      <c r="K343">
        <f t="shared" ca="1" si="10"/>
        <v>0</v>
      </c>
      <c r="L343" t="b">
        <f t="shared" ca="1" si="11"/>
        <v>0</v>
      </c>
    </row>
    <row r="344" spans="1:12" x14ac:dyDescent="0.25">
      <c r="A344" s="4" t="s">
        <v>50</v>
      </c>
      <c r="B344">
        <v>10013468</v>
      </c>
      <c r="C344" s="4" t="s">
        <v>1725</v>
      </c>
      <c r="D344" s="4" t="s">
        <v>194</v>
      </c>
      <c r="E344" s="9">
        <v>1</v>
      </c>
      <c r="F344" s="4" t="s">
        <v>814</v>
      </c>
      <c r="G344" s="10">
        <v>46326</v>
      </c>
      <c r="H344" s="10">
        <v>45301</v>
      </c>
      <c r="I344" s="6">
        <v>390.09</v>
      </c>
      <c r="J344" s="6">
        <v>390.09</v>
      </c>
      <c r="K344">
        <f t="shared" ca="1" si="10"/>
        <v>0</v>
      </c>
      <c r="L344" t="b">
        <f t="shared" ca="1" si="11"/>
        <v>0</v>
      </c>
    </row>
    <row r="345" spans="1:12" x14ac:dyDescent="0.25">
      <c r="A345" s="4" t="s">
        <v>9</v>
      </c>
      <c r="B345">
        <v>10016223</v>
      </c>
      <c r="C345" s="4" t="s">
        <v>195</v>
      </c>
      <c r="D345" s="4" t="s">
        <v>194</v>
      </c>
      <c r="E345" s="9">
        <v>1</v>
      </c>
      <c r="F345" s="4" t="s">
        <v>12</v>
      </c>
      <c r="G345" s="10">
        <v>46023</v>
      </c>
      <c r="H345" s="10">
        <v>45212</v>
      </c>
      <c r="I345" s="6">
        <v>422.85</v>
      </c>
      <c r="J345" s="6">
        <v>422.85</v>
      </c>
      <c r="K345">
        <f t="shared" ca="1" si="10"/>
        <v>0</v>
      </c>
      <c r="L345">
        <f t="shared" ca="1" si="11"/>
        <v>1</v>
      </c>
    </row>
    <row r="346" spans="1:12" x14ac:dyDescent="0.25">
      <c r="A346" s="4" t="s">
        <v>13</v>
      </c>
      <c r="B346">
        <v>10008117</v>
      </c>
      <c r="C346" s="4" t="s">
        <v>854</v>
      </c>
      <c r="D346" s="4" t="s">
        <v>194</v>
      </c>
      <c r="E346" s="9">
        <v>1</v>
      </c>
      <c r="F346" s="4" t="s">
        <v>814</v>
      </c>
      <c r="G346" s="10">
        <v>46418</v>
      </c>
      <c r="H346" s="10">
        <v>44824</v>
      </c>
      <c r="I346" s="6">
        <v>223.11</v>
      </c>
      <c r="J346" s="6">
        <v>223.11</v>
      </c>
      <c r="K346">
        <f t="shared" ca="1" si="10"/>
        <v>0</v>
      </c>
      <c r="L346" t="b">
        <f t="shared" ca="1" si="11"/>
        <v>0</v>
      </c>
    </row>
    <row r="347" spans="1:12" x14ac:dyDescent="0.25">
      <c r="A347" s="4" t="s">
        <v>13</v>
      </c>
      <c r="B347">
        <v>10008117</v>
      </c>
      <c r="C347" s="4" t="s">
        <v>854</v>
      </c>
      <c r="D347" s="4" t="s">
        <v>194</v>
      </c>
      <c r="E347" s="9">
        <v>1</v>
      </c>
      <c r="F347" s="4" t="s">
        <v>814</v>
      </c>
      <c r="G347" s="10">
        <v>46537</v>
      </c>
      <c r="H347" s="10">
        <v>44887</v>
      </c>
      <c r="I347" s="6">
        <v>218.6</v>
      </c>
      <c r="J347" s="6">
        <v>218.6</v>
      </c>
      <c r="K347">
        <f t="shared" ca="1" si="10"/>
        <v>0</v>
      </c>
      <c r="L347" t="b">
        <f t="shared" ca="1" si="11"/>
        <v>0</v>
      </c>
    </row>
    <row r="348" spans="1:12" x14ac:dyDescent="0.25">
      <c r="A348" s="4" t="s">
        <v>64</v>
      </c>
      <c r="B348">
        <v>10008117</v>
      </c>
      <c r="C348" s="4" t="s">
        <v>854</v>
      </c>
      <c r="D348" s="4" t="s">
        <v>194</v>
      </c>
      <c r="E348" s="9">
        <v>1</v>
      </c>
      <c r="F348" s="4" t="s">
        <v>814</v>
      </c>
      <c r="G348" s="10">
        <v>46722</v>
      </c>
      <c r="H348" s="10">
        <v>45187</v>
      </c>
      <c r="I348" s="6">
        <v>253.22</v>
      </c>
      <c r="J348" s="6">
        <v>253.22</v>
      </c>
      <c r="K348">
        <f t="shared" ca="1" si="10"/>
        <v>0</v>
      </c>
      <c r="L348" t="b">
        <f t="shared" ca="1" si="11"/>
        <v>0</v>
      </c>
    </row>
    <row r="349" spans="1:12" x14ac:dyDescent="0.25">
      <c r="A349" s="4" t="s">
        <v>54</v>
      </c>
      <c r="B349">
        <v>10008117</v>
      </c>
      <c r="C349" s="4" t="s">
        <v>854</v>
      </c>
      <c r="D349" s="4" t="s">
        <v>194</v>
      </c>
      <c r="E349" s="9">
        <v>1</v>
      </c>
      <c r="F349" s="4" t="s">
        <v>814</v>
      </c>
      <c r="G349" s="10">
        <v>46752</v>
      </c>
      <c r="H349" s="10">
        <v>45260</v>
      </c>
      <c r="I349" s="6">
        <v>265.85000000000002</v>
      </c>
      <c r="J349" s="6">
        <v>265.85000000000002</v>
      </c>
      <c r="K349">
        <f t="shared" ca="1" si="10"/>
        <v>0</v>
      </c>
      <c r="L349" t="b">
        <f t="shared" ca="1" si="11"/>
        <v>0</v>
      </c>
    </row>
    <row r="350" spans="1:12" x14ac:dyDescent="0.25">
      <c r="A350" s="4" t="s">
        <v>53</v>
      </c>
      <c r="B350">
        <v>10013467</v>
      </c>
      <c r="C350" s="4" t="s">
        <v>855</v>
      </c>
      <c r="D350" s="4" t="s">
        <v>194</v>
      </c>
      <c r="E350" s="9">
        <v>1</v>
      </c>
      <c r="F350" s="4" t="s">
        <v>814</v>
      </c>
      <c r="G350" s="10">
        <v>46143</v>
      </c>
      <c r="H350" s="10">
        <v>45183</v>
      </c>
      <c r="I350" s="6">
        <v>436.48</v>
      </c>
      <c r="J350" s="6">
        <v>436.48</v>
      </c>
      <c r="K350">
        <f t="shared" ca="1" si="10"/>
        <v>0</v>
      </c>
      <c r="L350" t="b">
        <f t="shared" ca="1" si="11"/>
        <v>0</v>
      </c>
    </row>
    <row r="351" spans="1:12" x14ac:dyDescent="0.25">
      <c r="A351" s="4" t="s">
        <v>64</v>
      </c>
      <c r="B351">
        <v>10013467</v>
      </c>
      <c r="C351" s="4" t="s">
        <v>855</v>
      </c>
      <c r="D351" s="4" t="s">
        <v>194</v>
      </c>
      <c r="E351" s="9">
        <v>4</v>
      </c>
      <c r="F351" s="4" t="s">
        <v>814</v>
      </c>
      <c r="G351" s="10">
        <v>46143</v>
      </c>
      <c r="H351" s="10">
        <v>45188</v>
      </c>
      <c r="I351" s="6">
        <v>435.71</v>
      </c>
      <c r="J351" s="6">
        <v>1742.84</v>
      </c>
      <c r="K351">
        <f t="shared" ca="1" si="10"/>
        <v>0</v>
      </c>
      <c r="L351" t="b">
        <f t="shared" ca="1" si="11"/>
        <v>0</v>
      </c>
    </row>
    <row r="352" spans="1:12" x14ac:dyDescent="0.25">
      <c r="A352" s="4" t="s">
        <v>9</v>
      </c>
      <c r="B352">
        <v>10013467</v>
      </c>
      <c r="C352" s="4" t="s">
        <v>855</v>
      </c>
      <c r="D352" s="4" t="s">
        <v>194</v>
      </c>
      <c r="E352" s="9">
        <v>1</v>
      </c>
      <c r="F352" s="4" t="s">
        <v>814</v>
      </c>
      <c r="G352" s="10">
        <v>46143</v>
      </c>
      <c r="H352" s="10">
        <v>45188</v>
      </c>
      <c r="I352" s="6">
        <v>435.71</v>
      </c>
      <c r="J352" s="6">
        <v>435.71</v>
      </c>
      <c r="K352">
        <f t="shared" ca="1" si="10"/>
        <v>0</v>
      </c>
      <c r="L352" t="b">
        <f t="shared" ca="1" si="11"/>
        <v>0</v>
      </c>
    </row>
    <row r="353" spans="1:12" x14ac:dyDescent="0.25">
      <c r="A353" s="4" t="s">
        <v>68</v>
      </c>
      <c r="B353">
        <v>10013467</v>
      </c>
      <c r="C353" s="4" t="s">
        <v>855</v>
      </c>
      <c r="D353" s="4" t="s">
        <v>194</v>
      </c>
      <c r="E353" s="9">
        <v>1</v>
      </c>
      <c r="F353" s="4" t="s">
        <v>814</v>
      </c>
      <c r="G353" s="10">
        <v>46266</v>
      </c>
      <c r="H353" s="10">
        <v>45261</v>
      </c>
      <c r="I353" s="6">
        <v>470.8</v>
      </c>
      <c r="J353" s="6">
        <v>470.8</v>
      </c>
      <c r="K353">
        <f t="shared" ca="1" si="10"/>
        <v>0</v>
      </c>
      <c r="L353" t="b">
        <f t="shared" ca="1" si="11"/>
        <v>0</v>
      </c>
    </row>
    <row r="354" spans="1:12" x14ac:dyDescent="0.25">
      <c r="A354" s="4" t="s">
        <v>9</v>
      </c>
      <c r="B354">
        <v>10013467</v>
      </c>
      <c r="C354" s="4" t="s">
        <v>855</v>
      </c>
      <c r="D354" s="4" t="s">
        <v>194</v>
      </c>
      <c r="E354" s="9">
        <v>3</v>
      </c>
      <c r="F354" s="4" t="s">
        <v>814</v>
      </c>
      <c r="G354" s="10">
        <v>46356</v>
      </c>
      <c r="H354" s="10">
        <v>45327</v>
      </c>
      <c r="I354" s="6">
        <v>509.62</v>
      </c>
      <c r="J354" s="6">
        <v>1528.87</v>
      </c>
      <c r="K354">
        <f t="shared" ca="1" si="10"/>
        <v>0</v>
      </c>
      <c r="L354" t="b">
        <f t="shared" ca="1" si="11"/>
        <v>0</v>
      </c>
    </row>
    <row r="355" spans="1:12" x14ac:dyDescent="0.25">
      <c r="A355" s="4" t="s">
        <v>56</v>
      </c>
      <c r="B355">
        <v>10026478</v>
      </c>
      <c r="C355" s="4" t="s">
        <v>196</v>
      </c>
      <c r="D355" s="4" t="s">
        <v>194</v>
      </c>
      <c r="E355" s="9">
        <v>1</v>
      </c>
      <c r="F355" s="4" t="s">
        <v>814</v>
      </c>
      <c r="G355" s="10">
        <v>46296</v>
      </c>
      <c r="H355" s="10">
        <v>45282</v>
      </c>
      <c r="I355" s="6">
        <v>439.07</v>
      </c>
      <c r="J355" s="6">
        <v>439.07</v>
      </c>
      <c r="K355">
        <f t="shared" ca="1" si="10"/>
        <v>0</v>
      </c>
      <c r="L355" t="b">
        <f t="shared" ca="1" si="11"/>
        <v>0</v>
      </c>
    </row>
    <row r="356" spans="1:12" x14ac:dyDescent="0.25">
      <c r="A356" s="4" t="s">
        <v>56</v>
      </c>
      <c r="B356">
        <v>10026478</v>
      </c>
      <c r="C356" s="4" t="s">
        <v>1726</v>
      </c>
      <c r="D356" s="4" t="s">
        <v>194</v>
      </c>
      <c r="E356" s="9">
        <v>1</v>
      </c>
      <c r="F356" s="4" t="s">
        <v>814</v>
      </c>
      <c r="G356" s="10">
        <v>46143</v>
      </c>
      <c r="H356" s="10">
        <v>45214</v>
      </c>
      <c r="I356" s="6">
        <v>351.56</v>
      </c>
      <c r="J356" s="6">
        <v>351.56</v>
      </c>
      <c r="K356">
        <f t="shared" ca="1" si="10"/>
        <v>0</v>
      </c>
      <c r="L356" t="b">
        <f t="shared" ca="1" si="11"/>
        <v>0</v>
      </c>
    </row>
    <row r="357" spans="1:12" x14ac:dyDescent="0.25">
      <c r="A357" s="4" t="s">
        <v>13</v>
      </c>
      <c r="B357">
        <v>10026478</v>
      </c>
      <c r="C357" s="4" t="s">
        <v>1726</v>
      </c>
      <c r="D357" s="4" t="s">
        <v>194</v>
      </c>
      <c r="E357" s="9">
        <v>1</v>
      </c>
      <c r="F357" s="4" t="s">
        <v>814</v>
      </c>
      <c r="G357" s="10">
        <v>46266</v>
      </c>
      <c r="H357" s="10">
        <v>45237</v>
      </c>
      <c r="I357" s="6">
        <v>351.56</v>
      </c>
      <c r="J357" s="6">
        <v>351.56</v>
      </c>
      <c r="K357">
        <f t="shared" ca="1" si="10"/>
        <v>0</v>
      </c>
      <c r="L357" t="b">
        <f t="shared" ca="1" si="11"/>
        <v>0</v>
      </c>
    </row>
    <row r="358" spans="1:12" x14ac:dyDescent="0.25">
      <c r="A358" s="4" t="s">
        <v>13</v>
      </c>
      <c r="B358">
        <v>10013861</v>
      </c>
      <c r="C358" s="4" t="s">
        <v>856</v>
      </c>
      <c r="D358" s="4" t="s">
        <v>194</v>
      </c>
      <c r="E358" s="9">
        <v>1</v>
      </c>
      <c r="F358" s="4" t="s">
        <v>814</v>
      </c>
      <c r="G358" s="10">
        <v>45962</v>
      </c>
      <c r="H358" s="10">
        <v>45120</v>
      </c>
      <c r="I358" s="6">
        <v>275.45</v>
      </c>
      <c r="J358" s="6">
        <v>275.45</v>
      </c>
      <c r="K358">
        <f t="shared" ca="1" si="10"/>
        <v>0</v>
      </c>
      <c r="L358" t="b">
        <f t="shared" ca="1" si="11"/>
        <v>0</v>
      </c>
    </row>
    <row r="359" spans="1:12" x14ac:dyDescent="0.25">
      <c r="A359" s="4" t="s">
        <v>13</v>
      </c>
      <c r="B359">
        <v>10013861</v>
      </c>
      <c r="C359" s="4" t="s">
        <v>856</v>
      </c>
      <c r="D359" s="4" t="s">
        <v>194</v>
      </c>
      <c r="E359" s="9">
        <v>1</v>
      </c>
      <c r="F359" s="4" t="s">
        <v>814</v>
      </c>
      <c r="G359" s="10">
        <v>46266</v>
      </c>
      <c r="H359" s="10">
        <v>45275</v>
      </c>
      <c r="I359" s="6">
        <v>305</v>
      </c>
      <c r="J359" s="6">
        <v>305</v>
      </c>
      <c r="K359">
        <f t="shared" ca="1" si="10"/>
        <v>0</v>
      </c>
      <c r="L359" t="b">
        <f t="shared" ca="1" si="11"/>
        <v>0</v>
      </c>
    </row>
    <row r="360" spans="1:12" x14ac:dyDescent="0.25">
      <c r="A360" s="4" t="s">
        <v>50</v>
      </c>
      <c r="B360">
        <v>10013861</v>
      </c>
      <c r="C360" s="4" t="s">
        <v>856</v>
      </c>
      <c r="D360" s="4" t="s">
        <v>194</v>
      </c>
      <c r="E360" s="9">
        <v>1</v>
      </c>
      <c r="F360" s="4" t="s">
        <v>814</v>
      </c>
      <c r="G360" s="10">
        <v>46386</v>
      </c>
      <c r="H360" s="10">
        <v>45323</v>
      </c>
      <c r="I360" s="6">
        <v>317.44</v>
      </c>
      <c r="J360" s="6">
        <v>317.44</v>
      </c>
      <c r="K360">
        <f t="shared" ca="1" si="10"/>
        <v>0</v>
      </c>
      <c r="L360" t="b">
        <f t="shared" ca="1" si="11"/>
        <v>0</v>
      </c>
    </row>
    <row r="361" spans="1:12" x14ac:dyDescent="0.25">
      <c r="A361" s="4" t="s">
        <v>54</v>
      </c>
      <c r="B361">
        <v>10013861</v>
      </c>
      <c r="C361" s="4" t="s">
        <v>856</v>
      </c>
      <c r="D361" s="4" t="s">
        <v>194</v>
      </c>
      <c r="E361" s="9">
        <v>1</v>
      </c>
      <c r="F361" s="4" t="s">
        <v>814</v>
      </c>
      <c r="G361" s="10">
        <v>46386</v>
      </c>
      <c r="H361" s="10">
        <v>45332</v>
      </c>
      <c r="I361" s="6">
        <v>324.75</v>
      </c>
      <c r="J361" s="6">
        <v>324.75</v>
      </c>
      <c r="K361">
        <f t="shared" ca="1" si="10"/>
        <v>0</v>
      </c>
      <c r="L361" t="b">
        <f t="shared" ca="1" si="11"/>
        <v>0</v>
      </c>
    </row>
    <row r="362" spans="1:12" x14ac:dyDescent="0.25">
      <c r="A362" s="4" t="s">
        <v>13</v>
      </c>
      <c r="B362">
        <v>10013862</v>
      </c>
      <c r="C362" s="4" t="s">
        <v>857</v>
      </c>
      <c r="D362" s="4" t="s">
        <v>194</v>
      </c>
      <c r="E362" s="9">
        <v>2</v>
      </c>
      <c r="F362" s="4" t="s">
        <v>814</v>
      </c>
      <c r="G362" s="10">
        <v>45901</v>
      </c>
      <c r="H362" s="10">
        <v>45011</v>
      </c>
      <c r="I362" s="6">
        <v>337.43</v>
      </c>
      <c r="J362" s="6">
        <v>674.86</v>
      </c>
      <c r="K362">
        <f t="shared" ca="1" si="10"/>
        <v>0</v>
      </c>
      <c r="L362" t="b">
        <f t="shared" ca="1" si="11"/>
        <v>0</v>
      </c>
    </row>
    <row r="363" spans="1:12" x14ac:dyDescent="0.25">
      <c r="A363" s="4" t="s">
        <v>53</v>
      </c>
      <c r="B363">
        <v>10013862</v>
      </c>
      <c r="C363" s="4" t="s">
        <v>857</v>
      </c>
      <c r="D363" s="4" t="s">
        <v>194</v>
      </c>
      <c r="E363" s="9">
        <v>4</v>
      </c>
      <c r="F363" s="4" t="s">
        <v>814</v>
      </c>
      <c r="G363" s="10">
        <v>46234</v>
      </c>
      <c r="H363" s="10">
        <v>45277</v>
      </c>
      <c r="I363" s="6">
        <v>393.13</v>
      </c>
      <c r="J363" s="6">
        <v>1572.52</v>
      </c>
      <c r="K363">
        <f t="shared" ca="1" si="10"/>
        <v>0</v>
      </c>
      <c r="L363" t="b">
        <f t="shared" ca="1" si="11"/>
        <v>0</v>
      </c>
    </row>
    <row r="364" spans="1:12" x14ac:dyDescent="0.25">
      <c r="A364" s="4" t="s">
        <v>13</v>
      </c>
      <c r="B364">
        <v>10017395</v>
      </c>
      <c r="C364" s="4" t="s">
        <v>197</v>
      </c>
      <c r="D364" s="4" t="s">
        <v>194</v>
      </c>
      <c r="E364" s="9">
        <v>1</v>
      </c>
      <c r="F364" s="4" t="s">
        <v>12</v>
      </c>
      <c r="G364" s="10">
        <v>45597</v>
      </c>
      <c r="H364" s="10">
        <v>44845</v>
      </c>
      <c r="I364" s="6">
        <v>298</v>
      </c>
      <c r="J364" s="6">
        <v>298</v>
      </c>
      <c r="K364">
        <f t="shared" ca="1" si="10"/>
        <v>1</v>
      </c>
      <c r="L364">
        <f t="shared" ca="1" si="11"/>
        <v>1</v>
      </c>
    </row>
    <row r="365" spans="1:12" x14ac:dyDescent="0.25">
      <c r="A365" s="4" t="s">
        <v>9</v>
      </c>
      <c r="B365">
        <v>10012505</v>
      </c>
      <c r="C365" s="4" t="s">
        <v>858</v>
      </c>
      <c r="D365" s="4" t="s">
        <v>194</v>
      </c>
      <c r="E365" s="9">
        <v>2</v>
      </c>
      <c r="F365" s="4" t="s">
        <v>814</v>
      </c>
      <c r="G365" s="10">
        <v>46296</v>
      </c>
      <c r="H365" s="10">
        <v>45275</v>
      </c>
      <c r="I365" s="6">
        <v>518.70000000000005</v>
      </c>
      <c r="J365" s="6">
        <v>1037.4100000000001</v>
      </c>
      <c r="K365">
        <f t="shared" ca="1" si="10"/>
        <v>0</v>
      </c>
      <c r="L365" t="b">
        <f t="shared" ca="1" si="11"/>
        <v>0</v>
      </c>
    </row>
    <row r="366" spans="1:12" x14ac:dyDescent="0.25">
      <c r="A366" s="4" t="s">
        <v>13</v>
      </c>
      <c r="B366">
        <v>64243</v>
      </c>
      <c r="C366" s="4" t="s">
        <v>859</v>
      </c>
      <c r="D366" s="4" t="s">
        <v>194</v>
      </c>
      <c r="E366" s="9">
        <v>1</v>
      </c>
      <c r="F366" s="4" t="s">
        <v>814</v>
      </c>
      <c r="G366" s="10">
        <v>46174</v>
      </c>
      <c r="H366" s="10">
        <v>45183</v>
      </c>
      <c r="I366" s="6">
        <v>538.1</v>
      </c>
      <c r="J366" s="6">
        <v>538.1</v>
      </c>
      <c r="K366">
        <f t="shared" ca="1" si="10"/>
        <v>0</v>
      </c>
      <c r="L366" t="b">
        <f t="shared" ca="1" si="11"/>
        <v>0</v>
      </c>
    </row>
    <row r="367" spans="1:12" x14ac:dyDescent="0.25">
      <c r="A367" s="4" t="s">
        <v>68</v>
      </c>
      <c r="B367">
        <v>10039616</v>
      </c>
      <c r="C367" s="4" t="s">
        <v>860</v>
      </c>
      <c r="D367" s="4" t="s">
        <v>676</v>
      </c>
      <c r="E367" s="9">
        <v>1</v>
      </c>
      <c r="F367" s="4" t="s">
        <v>814</v>
      </c>
      <c r="G367" s="10">
        <v>45809</v>
      </c>
      <c r="H367" s="10">
        <v>45191</v>
      </c>
      <c r="I367" s="6">
        <v>159.31</v>
      </c>
      <c r="J367" s="6">
        <v>159.31</v>
      </c>
      <c r="K367">
        <f t="shared" ca="1" si="10"/>
        <v>1</v>
      </c>
      <c r="L367" t="b">
        <f t="shared" ca="1" si="11"/>
        <v>0</v>
      </c>
    </row>
    <row r="368" spans="1:12" x14ac:dyDescent="0.25">
      <c r="A368" s="4" t="s">
        <v>50</v>
      </c>
      <c r="B368">
        <v>10039616</v>
      </c>
      <c r="C368" s="4" t="s">
        <v>860</v>
      </c>
      <c r="D368" s="4" t="s">
        <v>676</v>
      </c>
      <c r="E368" s="9">
        <v>1</v>
      </c>
      <c r="F368" s="4" t="s">
        <v>814</v>
      </c>
      <c r="G368" s="10">
        <v>45809</v>
      </c>
      <c r="H368" s="10">
        <v>45236</v>
      </c>
      <c r="I368" s="6">
        <v>161.01</v>
      </c>
      <c r="J368" s="6">
        <v>161.01</v>
      </c>
      <c r="K368">
        <f t="shared" ca="1" si="10"/>
        <v>1</v>
      </c>
      <c r="L368" t="b">
        <f t="shared" ca="1" si="11"/>
        <v>0</v>
      </c>
    </row>
    <row r="369" spans="1:12" x14ac:dyDescent="0.25">
      <c r="A369" s="4" t="s">
        <v>56</v>
      </c>
      <c r="B369">
        <v>10039616</v>
      </c>
      <c r="C369" s="4" t="s">
        <v>860</v>
      </c>
      <c r="D369" s="4" t="s">
        <v>676</v>
      </c>
      <c r="E369" s="9">
        <v>1</v>
      </c>
      <c r="F369" s="4" t="s">
        <v>814</v>
      </c>
      <c r="G369" s="10">
        <v>45777</v>
      </c>
      <c r="H369" s="10">
        <v>45281</v>
      </c>
      <c r="I369" s="6">
        <v>159.49</v>
      </c>
      <c r="J369" s="6">
        <v>159.49</v>
      </c>
      <c r="K369">
        <f t="shared" ca="1" si="10"/>
        <v>1</v>
      </c>
      <c r="L369" t="b">
        <f t="shared" ca="1" si="11"/>
        <v>0</v>
      </c>
    </row>
    <row r="370" spans="1:12" x14ac:dyDescent="0.25">
      <c r="A370" s="4" t="s">
        <v>53</v>
      </c>
      <c r="B370">
        <v>10042323</v>
      </c>
      <c r="C370" s="4" t="s">
        <v>201</v>
      </c>
      <c r="D370" s="4" t="s">
        <v>146</v>
      </c>
      <c r="E370" s="9">
        <v>2</v>
      </c>
      <c r="F370" s="4" t="s">
        <v>12</v>
      </c>
      <c r="G370" s="10">
        <v>45627</v>
      </c>
      <c r="H370" s="10">
        <v>45068</v>
      </c>
      <c r="I370" s="6">
        <v>657.99</v>
      </c>
      <c r="J370" s="6">
        <v>1315.98</v>
      </c>
      <c r="K370">
        <f t="shared" ca="1" si="10"/>
        <v>2</v>
      </c>
      <c r="L370">
        <f t="shared" ca="1" si="11"/>
        <v>2</v>
      </c>
    </row>
    <row r="371" spans="1:12" x14ac:dyDescent="0.25">
      <c r="A371" s="4" t="s">
        <v>50</v>
      </c>
      <c r="B371">
        <v>10042323</v>
      </c>
      <c r="C371" s="4" t="s">
        <v>201</v>
      </c>
      <c r="D371" s="4" t="s">
        <v>146</v>
      </c>
      <c r="E371" s="9">
        <v>1</v>
      </c>
      <c r="F371" s="4" t="s">
        <v>814</v>
      </c>
      <c r="G371" s="10">
        <v>45505</v>
      </c>
      <c r="H371" s="10">
        <v>45071</v>
      </c>
      <c r="I371" s="6">
        <v>669.66</v>
      </c>
      <c r="J371" s="6">
        <v>669.66</v>
      </c>
      <c r="K371">
        <f t="shared" ca="1" si="10"/>
        <v>1</v>
      </c>
      <c r="L371" t="b">
        <f t="shared" ca="1" si="11"/>
        <v>0</v>
      </c>
    </row>
    <row r="372" spans="1:12" x14ac:dyDescent="0.25">
      <c r="A372" s="4" t="s">
        <v>64</v>
      </c>
      <c r="B372">
        <v>10042323</v>
      </c>
      <c r="C372" s="4" t="s">
        <v>201</v>
      </c>
      <c r="D372" s="4" t="s">
        <v>146</v>
      </c>
      <c r="E372" s="9">
        <v>1</v>
      </c>
      <c r="F372" s="4" t="s">
        <v>814</v>
      </c>
      <c r="G372" s="10">
        <v>45505</v>
      </c>
      <c r="H372" s="10">
        <v>45071</v>
      </c>
      <c r="I372" s="6">
        <v>669.66</v>
      </c>
      <c r="J372" s="6">
        <v>669.66</v>
      </c>
      <c r="K372">
        <f t="shared" ca="1" si="10"/>
        <v>1</v>
      </c>
      <c r="L372" t="b">
        <f t="shared" ca="1" si="11"/>
        <v>0</v>
      </c>
    </row>
    <row r="373" spans="1:12" x14ac:dyDescent="0.25">
      <c r="A373" s="4" t="s">
        <v>53</v>
      </c>
      <c r="B373">
        <v>10042323</v>
      </c>
      <c r="C373" s="4" t="s">
        <v>201</v>
      </c>
      <c r="D373" s="4" t="s">
        <v>146</v>
      </c>
      <c r="E373" s="9">
        <v>1</v>
      </c>
      <c r="F373" s="4" t="s">
        <v>12</v>
      </c>
      <c r="G373" s="10">
        <v>45627</v>
      </c>
      <c r="H373" s="10">
        <v>45222</v>
      </c>
      <c r="I373" s="6">
        <v>644.28</v>
      </c>
      <c r="J373" s="6">
        <v>644.28</v>
      </c>
      <c r="K373">
        <f t="shared" ca="1" si="10"/>
        <v>1</v>
      </c>
      <c r="L373">
        <f t="shared" ca="1" si="11"/>
        <v>1</v>
      </c>
    </row>
    <row r="374" spans="1:12" x14ac:dyDescent="0.25">
      <c r="A374" s="4" t="s">
        <v>9</v>
      </c>
      <c r="B374">
        <v>10042323</v>
      </c>
      <c r="C374" s="4" t="s">
        <v>201</v>
      </c>
      <c r="D374" s="4" t="s">
        <v>146</v>
      </c>
      <c r="E374" s="9">
        <v>2</v>
      </c>
      <c r="F374" s="4" t="s">
        <v>12</v>
      </c>
      <c r="G374" s="10">
        <v>45627</v>
      </c>
      <c r="H374" s="10">
        <v>45222</v>
      </c>
      <c r="I374" s="6">
        <v>644.28</v>
      </c>
      <c r="J374" s="6">
        <v>1288.56</v>
      </c>
      <c r="K374">
        <f t="shared" ca="1" si="10"/>
        <v>2</v>
      </c>
      <c r="L374">
        <f t="shared" ca="1" si="11"/>
        <v>2</v>
      </c>
    </row>
    <row r="375" spans="1:12" x14ac:dyDescent="0.25">
      <c r="A375" s="4" t="s">
        <v>50</v>
      </c>
      <c r="B375">
        <v>10042323</v>
      </c>
      <c r="C375" s="4" t="s">
        <v>201</v>
      </c>
      <c r="D375" s="4" t="s">
        <v>146</v>
      </c>
      <c r="E375" s="9">
        <v>1</v>
      </c>
      <c r="F375" s="4" t="s">
        <v>814</v>
      </c>
      <c r="G375" s="10">
        <v>45627</v>
      </c>
      <c r="H375" s="10">
        <v>45222</v>
      </c>
      <c r="I375" s="6">
        <v>644.28</v>
      </c>
      <c r="J375" s="6">
        <v>644.28</v>
      </c>
      <c r="K375">
        <f t="shared" ca="1" si="10"/>
        <v>1</v>
      </c>
      <c r="L375" t="b">
        <f t="shared" ca="1" si="11"/>
        <v>0</v>
      </c>
    </row>
    <row r="376" spans="1:12" x14ac:dyDescent="0.25">
      <c r="A376" s="4" t="s">
        <v>13</v>
      </c>
      <c r="B376">
        <v>10042323</v>
      </c>
      <c r="C376" s="4" t="s">
        <v>201</v>
      </c>
      <c r="D376" s="4" t="s">
        <v>146</v>
      </c>
      <c r="E376" s="9">
        <v>1</v>
      </c>
      <c r="F376" s="4" t="s">
        <v>12</v>
      </c>
      <c r="G376" s="10">
        <v>45627</v>
      </c>
      <c r="H376" s="10">
        <v>45222</v>
      </c>
      <c r="I376" s="6">
        <v>644.28</v>
      </c>
      <c r="J376" s="6">
        <v>644.28</v>
      </c>
      <c r="K376">
        <f t="shared" ca="1" si="10"/>
        <v>1</v>
      </c>
      <c r="L376">
        <f t="shared" ca="1" si="11"/>
        <v>1</v>
      </c>
    </row>
    <row r="377" spans="1:12" x14ac:dyDescent="0.25">
      <c r="A377" s="4" t="s">
        <v>13</v>
      </c>
      <c r="B377">
        <v>10042323</v>
      </c>
      <c r="C377" s="4" t="s">
        <v>201</v>
      </c>
      <c r="D377" s="4" t="s">
        <v>146</v>
      </c>
      <c r="E377" s="9">
        <v>2</v>
      </c>
      <c r="F377" s="4" t="s">
        <v>12</v>
      </c>
      <c r="G377" s="10">
        <v>45627</v>
      </c>
      <c r="H377" s="10">
        <v>45222</v>
      </c>
      <c r="I377" s="6">
        <v>644.28</v>
      </c>
      <c r="J377" s="6">
        <v>1288.56</v>
      </c>
      <c r="K377">
        <f t="shared" ca="1" si="10"/>
        <v>2</v>
      </c>
      <c r="L377">
        <f t="shared" ca="1" si="11"/>
        <v>2</v>
      </c>
    </row>
    <row r="378" spans="1:12" x14ac:dyDescent="0.25">
      <c r="A378" s="4" t="s">
        <v>13</v>
      </c>
      <c r="B378">
        <v>10042323</v>
      </c>
      <c r="C378" s="4" t="s">
        <v>201</v>
      </c>
      <c r="D378" s="4" t="s">
        <v>146</v>
      </c>
      <c r="E378" s="9">
        <v>2</v>
      </c>
      <c r="F378" s="4" t="s">
        <v>12</v>
      </c>
      <c r="G378" s="10">
        <v>45627</v>
      </c>
      <c r="H378" s="10">
        <v>45222</v>
      </c>
      <c r="I378" s="6">
        <v>644.28</v>
      </c>
      <c r="J378" s="6">
        <v>1288.56</v>
      </c>
      <c r="K378">
        <f t="shared" ca="1" si="10"/>
        <v>2</v>
      </c>
      <c r="L378">
        <f t="shared" ca="1" si="11"/>
        <v>2</v>
      </c>
    </row>
    <row r="379" spans="1:12" x14ac:dyDescent="0.25">
      <c r="A379" s="4" t="s">
        <v>50</v>
      </c>
      <c r="B379">
        <v>10042323</v>
      </c>
      <c r="C379" s="4" t="s">
        <v>201</v>
      </c>
      <c r="D379" s="4" t="s">
        <v>146</v>
      </c>
      <c r="E379" s="9">
        <v>1</v>
      </c>
      <c r="F379" s="4" t="s">
        <v>814</v>
      </c>
      <c r="G379" s="10">
        <v>45627</v>
      </c>
      <c r="H379" s="10">
        <v>45222</v>
      </c>
      <c r="I379" s="6">
        <v>644.28</v>
      </c>
      <c r="J379" s="6">
        <v>644.28</v>
      </c>
      <c r="K379">
        <f t="shared" ca="1" si="10"/>
        <v>1</v>
      </c>
      <c r="L379" t="b">
        <f t="shared" ca="1" si="11"/>
        <v>0</v>
      </c>
    </row>
    <row r="380" spans="1:12" x14ac:dyDescent="0.25">
      <c r="A380" s="4" t="s">
        <v>54</v>
      </c>
      <c r="B380">
        <v>10042323</v>
      </c>
      <c r="C380" s="4" t="s">
        <v>201</v>
      </c>
      <c r="D380" s="4" t="s">
        <v>146</v>
      </c>
      <c r="E380" s="9">
        <v>7</v>
      </c>
      <c r="F380" s="4" t="s">
        <v>12</v>
      </c>
      <c r="G380" s="10">
        <v>45627</v>
      </c>
      <c r="H380" s="10">
        <v>45222</v>
      </c>
      <c r="I380" s="6">
        <v>644.28</v>
      </c>
      <c r="J380" s="6">
        <v>4509.96</v>
      </c>
      <c r="K380">
        <f t="shared" ca="1" si="10"/>
        <v>7</v>
      </c>
      <c r="L380">
        <f t="shared" ca="1" si="11"/>
        <v>7</v>
      </c>
    </row>
    <row r="381" spans="1:12" x14ac:dyDescent="0.25">
      <c r="A381" s="4" t="s">
        <v>53</v>
      </c>
      <c r="B381">
        <v>10042323</v>
      </c>
      <c r="C381" s="4" t="s">
        <v>201</v>
      </c>
      <c r="D381" s="4" t="s">
        <v>146</v>
      </c>
      <c r="E381" s="9">
        <v>4</v>
      </c>
      <c r="F381" s="4" t="s">
        <v>12</v>
      </c>
      <c r="G381" s="10">
        <v>45627</v>
      </c>
      <c r="H381" s="10">
        <v>45222</v>
      </c>
      <c r="I381" s="6">
        <v>644.28</v>
      </c>
      <c r="J381" s="6">
        <v>2577.12</v>
      </c>
      <c r="K381">
        <f t="shared" ca="1" si="10"/>
        <v>4</v>
      </c>
      <c r="L381">
        <f t="shared" ca="1" si="11"/>
        <v>4</v>
      </c>
    </row>
    <row r="382" spans="1:12" x14ac:dyDescent="0.25">
      <c r="A382" s="4" t="s">
        <v>64</v>
      </c>
      <c r="B382">
        <v>10042323</v>
      </c>
      <c r="C382" s="4" t="s">
        <v>201</v>
      </c>
      <c r="D382" s="4" t="s">
        <v>146</v>
      </c>
      <c r="E382" s="9">
        <v>1</v>
      </c>
      <c r="F382" s="4" t="s">
        <v>814</v>
      </c>
      <c r="G382" s="10">
        <v>45627</v>
      </c>
      <c r="H382" s="10">
        <v>45222</v>
      </c>
      <c r="I382" s="6">
        <v>644.28</v>
      </c>
      <c r="J382" s="6">
        <v>644.28</v>
      </c>
      <c r="K382">
        <f t="shared" ca="1" si="10"/>
        <v>1</v>
      </c>
      <c r="L382" t="b">
        <f t="shared" ca="1" si="11"/>
        <v>0</v>
      </c>
    </row>
    <row r="383" spans="1:12" x14ac:dyDescent="0.25">
      <c r="A383" s="4" t="s">
        <v>64</v>
      </c>
      <c r="B383">
        <v>10042323</v>
      </c>
      <c r="C383" s="4" t="s">
        <v>201</v>
      </c>
      <c r="D383" s="4" t="s">
        <v>146</v>
      </c>
      <c r="E383" s="9">
        <v>2</v>
      </c>
      <c r="F383" s="4" t="s">
        <v>814</v>
      </c>
      <c r="G383" s="10">
        <v>45627</v>
      </c>
      <c r="H383" s="10">
        <v>45222</v>
      </c>
      <c r="I383" s="6">
        <v>644.28</v>
      </c>
      <c r="J383" s="6">
        <v>1288.56</v>
      </c>
      <c r="K383">
        <f t="shared" ca="1" si="10"/>
        <v>2</v>
      </c>
      <c r="L383" t="b">
        <f t="shared" ca="1" si="11"/>
        <v>0</v>
      </c>
    </row>
    <row r="384" spans="1:12" x14ac:dyDescent="0.25">
      <c r="A384" s="4" t="s">
        <v>68</v>
      </c>
      <c r="B384">
        <v>10042323</v>
      </c>
      <c r="C384" s="4" t="s">
        <v>201</v>
      </c>
      <c r="D384" s="4" t="s">
        <v>146</v>
      </c>
      <c r="E384" s="9">
        <v>3</v>
      </c>
      <c r="F384" s="4" t="s">
        <v>814</v>
      </c>
      <c r="G384" s="10">
        <v>45627</v>
      </c>
      <c r="H384" s="10">
        <v>45222</v>
      </c>
      <c r="I384" s="6">
        <v>644.28</v>
      </c>
      <c r="J384" s="6">
        <v>1932.84</v>
      </c>
      <c r="K384">
        <f t="shared" ca="1" si="10"/>
        <v>3</v>
      </c>
      <c r="L384" t="b">
        <f t="shared" ca="1" si="11"/>
        <v>0</v>
      </c>
    </row>
    <row r="385" spans="1:12" x14ac:dyDescent="0.25">
      <c r="A385" s="4" t="s">
        <v>13</v>
      </c>
      <c r="B385">
        <v>10042323</v>
      </c>
      <c r="C385" s="4" t="s">
        <v>201</v>
      </c>
      <c r="D385" s="4" t="s">
        <v>146</v>
      </c>
      <c r="E385" s="9">
        <v>1</v>
      </c>
      <c r="F385" s="4" t="s">
        <v>12</v>
      </c>
      <c r="G385" s="10">
        <v>45627</v>
      </c>
      <c r="H385" s="10">
        <v>45222</v>
      </c>
      <c r="I385" s="6">
        <v>644.28</v>
      </c>
      <c r="J385" s="6">
        <v>644.28</v>
      </c>
      <c r="K385">
        <f t="shared" ca="1" si="10"/>
        <v>1</v>
      </c>
      <c r="L385">
        <f t="shared" ca="1" si="11"/>
        <v>1</v>
      </c>
    </row>
    <row r="386" spans="1:12" x14ac:dyDescent="0.25">
      <c r="A386" s="4" t="s">
        <v>50</v>
      </c>
      <c r="B386">
        <v>10042323</v>
      </c>
      <c r="C386" s="4" t="s">
        <v>201</v>
      </c>
      <c r="D386" s="4" t="s">
        <v>146</v>
      </c>
      <c r="E386" s="9">
        <v>1</v>
      </c>
      <c r="F386" s="4" t="s">
        <v>814</v>
      </c>
      <c r="G386" s="10">
        <v>45627</v>
      </c>
      <c r="H386" s="10">
        <v>45222</v>
      </c>
      <c r="I386" s="6">
        <v>644.28</v>
      </c>
      <c r="J386" s="6">
        <v>644.28</v>
      </c>
      <c r="K386">
        <f t="shared" ca="1" si="10"/>
        <v>1</v>
      </c>
      <c r="L386" t="b">
        <f t="shared" ca="1" si="11"/>
        <v>0</v>
      </c>
    </row>
    <row r="387" spans="1:12" x14ac:dyDescent="0.25">
      <c r="A387" s="4" t="s">
        <v>64</v>
      </c>
      <c r="B387">
        <v>10042323</v>
      </c>
      <c r="C387" s="4" t="s">
        <v>201</v>
      </c>
      <c r="D387" s="4" t="s">
        <v>146</v>
      </c>
      <c r="E387" s="9">
        <v>1</v>
      </c>
      <c r="F387" s="4" t="s">
        <v>814</v>
      </c>
      <c r="G387" s="10">
        <v>45748</v>
      </c>
      <c r="H387" s="10">
        <v>45328</v>
      </c>
      <c r="I387" s="6">
        <v>684.53</v>
      </c>
      <c r="J387" s="6">
        <v>684.53</v>
      </c>
      <c r="K387">
        <f t="shared" ref="K387:K450" ca="1" si="12">IF((G387-TODAY()-DATE(0,12,0))&gt;0,0,E387)</f>
        <v>1</v>
      </c>
      <c r="L387" t="b">
        <f t="shared" ref="L387:L450" ca="1" si="13">IF(F387="стоп",IF(H387-TODAY()+150&gt;=0,0,E387))</f>
        <v>0</v>
      </c>
    </row>
    <row r="388" spans="1:12" x14ac:dyDescent="0.25">
      <c r="A388" s="4" t="s">
        <v>68</v>
      </c>
      <c r="B388">
        <v>10042323</v>
      </c>
      <c r="C388" s="4" t="s">
        <v>201</v>
      </c>
      <c r="D388" s="4" t="s">
        <v>146</v>
      </c>
      <c r="E388" s="9">
        <v>1</v>
      </c>
      <c r="F388" s="4" t="s">
        <v>814</v>
      </c>
      <c r="G388" s="10">
        <v>45627</v>
      </c>
      <c r="H388" s="10">
        <v>45330</v>
      </c>
      <c r="I388" s="6">
        <v>623.67999999999995</v>
      </c>
      <c r="J388" s="6">
        <v>623.67999999999995</v>
      </c>
      <c r="K388">
        <f t="shared" ca="1" si="12"/>
        <v>1</v>
      </c>
      <c r="L388" t="b">
        <f t="shared" ca="1" si="13"/>
        <v>0</v>
      </c>
    </row>
    <row r="389" spans="1:12" x14ac:dyDescent="0.25">
      <c r="A389" s="4" t="s">
        <v>56</v>
      </c>
      <c r="B389">
        <v>10021357</v>
      </c>
      <c r="C389" s="4" t="s">
        <v>202</v>
      </c>
      <c r="D389" s="4" t="s">
        <v>146</v>
      </c>
      <c r="E389" s="9">
        <v>1</v>
      </c>
      <c r="F389" s="4" t="s">
        <v>814</v>
      </c>
      <c r="G389" s="10">
        <v>45597</v>
      </c>
      <c r="H389" s="10">
        <v>45036</v>
      </c>
      <c r="I389" s="6">
        <v>395.86</v>
      </c>
      <c r="J389" s="6">
        <v>395.86</v>
      </c>
      <c r="K389">
        <f t="shared" ca="1" si="12"/>
        <v>1</v>
      </c>
      <c r="L389" t="b">
        <f t="shared" ca="1" si="13"/>
        <v>0</v>
      </c>
    </row>
    <row r="390" spans="1:12" x14ac:dyDescent="0.25">
      <c r="A390" s="4" t="s">
        <v>68</v>
      </c>
      <c r="B390">
        <v>10021357</v>
      </c>
      <c r="C390" s="4" t="s">
        <v>202</v>
      </c>
      <c r="D390" s="4" t="s">
        <v>146</v>
      </c>
      <c r="E390" s="9">
        <v>1</v>
      </c>
      <c r="F390" s="4" t="s">
        <v>12</v>
      </c>
      <c r="G390" s="10">
        <v>45627</v>
      </c>
      <c r="H390" s="10">
        <v>45278</v>
      </c>
      <c r="I390" s="6">
        <v>390.1</v>
      </c>
      <c r="J390" s="6">
        <v>390.1</v>
      </c>
      <c r="K390">
        <f t="shared" ca="1" si="12"/>
        <v>1</v>
      </c>
      <c r="L390">
        <f t="shared" ca="1" si="13"/>
        <v>1</v>
      </c>
    </row>
    <row r="391" spans="1:12" x14ac:dyDescent="0.25">
      <c r="A391" s="4" t="s">
        <v>68</v>
      </c>
      <c r="B391">
        <v>10042319</v>
      </c>
      <c r="C391" s="4" t="s">
        <v>203</v>
      </c>
      <c r="D391" s="4" t="s">
        <v>146</v>
      </c>
      <c r="E391" s="9">
        <v>1</v>
      </c>
      <c r="F391" s="4" t="s">
        <v>12</v>
      </c>
      <c r="G391" s="10">
        <v>45748</v>
      </c>
      <c r="H391" s="10">
        <v>45224</v>
      </c>
      <c r="I391" s="6">
        <v>693.11</v>
      </c>
      <c r="J391" s="6">
        <v>693.11</v>
      </c>
      <c r="K391">
        <f t="shared" ca="1" si="12"/>
        <v>1</v>
      </c>
      <c r="L391">
        <f t="shared" ca="1" si="13"/>
        <v>1</v>
      </c>
    </row>
    <row r="392" spans="1:12" x14ac:dyDescent="0.25">
      <c r="A392" s="4" t="s">
        <v>53</v>
      </c>
      <c r="B392">
        <v>10025474</v>
      </c>
      <c r="C392" s="4" t="s">
        <v>204</v>
      </c>
      <c r="D392" s="4" t="s">
        <v>146</v>
      </c>
      <c r="E392" s="9">
        <v>1</v>
      </c>
      <c r="F392" s="4" t="s">
        <v>12</v>
      </c>
      <c r="G392" s="10">
        <v>45597</v>
      </c>
      <c r="H392" s="10">
        <v>44953</v>
      </c>
      <c r="I392" s="6">
        <v>357.84</v>
      </c>
      <c r="J392" s="6">
        <v>357.84</v>
      </c>
      <c r="K392">
        <f t="shared" ca="1" si="12"/>
        <v>1</v>
      </c>
      <c r="L392">
        <f t="shared" ca="1" si="13"/>
        <v>1</v>
      </c>
    </row>
    <row r="393" spans="1:12" x14ac:dyDescent="0.25">
      <c r="A393" s="4" t="s">
        <v>54</v>
      </c>
      <c r="B393">
        <v>10025474</v>
      </c>
      <c r="C393" s="4" t="s">
        <v>204</v>
      </c>
      <c r="D393" s="4" t="s">
        <v>146</v>
      </c>
      <c r="E393" s="9">
        <v>1</v>
      </c>
      <c r="F393" s="4" t="s">
        <v>814</v>
      </c>
      <c r="G393" s="10">
        <v>45597</v>
      </c>
      <c r="H393" s="10">
        <v>45114</v>
      </c>
      <c r="I393" s="6">
        <v>386.05</v>
      </c>
      <c r="J393" s="6">
        <v>386.05</v>
      </c>
      <c r="K393">
        <f t="shared" ca="1" si="12"/>
        <v>1</v>
      </c>
      <c r="L393" t="b">
        <f t="shared" ca="1" si="13"/>
        <v>0</v>
      </c>
    </row>
    <row r="394" spans="1:12" x14ac:dyDescent="0.25">
      <c r="A394" s="4" t="s">
        <v>54</v>
      </c>
      <c r="B394">
        <v>10025474</v>
      </c>
      <c r="C394" s="4" t="s">
        <v>204</v>
      </c>
      <c r="D394" s="4" t="s">
        <v>146</v>
      </c>
      <c r="E394" s="9">
        <v>1</v>
      </c>
      <c r="F394" s="4" t="s">
        <v>814</v>
      </c>
      <c r="G394" s="10">
        <v>45748</v>
      </c>
      <c r="H394" s="10">
        <v>45125</v>
      </c>
      <c r="I394" s="6">
        <v>387.3</v>
      </c>
      <c r="J394" s="6">
        <v>387.3</v>
      </c>
      <c r="K394">
        <f t="shared" ca="1" si="12"/>
        <v>1</v>
      </c>
      <c r="L394" t="b">
        <f t="shared" ca="1" si="13"/>
        <v>0</v>
      </c>
    </row>
    <row r="395" spans="1:12" x14ac:dyDescent="0.25">
      <c r="A395" s="4" t="s">
        <v>9</v>
      </c>
      <c r="B395">
        <v>10025474</v>
      </c>
      <c r="C395" s="4" t="s">
        <v>204</v>
      </c>
      <c r="D395" s="4" t="s">
        <v>146</v>
      </c>
      <c r="E395" s="9">
        <v>1</v>
      </c>
      <c r="F395" s="4" t="s">
        <v>12</v>
      </c>
      <c r="G395" s="10">
        <v>45597</v>
      </c>
      <c r="H395" s="10">
        <v>45197</v>
      </c>
      <c r="I395" s="6">
        <v>387.78</v>
      </c>
      <c r="J395" s="6">
        <v>387.78</v>
      </c>
      <c r="K395">
        <f t="shared" ca="1" si="12"/>
        <v>1</v>
      </c>
      <c r="L395">
        <f t="shared" ca="1" si="13"/>
        <v>1</v>
      </c>
    </row>
    <row r="396" spans="1:12" x14ac:dyDescent="0.25">
      <c r="A396" s="4" t="s">
        <v>68</v>
      </c>
      <c r="B396">
        <v>10025474</v>
      </c>
      <c r="C396" s="4" t="s">
        <v>204</v>
      </c>
      <c r="D396" s="4" t="s">
        <v>146</v>
      </c>
      <c r="E396" s="9">
        <v>1</v>
      </c>
      <c r="F396" s="4" t="s">
        <v>12</v>
      </c>
      <c r="G396" s="10">
        <v>45597</v>
      </c>
      <c r="H396" s="10">
        <v>45205</v>
      </c>
      <c r="I396" s="6">
        <v>379.29</v>
      </c>
      <c r="J396" s="6">
        <v>379.29</v>
      </c>
      <c r="K396">
        <f t="shared" ca="1" si="12"/>
        <v>1</v>
      </c>
      <c r="L396">
        <f t="shared" ca="1" si="13"/>
        <v>1</v>
      </c>
    </row>
    <row r="397" spans="1:12" x14ac:dyDescent="0.25">
      <c r="A397" s="4" t="s">
        <v>50</v>
      </c>
      <c r="B397">
        <v>10025474</v>
      </c>
      <c r="C397" s="4" t="s">
        <v>204</v>
      </c>
      <c r="D397" s="4" t="s">
        <v>146</v>
      </c>
      <c r="E397" s="9">
        <v>2</v>
      </c>
      <c r="F397" s="4" t="s">
        <v>814</v>
      </c>
      <c r="G397" s="10">
        <v>45597</v>
      </c>
      <c r="H397" s="10">
        <v>45208</v>
      </c>
      <c r="I397" s="6">
        <v>369.09</v>
      </c>
      <c r="J397" s="6">
        <v>738.19</v>
      </c>
      <c r="K397">
        <f t="shared" ca="1" si="12"/>
        <v>2</v>
      </c>
      <c r="L397" t="b">
        <f t="shared" ca="1" si="13"/>
        <v>0</v>
      </c>
    </row>
    <row r="398" spans="1:12" x14ac:dyDescent="0.25">
      <c r="A398" s="4" t="s">
        <v>68</v>
      </c>
      <c r="B398">
        <v>10039617</v>
      </c>
      <c r="C398" s="4" t="s">
        <v>205</v>
      </c>
      <c r="D398" s="4" t="s">
        <v>146</v>
      </c>
      <c r="E398" s="9">
        <v>1</v>
      </c>
      <c r="F398" s="4" t="s">
        <v>814</v>
      </c>
      <c r="G398" s="10">
        <v>45597</v>
      </c>
      <c r="H398" s="10">
        <v>45176</v>
      </c>
      <c r="I398" s="6">
        <v>505.22</v>
      </c>
      <c r="J398" s="6">
        <v>505.22</v>
      </c>
      <c r="K398">
        <f t="shared" ca="1" si="12"/>
        <v>1</v>
      </c>
      <c r="L398" t="b">
        <f t="shared" ca="1" si="13"/>
        <v>0</v>
      </c>
    </row>
    <row r="399" spans="1:12" x14ac:dyDescent="0.25">
      <c r="A399" s="4" t="s">
        <v>9</v>
      </c>
      <c r="B399">
        <v>10039617</v>
      </c>
      <c r="C399" s="4" t="s">
        <v>205</v>
      </c>
      <c r="D399" s="4" t="s">
        <v>146</v>
      </c>
      <c r="E399" s="9">
        <v>1</v>
      </c>
      <c r="F399" s="4" t="s">
        <v>12</v>
      </c>
      <c r="G399" s="10">
        <v>45627</v>
      </c>
      <c r="H399" s="10">
        <v>45308</v>
      </c>
      <c r="I399" s="6">
        <v>524.11</v>
      </c>
      <c r="J399" s="6">
        <v>524.11</v>
      </c>
      <c r="K399">
        <f t="shared" ca="1" si="12"/>
        <v>1</v>
      </c>
      <c r="L399">
        <f t="shared" ca="1" si="13"/>
        <v>1</v>
      </c>
    </row>
    <row r="400" spans="1:12" x14ac:dyDescent="0.25">
      <c r="A400" s="4" t="s">
        <v>50</v>
      </c>
      <c r="B400">
        <v>10015902</v>
      </c>
      <c r="C400" s="4" t="s">
        <v>862</v>
      </c>
      <c r="D400" s="4" t="s">
        <v>861</v>
      </c>
      <c r="E400" s="9">
        <v>1</v>
      </c>
      <c r="F400" s="4" t="s">
        <v>814</v>
      </c>
      <c r="G400" s="10">
        <v>46054</v>
      </c>
      <c r="H400" s="10">
        <v>45322</v>
      </c>
      <c r="I400" s="6">
        <v>547.03</v>
      </c>
      <c r="J400" s="6">
        <v>547.03</v>
      </c>
      <c r="K400">
        <f t="shared" ca="1" si="12"/>
        <v>0</v>
      </c>
      <c r="L400" t="b">
        <f t="shared" ca="1" si="13"/>
        <v>0</v>
      </c>
    </row>
    <row r="401" spans="1:12" x14ac:dyDescent="0.25">
      <c r="A401" s="4" t="s">
        <v>9</v>
      </c>
      <c r="B401">
        <v>69716</v>
      </c>
      <c r="C401" s="4" t="s">
        <v>206</v>
      </c>
      <c r="D401" s="4" t="s">
        <v>207</v>
      </c>
      <c r="E401" s="9">
        <v>1</v>
      </c>
      <c r="F401" s="4" t="s">
        <v>12</v>
      </c>
      <c r="G401" s="10">
        <v>45597</v>
      </c>
      <c r="H401" s="10">
        <v>44950</v>
      </c>
      <c r="I401" s="6">
        <v>421.62</v>
      </c>
      <c r="J401" s="6">
        <v>421.62</v>
      </c>
      <c r="K401">
        <f t="shared" ca="1" si="12"/>
        <v>1</v>
      </c>
      <c r="L401">
        <f t="shared" ca="1" si="13"/>
        <v>1</v>
      </c>
    </row>
    <row r="402" spans="1:12" x14ac:dyDescent="0.25">
      <c r="A402" s="4" t="s">
        <v>9</v>
      </c>
      <c r="B402">
        <v>27460</v>
      </c>
      <c r="C402" s="4" t="s">
        <v>863</v>
      </c>
      <c r="D402" s="4" t="s">
        <v>207</v>
      </c>
      <c r="E402" s="9">
        <v>1</v>
      </c>
      <c r="F402" s="4" t="s">
        <v>814</v>
      </c>
      <c r="G402" s="10">
        <v>45780</v>
      </c>
      <c r="H402" s="10">
        <v>44976</v>
      </c>
      <c r="I402" s="6">
        <v>203.41</v>
      </c>
      <c r="J402" s="6">
        <v>203.41</v>
      </c>
      <c r="K402">
        <f t="shared" ca="1" si="12"/>
        <v>1</v>
      </c>
      <c r="L402" t="b">
        <f t="shared" ca="1" si="13"/>
        <v>0</v>
      </c>
    </row>
    <row r="403" spans="1:12" x14ac:dyDescent="0.25">
      <c r="A403" s="4" t="s">
        <v>54</v>
      </c>
      <c r="B403">
        <v>27460</v>
      </c>
      <c r="C403" s="4" t="s">
        <v>863</v>
      </c>
      <c r="D403" s="4" t="s">
        <v>207</v>
      </c>
      <c r="E403" s="9">
        <v>1</v>
      </c>
      <c r="F403" s="4" t="s">
        <v>814</v>
      </c>
      <c r="G403" s="10">
        <v>46054</v>
      </c>
      <c r="H403" s="10">
        <v>45271</v>
      </c>
      <c r="I403" s="6">
        <v>213.57</v>
      </c>
      <c r="J403" s="6">
        <v>213.57</v>
      </c>
      <c r="K403">
        <f t="shared" ca="1" si="12"/>
        <v>0</v>
      </c>
      <c r="L403" t="b">
        <f t="shared" ca="1" si="13"/>
        <v>0</v>
      </c>
    </row>
    <row r="404" spans="1:12" x14ac:dyDescent="0.25">
      <c r="A404" s="4" t="s">
        <v>53</v>
      </c>
      <c r="B404">
        <v>10004280</v>
      </c>
      <c r="C404" s="4" t="s">
        <v>208</v>
      </c>
      <c r="D404" s="4" t="s">
        <v>207</v>
      </c>
      <c r="E404" s="9">
        <v>1</v>
      </c>
      <c r="F404" s="4" t="s">
        <v>814</v>
      </c>
      <c r="G404" s="10">
        <v>45901</v>
      </c>
      <c r="H404" s="10">
        <v>45006</v>
      </c>
      <c r="I404" s="6">
        <v>452.57</v>
      </c>
      <c r="J404" s="6">
        <v>452.57</v>
      </c>
      <c r="K404">
        <f t="shared" ca="1" si="12"/>
        <v>0</v>
      </c>
      <c r="L404" t="b">
        <f t="shared" ca="1" si="13"/>
        <v>0</v>
      </c>
    </row>
    <row r="405" spans="1:12" x14ac:dyDescent="0.25">
      <c r="A405" s="4" t="s">
        <v>56</v>
      </c>
      <c r="B405">
        <v>10004280</v>
      </c>
      <c r="C405" s="4" t="s">
        <v>208</v>
      </c>
      <c r="D405" s="4" t="s">
        <v>624</v>
      </c>
      <c r="E405" s="9">
        <v>1</v>
      </c>
      <c r="F405" s="4" t="s">
        <v>12</v>
      </c>
      <c r="G405" s="10">
        <v>45931</v>
      </c>
      <c r="H405" s="10">
        <v>45268</v>
      </c>
      <c r="I405" s="6">
        <v>476.39</v>
      </c>
      <c r="J405" s="6">
        <v>476.39</v>
      </c>
      <c r="K405">
        <f t="shared" ca="1" si="12"/>
        <v>0</v>
      </c>
      <c r="L405">
        <f t="shared" ca="1" si="13"/>
        <v>1</v>
      </c>
    </row>
    <row r="406" spans="1:12" x14ac:dyDescent="0.25">
      <c r="A406" s="4" t="s">
        <v>13</v>
      </c>
      <c r="B406">
        <v>10005540</v>
      </c>
      <c r="C406" s="4" t="s">
        <v>209</v>
      </c>
      <c r="D406" s="4" t="s">
        <v>207</v>
      </c>
      <c r="E406" s="9">
        <v>1</v>
      </c>
      <c r="F406" s="4" t="s">
        <v>12</v>
      </c>
      <c r="G406" s="10">
        <v>45658</v>
      </c>
      <c r="H406" s="10">
        <v>44848</v>
      </c>
      <c r="I406" s="6">
        <v>263.91000000000003</v>
      </c>
      <c r="J406" s="6">
        <v>263.91000000000003</v>
      </c>
      <c r="K406">
        <f t="shared" ca="1" si="12"/>
        <v>1</v>
      </c>
      <c r="L406">
        <f t="shared" ca="1" si="13"/>
        <v>1</v>
      </c>
    </row>
    <row r="407" spans="1:12" x14ac:dyDescent="0.25">
      <c r="A407" s="4" t="s">
        <v>68</v>
      </c>
      <c r="B407">
        <v>10019141</v>
      </c>
      <c r="C407" s="4" t="s">
        <v>864</v>
      </c>
      <c r="D407" s="4" t="s">
        <v>624</v>
      </c>
      <c r="E407" s="9">
        <v>1</v>
      </c>
      <c r="F407" s="4" t="s">
        <v>814</v>
      </c>
      <c r="G407" s="10">
        <v>46204</v>
      </c>
      <c r="H407" s="10">
        <v>45320</v>
      </c>
      <c r="I407" s="6">
        <v>575.73</v>
      </c>
      <c r="J407" s="6">
        <v>575.73</v>
      </c>
      <c r="K407">
        <f t="shared" ca="1" si="12"/>
        <v>0</v>
      </c>
      <c r="L407" t="b">
        <f t="shared" ca="1" si="13"/>
        <v>0</v>
      </c>
    </row>
    <row r="408" spans="1:12" x14ac:dyDescent="0.25">
      <c r="A408" s="4" t="s">
        <v>50</v>
      </c>
      <c r="B408">
        <v>34101</v>
      </c>
      <c r="C408" s="4" t="s">
        <v>210</v>
      </c>
      <c r="D408" s="4" t="s">
        <v>207</v>
      </c>
      <c r="E408" s="9">
        <v>1</v>
      </c>
      <c r="F408" s="4" t="s">
        <v>12</v>
      </c>
      <c r="G408" s="10">
        <v>45635</v>
      </c>
      <c r="H408" s="10">
        <v>44774</v>
      </c>
      <c r="I408" s="6">
        <v>297.13</v>
      </c>
      <c r="J408" s="6">
        <v>297.13</v>
      </c>
      <c r="K408">
        <f t="shared" ca="1" si="12"/>
        <v>1</v>
      </c>
      <c r="L408">
        <f t="shared" ca="1" si="13"/>
        <v>1</v>
      </c>
    </row>
    <row r="409" spans="1:12" x14ac:dyDescent="0.25">
      <c r="A409" s="4" t="s">
        <v>64</v>
      </c>
      <c r="B409">
        <v>70785</v>
      </c>
      <c r="C409" s="4" t="s">
        <v>865</v>
      </c>
      <c r="D409" s="4" t="s">
        <v>207</v>
      </c>
      <c r="E409" s="9">
        <v>1</v>
      </c>
      <c r="F409" s="4" t="s">
        <v>814</v>
      </c>
      <c r="G409" s="10">
        <v>46277</v>
      </c>
      <c r="H409" s="10">
        <v>45303</v>
      </c>
      <c r="I409" s="6">
        <v>535.61</v>
      </c>
      <c r="J409" s="6">
        <v>535.61</v>
      </c>
      <c r="K409">
        <f t="shared" ca="1" si="12"/>
        <v>0</v>
      </c>
      <c r="L409" t="b">
        <f t="shared" ca="1" si="13"/>
        <v>0</v>
      </c>
    </row>
    <row r="410" spans="1:12" x14ac:dyDescent="0.25">
      <c r="A410" s="4" t="s">
        <v>64</v>
      </c>
      <c r="B410">
        <v>70785</v>
      </c>
      <c r="C410" s="4" t="s">
        <v>865</v>
      </c>
      <c r="D410" s="4" t="s">
        <v>207</v>
      </c>
      <c r="E410" s="9">
        <v>1</v>
      </c>
      <c r="F410" s="4" t="s">
        <v>814</v>
      </c>
      <c r="G410" s="10">
        <v>46054</v>
      </c>
      <c r="H410" s="10">
        <v>45308</v>
      </c>
      <c r="I410" s="6">
        <v>547.92999999999995</v>
      </c>
      <c r="J410" s="6">
        <v>547.92999999999995</v>
      </c>
      <c r="K410">
        <f t="shared" ca="1" si="12"/>
        <v>0</v>
      </c>
      <c r="L410" t="b">
        <f t="shared" ca="1" si="13"/>
        <v>0</v>
      </c>
    </row>
    <row r="411" spans="1:12" x14ac:dyDescent="0.25">
      <c r="A411" s="4" t="s">
        <v>53</v>
      </c>
      <c r="B411">
        <v>70785</v>
      </c>
      <c r="C411" s="4" t="s">
        <v>865</v>
      </c>
      <c r="D411" s="4" t="s">
        <v>207</v>
      </c>
      <c r="E411" s="9">
        <v>1</v>
      </c>
      <c r="F411" s="4" t="s">
        <v>814</v>
      </c>
      <c r="G411" s="10">
        <v>46277</v>
      </c>
      <c r="H411" s="10">
        <v>45303</v>
      </c>
      <c r="I411" s="6">
        <v>535.61</v>
      </c>
      <c r="J411" s="6">
        <v>535.61</v>
      </c>
      <c r="K411">
        <f t="shared" ca="1" si="12"/>
        <v>0</v>
      </c>
      <c r="L411" t="b">
        <f t="shared" ca="1" si="13"/>
        <v>0</v>
      </c>
    </row>
    <row r="412" spans="1:12" x14ac:dyDescent="0.25">
      <c r="A412" s="4" t="s">
        <v>56</v>
      </c>
      <c r="B412">
        <v>70785</v>
      </c>
      <c r="C412" s="4" t="s">
        <v>865</v>
      </c>
      <c r="D412" s="4" t="s">
        <v>207</v>
      </c>
      <c r="E412" s="9">
        <v>1</v>
      </c>
      <c r="F412" s="4" t="s">
        <v>814</v>
      </c>
      <c r="G412" s="10">
        <v>46145</v>
      </c>
      <c r="H412" s="10">
        <v>45330</v>
      </c>
      <c r="I412" s="6">
        <v>560.74</v>
      </c>
      <c r="J412" s="6">
        <v>560.74</v>
      </c>
      <c r="K412">
        <f t="shared" ca="1" si="12"/>
        <v>0</v>
      </c>
      <c r="L412" t="b">
        <f t="shared" ca="1" si="13"/>
        <v>0</v>
      </c>
    </row>
    <row r="413" spans="1:12" x14ac:dyDescent="0.25">
      <c r="A413" s="4" t="s">
        <v>54</v>
      </c>
      <c r="B413">
        <v>70785</v>
      </c>
      <c r="C413" s="4" t="s">
        <v>865</v>
      </c>
      <c r="D413" s="4" t="s">
        <v>207</v>
      </c>
      <c r="E413" s="9">
        <v>1</v>
      </c>
      <c r="F413" s="4" t="s">
        <v>814</v>
      </c>
      <c r="G413" s="10">
        <v>46157</v>
      </c>
      <c r="H413" s="10">
        <v>45331</v>
      </c>
      <c r="I413" s="6">
        <v>560.75</v>
      </c>
      <c r="J413" s="6">
        <v>560.75</v>
      </c>
      <c r="K413">
        <f t="shared" ca="1" si="12"/>
        <v>0</v>
      </c>
      <c r="L413" t="b">
        <f t="shared" ca="1" si="13"/>
        <v>0</v>
      </c>
    </row>
    <row r="414" spans="1:12" x14ac:dyDescent="0.25">
      <c r="A414" s="4" t="s">
        <v>64</v>
      </c>
      <c r="B414">
        <v>10012275</v>
      </c>
      <c r="C414" s="4" t="s">
        <v>211</v>
      </c>
      <c r="D414" s="4" t="s">
        <v>212</v>
      </c>
      <c r="E414" s="9">
        <v>2</v>
      </c>
      <c r="F414" s="4" t="s">
        <v>12</v>
      </c>
      <c r="G414" s="10">
        <v>45505</v>
      </c>
      <c r="H414" s="10">
        <v>45093</v>
      </c>
      <c r="I414" s="6">
        <v>64.06</v>
      </c>
      <c r="J414" s="6">
        <v>128.11000000000001</v>
      </c>
      <c r="K414">
        <f t="shared" ca="1" si="12"/>
        <v>2</v>
      </c>
      <c r="L414">
        <f t="shared" ca="1" si="13"/>
        <v>2</v>
      </c>
    </row>
    <row r="415" spans="1:12" x14ac:dyDescent="0.25">
      <c r="A415" s="4" t="s">
        <v>9</v>
      </c>
      <c r="B415">
        <v>10012275</v>
      </c>
      <c r="C415" s="4" t="s">
        <v>211</v>
      </c>
      <c r="D415" s="4" t="s">
        <v>212</v>
      </c>
      <c r="E415" s="9">
        <v>2</v>
      </c>
      <c r="F415" s="4" t="s">
        <v>12</v>
      </c>
      <c r="G415" s="10">
        <v>45809</v>
      </c>
      <c r="H415" s="10">
        <v>45194</v>
      </c>
      <c r="I415" s="6">
        <v>64.06</v>
      </c>
      <c r="J415" s="6">
        <v>128.11000000000001</v>
      </c>
      <c r="K415">
        <f t="shared" ca="1" si="12"/>
        <v>2</v>
      </c>
      <c r="L415">
        <f t="shared" ca="1" si="13"/>
        <v>2</v>
      </c>
    </row>
    <row r="416" spans="1:12" x14ac:dyDescent="0.25">
      <c r="A416" s="4" t="s">
        <v>54</v>
      </c>
      <c r="B416">
        <v>10012275</v>
      </c>
      <c r="C416" s="4" t="s">
        <v>211</v>
      </c>
      <c r="D416" s="4" t="s">
        <v>212</v>
      </c>
      <c r="E416" s="9">
        <v>3</v>
      </c>
      <c r="F416" s="4" t="s">
        <v>12</v>
      </c>
      <c r="G416" s="10">
        <v>45870</v>
      </c>
      <c r="H416" s="10">
        <v>45215</v>
      </c>
      <c r="I416" s="6">
        <v>64.06</v>
      </c>
      <c r="J416" s="6">
        <v>192.17</v>
      </c>
      <c r="K416">
        <f t="shared" ca="1" si="12"/>
        <v>3</v>
      </c>
      <c r="L416">
        <f t="shared" ca="1" si="13"/>
        <v>3</v>
      </c>
    </row>
    <row r="417" spans="1:12" x14ac:dyDescent="0.25">
      <c r="A417" s="4" t="s">
        <v>56</v>
      </c>
      <c r="B417">
        <v>10012275</v>
      </c>
      <c r="C417" s="4" t="s">
        <v>211</v>
      </c>
      <c r="D417" s="4" t="s">
        <v>212</v>
      </c>
      <c r="E417" s="9">
        <v>1</v>
      </c>
      <c r="F417" s="4" t="s">
        <v>12</v>
      </c>
      <c r="G417" s="10">
        <v>45870</v>
      </c>
      <c r="H417" s="10">
        <v>45215</v>
      </c>
      <c r="I417" s="6">
        <v>64.06</v>
      </c>
      <c r="J417" s="6">
        <v>64.06</v>
      </c>
      <c r="K417">
        <f t="shared" ca="1" si="12"/>
        <v>1</v>
      </c>
      <c r="L417">
        <f t="shared" ca="1" si="13"/>
        <v>1</v>
      </c>
    </row>
    <row r="418" spans="1:12" x14ac:dyDescent="0.25">
      <c r="A418" s="4" t="s">
        <v>56</v>
      </c>
      <c r="B418">
        <v>10012275</v>
      </c>
      <c r="C418" s="4" t="s">
        <v>211</v>
      </c>
      <c r="D418" s="4" t="s">
        <v>212</v>
      </c>
      <c r="E418" s="9">
        <v>1</v>
      </c>
      <c r="F418" s="4" t="s">
        <v>12</v>
      </c>
      <c r="G418" s="10">
        <v>45870</v>
      </c>
      <c r="H418" s="10">
        <v>45240</v>
      </c>
      <c r="I418" s="6">
        <v>64.06</v>
      </c>
      <c r="J418" s="6">
        <v>64.06</v>
      </c>
      <c r="K418">
        <f t="shared" ca="1" si="12"/>
        <v>1</v>
      </c>
      <c r="L418">
        <f t="shared" ca="1" si="13"/>
        <v>1</v>
      </c>
    </row>
    <row r="419" spans="1:12" x14ac:dyDescent="0.25">
      <c r="A419" s="4" t="s">
        <v>68</v>
      </c>
      <c r="B419">
        <v>10012276</v>
      </c>
      <c r="C419" s="4" t="s">
        <v>213</v>
      </c>
      <c r="D419" s="4" t="s">
        <v>212</v>
      </c>
      <c r="E419" s="9">
        <v>2</v>
      </c>
      <c r="F419" s="4" t="s">
        <v>12</v>
      </c>
      <c r="G419" s="10">
        <v>45870</v>
      </c>
      <c r="H419" s="10">
        <v>45215</v>
      </c>
      <c r="I419" s="6">
        <v>61.88</v>
      </c>
      <c r="J419" s="6">
        <v>123.77</v>
      </c>
      <c r="K419">
        <f t="shared" ca="1" si="12"/>
        <v>2</v>
      </c>
      <c r="L419">
        <f t="shared" ca="1" si="13"/>
        <v>2</v>
      </c>
    </row>
    <row r="420" spans="1:12" x14ac:dyDescent="0.25">
      <c r="A420" s="4" t="s">
        <v>13</v>
      </c>
      <c r="B420">
        <v>10012276</v>
      </c>
      <c r="C420" s="4" t="s">
        <v>213</v>
      </c>
      <c r="D420" s="4" t="s">
        <v>212</v>
      </c>
      <c r="E420" s="9">
        <v>3</v>
      </c>
      <c r="F420" s="4" t="s">
        <v>12</v>
      </c>
      <c r="G420" s="10">
        <v>45870</v>
      </c>
      <c r="H420" s="10">
        <v>45215</v>
      </c>
      <c r="I420" s="6">
        <v>61.88</v>
      </c>
      <c r="J420" s="6">
        <v>185.65</v>
      </c>
      <c r="K420">
        <f t="shared" ca="1" si="12"/>
        <v>3</v>
      </c>
      <c r="L420">
        <f t="shared" ca="1" si="13"/>
        <v>3</v>
      </c>
    </row>
    <row r="421" spans="1:12" x14ac:dyDescent="0.25">
      <c r="A421" s="4" t="s">
        <v>53</v>
      </c>
      <c r="B421">
        <v>10012276</v>
      </c>
      <c r="C421" s="4" t="s">
        <v>213</v>
      </c>
      <c r="D421" s="4" t="s">
        <v>212</v>
      </c>
      <c r="E421" s="9">
        <v>1</v>
      </c>
      <c r="F421" s="4" t="s">
        <v>12</v>
      </c>
      <c r="G421" s="10">
        <v>45870</v>
      </c>
      <c r="H421" s="10">
        <v>45215</v>
      </c>
      <c r="I421" s="6">
        <v>61.88</v>
      </c>
      <c r="J421" s="6">
        <v>61.88</v>
      </c>
      <c r="K421">
        <f t="shared" ca="1" si="12"/>
        <v>1</v>
      </c>
      <c r="L421">
        <f t="shared" ca="1" si="13"/>
        <v>1</v>
      </c>
    </row>
    <row r="422" spans="1:12" x14ac:dyDescent="0.25">
      <c r="A422" s="4" t="s">
        <v>64</v>
      </c>
      <c r="B422">
        <v>10012276</v>
      </c>
      <c r="C422" s="4" t="s">
        <v>213</v>
      </c>
      <c r="D422" s="4" t="s">
        <v>212</v>
      </c>
      <c r="E422" s="9">
        <v>1</v>
      </c>
      <c r="F422" s="4" t="s">
        <v>12</v>
      </c>
      <c r="G422" s="10">
        <v>45870</v>
      </c>
      <c r="H422" s="10">
        <v>45215</v>
      </c>
      <c r="I422" s="6">
        <v>61.88</v>
      </c>
      <c r="J422" s="6">
        <v>61.88</v>
      </c>
      <c r="K422">
        <f t="shared" ca="1" si="12"/>
        <v>1</v>
      </c>
      <c r="L422">
        <f t="shared" ca="1" si="13"/>
        <v>1</v>
      </c>
    </row>
    <row r="423" spans="1:12" x14ac:dyDescent="0.25">
      <c r="A423" s="4" t="s">
        <v>54</v>
      </c>
      <c r="B423">
        <v>10012276</v>
      </c>
      <c r="C423" s="4" t="s">
        <v>213</v>
      </c>
      <c r="D423" s="4" t="s">
        <v>212</v>
      </c>
      <c r="E423" s="9">
        <v>1</v>
      </c>
      <c r="F423" s="4" t="s">
        <v>12</v>
      </c>
      <c r="G423" s="10">
        <v>45870</v>
      </c>
      <c r="H423" s="10">
        <v>45215</v>
      </c>
      <c r="I423" s="6">
        <v>61.88</v>
      </c>
      <c r="J423" s="6">
        <v>61.88</v>
      </c>
      <c r="K423">
        <f t="shared" ca="1" si="12"/>
        <v>1</v>
      </c>
      <c r="L423">
        <f t="shared" ca="1" si="13"/>
        <v>1</v>
      </c>
    </row>
    <row r="424" spans="1:12" x14ac:dyDescent="0.25">
      <c r="A424" s="4" t="s">
        <v>64</v>
      </c>
      <c r="B424">
        <v>10012276</v>
      </c>
      <c r="C424" s="4" t="s">
        <v>213</v>
      </c>
      <c r="D424" s="4" t="s">
        <v>212</v>
      </c>
      <c r="E424" s="9">
        <v>1</v>
      </c>
      <c r="F424" s="4" t="s">
        <v>12</v>
      </c>
      <c r="G424" s="10">
        <v>45870</v>
      </c>
      <c r="H424" s="10">
        <v>45215</v>
      </c>
      <c r="I424" s="6">
        <v>61.88</v>
      </c>
      <c r="J424" s="6">
        <v>61.88</v>
      </c>
      <c r="K424">
        <f t="shared" ca="1" si="12"/>
        <v>1</v>
      </c>
      <c r="L424">
        <f t="shared" ca="1" si="13"/>
        <v>1</v>
      </c>
    </row>
    <row r="425" spans="1:12" x14ac:dyDescent="0.25">
      <c r="A425" s="4" t="s">
        <v>53</v>
      </c>
      <c r="B425">
        <v>10012276</v>
      </c>
      <c r="C425" s="4" t="s">
        <v>213</v>
      </c>
      <c r="D425" s="4" t="s">
        <v>212</v>
      </c>
      <c r="E425" s="9">
        <v>2</v>
      </c>
      <c r="F425" s="4" t="s">
        <v>12</v>
      </c>
      <c r="G425" s="10">
        <v>45870</v>
      </c>
      <c r="H425" s="10">
        <v>45215</v>
      </c>
      <c r="I425" s="6">
        <v>61.88</v>
      </c>
      <c r="J425" s="6">
        <v>123.77</v>
      </c>
      <c r="K425">
        <f t="shared" ca="1" si="12"/>
        <v>2</v>
      </c>
      <c r="L425">
        <f t="shared" ca="1" si="13"/>
        <v>2</v>
      </c>
    </row>
    <row r="426" spans="1:12" x14ac:dyDescent="0.25">
      <c r="A426" s="4" t="s">
        <v>68</v>
      </c>
      <c r="B426">
        <v>10012276</v>
      </c>
      <c r="C426" s="4" t="s">
        <v>213</v>
      </c>
      <c r="D426" s="4" t="s">
        <v>212</v>
      </c>
      <c r="E426" s="9">
        <v>1</v>
      </c>
      <c r="F426" s="4" t="s">
        <v>12</v>
      </c>
      <c r="G426" s="10">
        <v>45870</v>
      </c>
      <c r="H426" s="10">
        <v>45215</v>
      </c>
      <c r="I426" s="6">
        <v>61.88</v>
      </c>
      <c r="J426" s="6">
        <v>61.88</v>
      </c>
      <c r="K426">
        <f t="shared" ca="1" si="12"/>
        <v>1</v>
      </c>
      <c r="L426">
        <f t="shared" ca="1" si="13"/>
        <v>1</v>
      </c>
    </row>
    <row r="427" spans="1:12" x14ac:dyDescent="0.25">
      <c r="A427" s="4" t="s">
        <v>9</v>
      </c>
      <c r="B427">
        <v>10012276</v>
      </c>
      <c r="C427" s="4" t="s">
        <v>213</v>
      </c>
      <c r="D427" s="4" t="s">
        <v>212</v>
      </c>
      <c r="E427" s="9">
        <v>1</v>
      </c>
      <c r="F427" s="4" t="s">
        <v>12</v>
      </c>
      <c r="G427" s="10">
        <v>45901</v>
      </c>
      <c r="H427" s="10">
        <v>45314</v>
      </c>
      <c r="I427" s="6">
        <v>61.88</v>
      </c>
      <c r="J427" s="6">
        <v>61.88</v>
      </c>
      <c r="K427">
        <f t="shared" ca="1" si="12"/>
        <v>0</v>
      </c>
      <c r="L427">
        <f t="shared" ca="1" si="13"/>
        <v>1</v>
      </c>
    </row>
    <row r="428" spans="1:12" x14ac:dyDescent="0.25">
      <c r="A428" s="4" t="s">
        <v>56</v>
      </c>
      <c r="B428">
        <v>10012276</v>
      </c>
      <c r="C428" s="4" t="s">
        <v>213</v>
      </c>
      <c r="D428" s="4" t="s">
        <v>212</v>
      </c>
      <c r="E428" s="9">
        <v>1</v>
      </c>
      <c r="F428" s="4" t="s">
        <v>12</v>
      </c>
      <c r="G428" s="10">
        <v>45901</v>
      </c>
      <c r="H428" s="10">
        <v>45314</v>
      </c>
      <c r="I428" s="6">
        <v>61.88</v>
      </c>
      <c r="J428" s="6">
        <v>61.88</v>
      </c>
      <c r="K428">
        <f t="shared" ca="1" si="12"/>
        <v>0</v>
      </c>
      <c r="L428">
        <f t="shared" ca="1" si="13"/>
        <v>1</v>
      </c>
    </row>
    <row r="429" spans="1:12" x14ac:dyDescent="0.25">
      <c r="A429" s="4" t="s">
        <v>54</v>
      </c>
      <c r="B429">
        <v>10012276</v>
      </c>
      <c r="C429" s="4" t="s">
        <v>213</v>
      </c>
      <c r="D429" s="4" t="s">
        <v>212</v>
      </c>
      <c r="E429" s="9">
        <v>1</v>
      </c>
      <c r="F429" s="4" t="s">
        <v>12</v>
      </c>
      <c r="G429" s="10">
        <v>45901</v>
      </c>
      <c r="H429" s="10">
        <v>45314</v>
      </c>
      <c r="I429" s="6">
        <v>61.88</v>
      </c>
      <c r="J429" s="6">
        <v>61.88</v>
      </c>
      <c r="K429">
        <f t="shared" ca="1" si="12"/>
        <v>0</v>
      </c>
      <c r="L429">
        <f t="shared" ca="1" si="13"/>
        <v>1</v>
      </c>
    </row>
    <row r="430" spans="1:12" x14ac:dyDescent="0.25">
      <c r="A430" s="4" t="s">
        <v>50</v>
      </c>
      <c r="B430">
        <v>10012276</v>
      </c>
      <c r="C430" s="4" t="s">
        <v>213</v>
      </c>
      <c r="D430" s="4" t="s">
        <v>212</v>
      </c>
      <c r="E430" s="9">
        <v>2</v>
      </c>
      <c r="F430" s="4" t="s">
        <v>12</v>
      </c>
      <c r="G430" s="10">
        <v>45901</v>
      </c>
      <c r="H430" s="10">
        <v>45314</v>
      </c>
      <c r="I430" s="6">
        <v>61.88</v>
      </c>
      <c r="J430" s="6">
        <v>123.77</v>
      </c>
      <c r="K430">
        <f t="shared" ca="1" si="12"/>
        <v>0</v>
      </c>
      <c r="L430">
        <f t="shared" ca="1" si="13"/>
        <v>2</v>
      </c>
    </row>
    <row r="431" spans="1:12" x14ac:dyDescent="0.25">
      <c r="A431" s="4" t="s">
        <v>53</v>
      </c>
      <c r="B431">
        <v>10009397</v>
      </c>
      <c r="C431" s="4" t="s">
        <v>214</v>
      </c>
      <c r="D431" s="4" t="s">
        <v>136</v>
      </c>
      <c r="E431" s="9">
        <v>1</v>
      </c>
      <c r="F431" s="4" t="s">
        <v>12</v>
      </c>
      <c r="G431" s="10">
        <v>45716</v>
      </c>
      <c r="H431" s="10">
        <v>45183</v>
      </c>
      <c r="I431" s="6">
        <v>284.79000000000002</v>
      </c>
      <c r="J431" s="6">
        <v>284.79000000000002</v>
      </c>
      <c r="K431">
        <f t="shared" ca="1" si="12"/>
        <v>1</v>
      </c>
      <c r="L431">
        <f t="shared" ca="1" si="13"/>
        <v>1</v>
      </c>
    </row>
    <row r="432" spans="1:12" x14ac:dyDescent="0.25">
      <c r="A432" s="4" t="s">
        <v>56</v>
      </c>
      <c r="B432">
        <v>10009397</v>
      </c>
      <c r="C432" s="4" t="s">
        <v>214</v>
      </c>
      <c r="D432" s="4" t="s">
        <v>136</v>
      </c>
      <c r="E432" s="9">
        <v>1</v>
      </c>
      <c r="F432" s="4" t="s">
        <v>814</v>
      </c>
      <c r="G432" s="10">
        <v>45809</v>
      </c>
      <c r="H432" s="10">
        <v>45204</v>
      </c>
      <c r="I432" s="6">
        <v>266.2</v>
      </c>
      <c r="J432" s="6">
        <v>266.2</v>
      </c>
      <c r="K432">
        <f t="shared" ca="1" si="12"/>
        <v>1</v>
      </c>
      <c r="L432" t="b">
        <f t="shared" ca="1" si="13"/>
        <v>0</v>
      </c>
    </row>
    <row r="433" spans="1:12" x14ac:dyDescent="0.25">
      <c r="A433" s="4" t="s">
        <v>56</v>
      </c>
      <c r="B433">
        <v>10009397</v>
      </c>
      <c r="C433" s="4" t="s">
        <v>214</v>
      </c>
      <c r="D433" s="4" t="s">
        <v>136</v>
      </c>
      <c r="E433" s="9">
        <v>1</v>
      </c>
      <c r="F433" s="4" t="s">
        <v>814</v>
      </c>
      <c r="G433" s="10">
        <v>45747</v>
      </c>
      <c r="H433" s="10">
        <v>45232</v>
      </c>
      <c r="I433" s="6">
        <v>250.26</v>
      </c>
      <c r="J433" s="6">
        <v>250.26</v>
      </c>
      <c r="K433">
        <f t="shared" ca="1" si="12"/>
        <v>1</v>
      </c>
      <c r="L433" t="b">
        <f t="shared" ca="1" si="13"/>
        <v>0</v>
      </c>
    </row>
    <row r="434" spans="1:12" x14ac:dyDescent="0.25">
      <c r="A434" s="4" t="s">
        <v>50</v>
      </c>
      <c r="B434">
        <v>10009397</v>
      </c>
      <c r="C434" s="4" t="s">
        <v>214</v>
      </c>
      <c r="D434" s="4" t="s">
        <v>136</v>
      </c>
      <c r="E434" s="9">
        <v>1</v>
      </c>
      <c r="F434" s="4" t="s">
        <v>12</v>
      </c>
      <c r="G434" s="10">
        <v>45809</v>
      </c>
      <c r="H434" s="10">
        <v>45264</v>
      </c>
      <c r="I434" s="6">
        <v>240.26</v>
      </c>
      <c r="J434" s="6">
        <v>240.26</v>
      </c>
      <c r="K434">
        <f t="shared" ca="1" si="12"/>
        <v>1</v>
      </c>
      <c r="L434">
        <f t="shared" ca="1" si="13"/>
        <v>1</v>
      </c>
    </row>
    <row r="435" spans="1:12" x14ac:dyDescent="0.25">
      <c r="A435" s="4" t="s">
        <v>68</v>
      </c>
      <c r="B435">
        <v>10009398</v>
      </c>
      <c r="C435" s="4" t="s">
        <v>215</v>
      </c>
      <c r="D435" s="4" t="s">
        <v>136</v>
      </c>
      <c r="E435" s="9">
        <v>1</v>
      </c>
      <c r="F435" s="4" t="s">
        <v>12</v>
      </c>
      <c r="G435" s="10">
        <v>45536</v>
      </c>
      <c r="H435" s="10">
        <v>44977</v>
      </c>
      <c r="I435" s="6">
        <v>368.13</v>
      </c>
      <c r="J435" s="6">
        <v>368.13</v>
      </c>
      <c r="K435">
        <f t="shared" ca="1" si="12"/>
        <v>1</v>
      </c>
      <c r="L435">
        <f t="shared" ca="1" si="13"/>
        <v>1</v>
      </c>
    </row>
    <row r="436" spans="1:12" x14ac:dyDescent="0.25">
      <c r="A436" s="4" t="s">
        <v>56</v>
      </c>
      <c r="B436">
        <v>10009398</v>
      </c>
      <c r="C436" s="4" t="s">
        <v>215</v>
      </c>
      <c r="D436" s="4" t="s">
        <v>136</v>
      </c>
      <c r="E436" s="9">
        <v>1</v>
      </c>
      <c r="F436" s="4" t="s">
        <v>12</v>
      </c>
      <c r="G436" s="10">
        <v>45717</v>
      </c>
      <c r="H436" s="10">
        <v>45133</v>
      </c>
      <c r="I436" s="6">
        <v>367.4</v>
      </c>
      <c r="J436" s="6">
        <v>367.4</v>
      </c>
      <c r="K436">
        <f t="shared" ca="1" si="12"/>
        <v>1</v>
      </c>
      <c r="L436">
        <f t="shared" ca="1" si="13"/>
        <v>1</v>
      </c>
    </row>
    <row r="437" spans="1:12" x14ac:dyDescent="0.25">
      <c r="A437" s="4" t="s">
        <v>56</v>
      </c>
      <c r="B437">
        <v>10009399</v>
      </c>
      <c r="C437" s="4" t="s">
        <v>216</v>
      </c>
      <c r="D437" s="4" t="s">
        <v>136</v>
      </c>
      <c r="E437" s="9">
        <v>1</v>
      </c>
      <c r="F437" s="4" t="s">
        <v>12</v>
      </c>
      <c r="G437" s="10">
        <v>45717</v>
      </c>
      <c r="H437" s="10">
        <v>45162</v>
      </c>
      <c r="I437" s="6">
        <v>493.9</v>
      </c>
      <c r="J437" s="6">
        <v>493.9</v>
      </c>
      <c r="K437">
        <f t="shared" ca="1" si="12"/>
        <v>1</v>
      </c>
      <c r="L437">
        <f t="shared" ca="1" si="13"/>
        <v>1</v>
      </c>
    </row>
    <row r="438" spans="1:12" x14ac:dyDescent="0.25">
      <c r="A438" s="4" t="s">
        <v>53</v>
      </c>
      <c r="B438">
        <v>10009400</v>
      </c>
      <c r="C438" s="4" t="s">
        <v>217</v>
      </c>
      <c r="D438" s="4" t="s">
        <v>136</v>
      </c>
      <c r="E438" s="9">
        <v>1</v>
      </c>
      <c r="F438" s="4" t="s">
        <v>12</v>
      </c>
      <c r="G438" s="10">
        <v>45839</v>
      </c>
      <c r="H438" s="10">
        <v>45217</v>
      </c>
      <c r="I438" s="6">
        <v>200.31</v>
      </c>
      <c r="J438" s="6">
        <v>200.31</v>
      </c>
      <c r="K438">
        <f t="shared" ca="1" si="12"/>
        <v>1</v>
      </c>
      <c r="L438">
        <f t="shared" ca="1" si="13"/>
        <v>1</v>
      </c>
    </row>
    <row r="439" spans="1:12" x14ac:dyDescent="0.25">
      <c r="A439" s="4" t="s">
        <v>56</v>
      </c>
      <c r="B439">
        <v>10009400</v>
      </c>
      <c r="C439" s="4" t="s">
        <v>217</v>
      </c>
      <c r="D439" s="4" t="s">
        <v>136</v>
      </c>
      <c r="E439" s="9">
        <v>1</v>
      </c>
      <c r="F439" s="4" t="s">
        <v>814</v>
      </c>
      <c r="G439" s="10">
        <v>45839</v>
      </c>
      <c r="H439" s="10">
        <v>45239</v>
      </c>
      <c r="I439" s="6">
        <v>200.31</v>
      </c>
      <c r="J439" s="6">
        <v>200.31</v>
      </c>
      <c r="K439">
        <f t="shared" ca="1" si="12"/>
        <v>1</v>
      </c>
      <c r="L439" t="b">
        <f t="shared" ca="1" si="13"/>
        <v>0</v>
      </c>
    </row>
    <row r="440" spans="1:12" x14ac:dyDescent="0.25">
      <c r="A440" s="4" t="s">
        <v>53</v>
      </c>
      <c r="B440">
        <v>68552</v>
      </c>
      <c r="C440" s="4" t="s">
        <v>1727</v>
      </c>
      <c r="D440" s="4" t="s">
        <v>219</v>
      </c>
      <c r="E440" s="9">
        <v>1</v>
      </c>
      <c r="F440" s="4" t="s">
        <v>12</v>
      </c>
      <c r="G440" s="10">
        <v>46082</v>
      </c>
      <c r="H440" s="10">
        <v>45112</v>
      </c>
      <c r="I440" s="6">
        <v>146.38999999999999</v>
      </c>
      <c r="J440" s="6">
        <v>146.38999999999999</v>
      </c>
      <c r="K440">
        <f t="shared" ca="1" si="12"/>
        <v>0</v>
      </c>
      <c r="L440">
        <f t="shared" ca="1" si="13"/>
        <v>1</v>
      </c>
    </row>
    <row r="441" spans="1:12" x14ac:dyDescent="0.25">
      <c r="A441" s="4" t="s">
        <v>13</v>
      </c>
      <c r="B441">
        <v>68552</v>
      </c>
      <c r="C441" s="4" t="s">
        <v>1727</v>
      </c>
      <c r="D441" s="4" t="s">
        <v>219</v>
      </c>
      <c r="E441" s="9">
        <v>1</v>
      </c>
      <c r="F441" s="4" t="s">
        <v>12</v>
      </c>
      <c r="G441" s="10">
        <v>46143</v>
      </c>
      <c r="H441" s="10">
        <v>45169</v>
      </c>
      <c r="I441" s="6">
        <v>147.74</v>
      </c>
      <c r="J441" s="6">
        <v>147.74</v>
      </c>
      <c r="K441">
        <f t="shared" ca="1" si="12"/>
        <v>0</v>
      </c>
      <c r="L441">
        <f t="shared" ca="1" si="13"/>
        <v>1</v>
      </c>
    </row>
    <row r="442" spans="1:12" x14ac:dyDescent="0.25">
      <c r="A442" s="4" t="s">
        <v>9</v>
      </c>
      <c r="B442">
        <v>28321</v>
      </c>
      <c r="C442" s="4" t="s">
        <v>220</v>
      </c>
      <c r="D442" s="4" t="s">
        <v>219</v>
      </c>
      <c r="E442" s="9">
        <v>1</v>
      </c>
      <c r="F442" s="4" t="s">
        <v>12</v>
      </c>
      <c r="G442" s="10">
        <v>45597</v>
      </c>
      <c r="H442" s="10">
        <v>44819</v>
      </c>
      <c r="I442" s="6">
        <v>249.4</v>
      </c>
      <c r="J442" s="6">
        <v>249.4</v>
      </c>
      <c r="K442">
        <f t="shared" ca="1" si="12"/>
        <v>1</v>
      </c>
      <c r="L442">
        <f t="shared" ca="1" si="13"/>
        <v>1</v>
      </c>
    </row>
    <row r="443" spans="1:12" x14ac:dyDescent="0.25">
      <c r="A443" s="4" t="s">
        <v>53</v>
      </c>
      <c r="B443">
        <v>28321</v>
      </c>
      <c r="C443" s="4" t="s">
        <v>220</v>
      </c>
      <c r="D443" s="4" t="s">
        <v>219</v>
      </c>
      <c r="E443" s="9">
        <v>1</v>
      </c>
      <c r="F443" s="4" t="s">
        <v>12</v>
      </c>
      <c r="G443" s="10">
        <v>46143</v>
      </c>
      <c r="H443" s="10">
        <v>45190</v>
      </c>
      <c r="I443" s="6">
        <v>260.58999999999997</v>
      </c>
      <c r="J443" s="6">
        <v>260.58999999999997</v>
      </c>
      <c r="K443">
        <f t="shared" ca="1" si="12"/>
        <v>0</v>
      </c>
      <c r="L443">
        <f t="shared" ca="1" si="13"/>
        <v>1</v>
      </c>
    </row>
    <row r="444" spans="1:12" x14ac:dyDescent="0.25">
      <c r="A444" s="4" t="s">
        <v>64</v>
      </c>
      <c r="B444">
        <v>10018016</v>
      </c>
      <c r="C444" s="4" t="s">
        <v>866</v>
      </c>
      <c r="D444" s="4" t="s">
        <v>867</v>
      </c>
      <c r="E444" s="9">
        <v>1</v>
      </c>
      <c r="F444" s="4" t="s">
        <v>814</v>
      </c>
      <c r="G444" s="10">
        <v>45717</v>
      </c>
      <c r="H444" s="10">
        <v>44998</v>
      </c>
      <c r="I444" s="6">
        <v>79</v>
      </c>
      <c r="J444" s="6">
        <v>79</v>
      </c>
      <c r="K444">
        <f t="shared" ca="1" si="12"/>
        <v>1</v>
      </c>
      <c r="L444" t="b">
        <f t="shared" ca="1" si="13"/>
        <v>0</v>
      </c>
    </row>
    <row r="445" spans="1:12" x14ac:dyDescent="0.25">
      <c r="A445" s="4" t="s">
        <v>9</v>
      </c>
      <c r="B445">
        <v>10018016</v>
      </c>
      <c r="C445" s="4" t="s">
        <v>866</v>
      </c>
      <c r="D445" s="4" t="s">
        <v>867</v>
      </c>
      <c r="E445" s="9">
        <v>1</v>
      </c>
      <c r="F445" s="4" t="s">
        <v>814</v>
      </c>
      <c r="G445" s="10">
        <v>45717</v>
      </c>
      <c r="H445" s="10">
        <v>45027</v>
      </c>
      <c r="I445" s="6">
        <v>79</v>
      </c>
      <c r="J445" s="6">
        <v>79</v>
      </c>
      <c r="K445">
        <f t="shared" ca="1" si="12"/>
        <v>1</v>
      </c>
      <c r="L445" t="b">
        <f t="shared" ca="1" si="13"/>
        <v>0</v>
      </c>
    </row>
    <row r="446" spans="1:12" x14ac:dyDescent="0.25">
      <c r="A446" s="4" t="s">
        <v>54</v>
      </c>
      <c r="B446">
        <v>10018016</v>
      </c>
      <c r="C446" s="4" t="s">
        <v>866</v>
      </c>
      <c r="D446" s="4" t="s">
        <v>867</v>
      </c>
      <c r="E446" s="9">
        <v>1</v>
      </c>
      <c r="F446" s="4" t="s">
        <v>814</v>
      </c>
      <c r="G446" s="10">
        <v>45717</v>
      </c>
      <c r="H446" s="10">
        <v>45099</v>
      </c>
      <c r="I446" s="6">
        <v>79</v>
      </c>
      <c r="J446" s="6">
        <v>79</v>
      </c>
      <c r="K446">
        <f t="shared" ca="1" si="12"/>
        <v>1</v>
      </c>
      <c r="L446" t="b">
        <f t="shared" ca="1" si="13"/>
        <v>0</v>
      </c>
    </row>
    <row r="447" spans="1:12" x14ac:dyDescent="0.25">
      <c r="A447" s="4" t="s">
        <v>68</v>
      </c>
      <c r="B447">
        <v>10018016</v>
      </c>
      <c r="C447" s="4" t="s">
        <v>866</v>
      </c>
      <c r="D447" s="4" t="s">
        <v>867</v>
      </c>
      <c r="E447" s="9">
        <v>2</v>
      </c>
      <c r="F447" s="4" t="s">
        <v>814</v>
      </c>
      <c r="G447" s="10">
        <v>45748</v>
      </c>
      <c r="H447" s="10">
        <v>45210</v>
      </c>
      <c r="I447" s="6">
        <v>79</v>
      </c>
      <c r="J447" s="6">
        <v>158</v>
      </c>
      <c r="K447">
        <f t="shared" ca="1" si="12"/>
        <v>2</v>
      </c>
      <c r="L447" t="b">
        <f t="shared" ca="1" si="13"/>
        <v>0</v>
      </c>
    </row>
    <row r="448" spans="1:12" x14ac:dyDescent="0.25">
      <c r="A448" s="4" t="s">
        <v>50</v>
      </c>
      <c r="B448">
        <v>10018016</v>
      </c>
      <c r="C448" s="4" t="s">
        <v>866</v>
      </c>
      <c r="D448" s="4" t="s">
        <v>867</v>
      </c>
      <c r="E448" s="9">
        <v>2</v>
      </c>
      <c r="F448" s="4" t="s">
        <v>814</v>
      </c>
      <c r="G448" s="10">
        <v>45962</v>
      </c>
      <c r="H448" s="10">
        <v>45315</v>
      </c>
      <c r="I448" s="6">
        <v>99</v>
      </c>
      <c r="J448" s="6">
        <v>198</v>
      </c>
      <c r="K448">
        <f t="shared" ca="1" si="12"/>
        <v>0</v>
      </c>
      <c r="L448" t="b">
        <f t="shared" ca="1" si="13"/>
        <v>0</v>
      </c>
    </row>
    <row r="449" spans="1:12" x14ac:dyDescent="0.25">
      <c r="A449" s="4" t="s">
        <v>54</v>
      </c>
      <c r="B449">
        <v>10018016</v>
      </c>
      <c r="C449" s="4" t="s">
        <v>866</v>
      </c>
      <c r="D449" s="4" t="s">
        <v>867</v>
      </c>
      <c r="E449" s="9">
        <v>1</v>
      </c>
      <c r="F449" s="4" t="s">
        <v>814</v>
      </c>
      <c r="G449" s="10">
        <v>45962</v>
      </c>
      <c r="H449" s="10">
        <v>45315</v>
      </c>
      <c r="I449" s="6">
        <v>99</v>
      </c>
      <c r="J449" s="6">
        <v>99</v>
      </c>
      <c r="K449">
        <f t="shared" ca="1" si="12"/>
        <v>0</v>
      </c>
      <c r="L449" t="b">
        <f t="shared" ca="1" si="13"/>
        <v>0</v>
      </c>
    </row>
    <row r="450" spans="1:12" x14ac:dyDescent="0.25">
      <c r="A450" s="4" t="s">
        <v>9</v>
      </c>
      <c r="B450">
        <v>10018017</v>
      </c>
      <c r="C450" s="4" t="s">
        <v>868</v>
      </c>
      <c r="D450" s="4" t="s">
        <v>867</v>
      </c>
      <c r="E450" s="9">
        <v>1</v>
      </c>
      <c r="F450" s="4" t="s">
        <v>814</v>
      </c>
      <c r="G450" s="10">
        <v>45566</v>
      </c>
      <c r="H450" s="10">
        <v>44904</v>
      </c>
      <c r="I450" s="6">
        <v>89</v>
      </c>
      <c r="J450" s="6">
        <v>89</v>
      </c>
      <c r="K450">
        <f t="shared" ca="1" si="12"/>
        <v>1</v>
      </c>
      <c r="L450" t="b">
        <f t="shared" ca="1" si="13"/>
        <v>0</v>
      </c>
    </row>
    <row r="451" spans="1:12" x14ac:dyDescent="0.25">
      <c r="A451" s="4" t="s">
        <v>54</v>
      </c>
      <c r="B451">
        <v>10018017</v>
      </c>
      <c r="C451" s="4" t="s">
        <v>868</v>
      </c>
      <c r="D451" s="4" t="s">
        <v>867</v>
      </c>
      <c r="E451" s="9">
        <v>2</v>
      </c>
      <c r="F451" s="4" t="s">
        <v>814</v>
      </c>
      <c r="G451" s="10">
        <v>45566</v>
      </c>
      <c r="H451" s="10">
        <v>44951</v>
      </c>
      <c r="I451" s="6">
        <v>89</v>
      </c>
      <c r="J451" s="6">
        <v>178</v>
      </c>
      <c r="K451">
        <f t="shared" ref="K451:K514" ca="1" si="14">IF((G451-TODAY()-DATE(0,12,0))&gt;0,0,E451)</f>
        <v>2</v>
      </c>
      <c r="L451" t="b">
        <f t="shared" ref="L451:L514" ca="1" si="15">IF(F451="стоп",IF(H451-TODAY()+150&gt;=0,0,E451))</f>
        <v>0</v>
      </c>
    </row>
    <row r="452" spans="1:12" x14ac:dyDescent="0.25">
      <c r="A452" s="4" t="s">
        <v>68</v>
      </c>
      <c r="B452">
        <v>10018017</v>
      </c>
      <c r="C452" s="4" t="s">
        <v>868</v>
      </c>
      <c r="D452" s="4" t="s">
        <v>867</v>
      </c>
      <c r="E452" s="9">
        <v>1</v>
      </c>
      <c r="F452" s="4" t="s">
        <v>814</v>
      </c>
      <c r="G452" s="10">
        <v>45566</v>
      </c>
      <c r="H452" s="10">
        <v>44951</v>
      </c>
      <c r="I452" s="6">
        <v>89</v>
      </c>
      <c r="J452" s="6">
        <v>89</v>
      </c>
      <c r="K452">
        <f t="shared" ca="1" si="14"/>
        <v>1</v>
      </c>
      <c r="L452" t="b">
        <f t="shared" ca="1" si="15"/>
        <v>0</v>
      </c>
    </row>
    <row r="453" spans="1:12" x14ac:dyDescent="0.25">
      <c r="A453" s="4" t="s">
        <v>50</v>
      </c>
      <c r="B453">
        <v>10018017</v>
      </c>
      <c r="C453" s="4" t="s">
        <v>868</v>
      </c>
      <c r="D453" s="4" t="s">
        <v>867</v>
      </c>
      <c r="E453" s="9">
        <v>1</v>
      </c>
      <c r="F453" s="4" t="s">
        <v>814</v>
      </c>
      <c r="G453" s="10">
        <v>45566</v>
      </c>
      <c r="H453" s="10">
        <v>44971</v>
      </c>
      <c r="I453" s="6">
        <v>89</v>
      </c>
      <c r="J453" s="6">
        <v>89</v>
      </c>
      <c r="K453">
        <f t="shared" ca="1" si="14"/>
        <v>1</v>
      </c>
      <c r="L453" t="b">
        <f t="shared" ca="1" si="15"/>
        <v>0</v>
      </c>
    </row>
    <row r="454" spans="1:12" x14ac:dyDescent="0.25">
      <c r="A454" s="4" t="s">
        <v>50</v>
      </c>
      <c r="B454">
        <v>10018017</v>
      </c>
      <c r="C454" s="4" t="s">
        <v>868</v>
      </c>
      <c r="D454" s="4" t="s">
        <v>867</v>
      </c>
      <c r="E454" s="9">
        <v>1</v>
      </c>
      <c r="F454" s="4" t="s">
        <v>814</v>
      </c>
      <c r="G454" s="10">
        <v>45717</v>
      </c>
      <c r="H454" s="10">
        <v>45068</v>
      </c>
      <c r="I454" s="6">
        <v>89</v>
      </c>
      <c r="J454" s="6">
        <v>89</v>
      </c>
      <c r="K454">
        <f t="shared" ca="1" si="14"/>
        <v>1</v>
      </c>
      <c r="L454" t="b">
        <f t="shared" ca="1" si="15"/>
        <v>0</v>
      </c>
    </row>
    <row r="455" spans="1:12" x14ac:dyDescent="0.25">
      <c r="A455" s="4" t="s">
        <v>64</v>
      </c>
      <c r="B455">
        <v>10018017</v>
      </c>
      <c r="C455" s="4" t="s">
        <v>868</v>
      </c>
      <c r="D455" s="4" t="s">
        <v>867</v>
      </c>
      <c r="E455" s="9">
        <v>1</v>
      </c>
      <c r="F455" s="4" t="s">
        <v>814</v>
      </c>
      <c r="G455" s="10">
        <v>45931</v>
      </c>
      <c r="H455" s="10">
        <v>45231</v>
      </c>
      <c r="I455" s="6">
        <v>109</v>
      </c>
      <c r="J455" s="6">
        <v>109</v>
      </c>
      <c r="K455">
        <f t="shared" ca="1" si="14"/>
        <v>0</v>
      </c>
      <c r="L455" t="b">
        <f t="shared" ca="1" si="15"/>
        <v>0</v>
      </c>
    </row>
    <row r="456" spans="1:12" x14ac:dyDescent="0.25">
      <c r="A456" s="4" t="s">
        <v>56</v>
      </c>
      <c r="B456">
        <v>10018017</v>
      </c>
      <c r="C456" s="4" t="s">
        <v>868</v>
      </c>
      <c r="D456" s="4" t="s">
        <v>867</v>
      </c>
      <c r="E456" s="9">
        <v>1</v>
      </c>
      <c r="F456" s="4" t="s">
        <v>814</v>
      </c>
      <c r="G456" s="10">
        <v>45931</v>
      </c>
      <c r="H456" s="10">
        <v>45231</v>
      </c>
      <c r="I456" s="6">
        <v>109</v>
      </c>
      <c r="J456" s="6">
        <v>109</v>
      </c>
      <c r="K456">
        <f t="shared" ca="1" si="14"/>
        <v>0</v>
      </c>
      <c r="L456" t="b">
        <f t="shared" ca="1" si="15"/>
        <v>0</v>
      </c>
    </row>
    <row r="457" spans="1:12" x14ac:dyDescent="0.25">
      <c r="A457" s="4" t="s">
        <v>53</v>
      </c>
      <c r="B457">
        <v>10018017</v>
      </c>
      <c r="C457" s="4" t="s">
        <v>868</v>
      </c>
      <c r="D457" s="4" t="s">
        <v>867</v>
      </c>
      <c r="E457" s="9">
        <v>2</v>
      </c>
      <c r="F457" s="4" t="s">
        <v>814</v>
      </c>
      <c r="G457" s="10">
        <v>45931</v>
      </c>
      <c r="H457" s="10">
        <v>45231</v>
      </c>
      <c r="I457" s="6">
        <v>109</v>
      </c>
      <c r="J457" s="6">
        <v>218</v>
      </c>
      <c r="K457">
        <f t="shared" ca="1" si="14"/>
        <v>0</v>
      </c>
      <c r="L457" t="b">
        <f t="shared" ca="1" si="15"/>
        <v>0</v>
      </c>
    </row>
    <row r="458" spans="1:12" x14ac:dyDescent="0.25">
      <c r="A458" s="4" t="s">
        <v>68</v>
      </c>
      <c r="B458">
        <v>10018017</v>
      </c>
      <c r="C458" s="4" t="s">
        <v>868</v>
      </c>
      <c r="D458" s="4" t="s">
        <v>867</v>
      </c>
      <c r="E458" s="9">
        <v>1</v>
      </c>
      <c r="F458" s="4" t="s">
        <v>814</v>
      </c>
      <c r="G458" s="10">
        <v>45931</v>
      </c>
      <c r="H458" s="10">
        <v>45279</v>
      </c>
      <c r="I458" s="6">
        <v>109</v>
      </c>
      <c r="J458" s="6">
        <v>109</v>
      </c>
      <c r="K458">
        <f t="shared" ca="1" si="14"/>
        <v>0</v>
      </c>
      <c r="L458" t="b">
        <f t="shared" ca="1" si="15"/>
        <v>0</v>
      </c>
    </row>
    <row r="459" spans="1:12" x14ac:dyDescent="0.25">
      <c r="A459" s="4" t="s">
        <v>56</v>
      </c>
      <c r="B459">
        <v>10018017</v>
      </c>
      <c r="C459" s="4" t="s">
        <v>868</v>
      </c>
      <c r="D459" s="4" t="s">
        <v>867</v>
      </c>
      <c r="E459" s="9">
        <v>1</v>
      </c>
      <c r="F459" s="4" t="s">
        <v>814</v>
      </c>
      <c r="G459" s="10">
        <v>45931</v>
      </c>
      <c r="H459" s="10">
        <v>45279</v>
      </c>
      <c r="I459" s="6">
        <v>109</v>
      </c>
      <c r="J459" s="6">
        <v>109</v>
      </c>
      <c r="K459">
        <f t="shared" ca="1" si="14"/>
        <v>0</v>
      </c>
      <c r="L459" t="b">
        <f t="shared" ca="1" si="15"/>
        <v>0</v>
      </c>
    </row>
    <row r="460" spans="1:12" x14ac:dyDescent="0.25">
      <c r="A460" s="4" t="s">
        <v>56</v>
      </c>
      <c r="B460">
        <v>10018018</v>
      </c>
      <c r="C460" s="4" t="s">
        <v>869</v>
      </c>
      <c r="D460" s="4" t="s">
        <v>867</v>
      </c>
      <c r="E460" s="9">
        <v>1</v>
      </c>
      <c r="F460" s="4" t="s">
        <v>814</v>
      </c>
      <c r="G460" s="10">
        <v>45627</v>
      </c>
      <c r="H460" s="10">
        <v>45210</v>
      </c>
      <c r="I460" s="6">
        <v>159</v>
      </c>
      <c r="J460" s="6">
        <v>159</v>
      </c>
      <c r="K460">
        <f t="shared" ca="1" si="14"/>
        <v>1</v>
      </c>
      <c r="L460" t="b">
        <f t="shared" ca="1" si="15"/>
        <v>0</v>
      </c>
    </row>
    <row r="461" spans="1:12" x14ac:dyDescent="0.25">
      <c r="A461" s="4" t="s">
        <v>53</v>
      </c>
      <c r="B461">
        <v>10020438</v>
      </c>
      <c r="C461" s="4" t="s">
        <v>221</v>
      </c>
      <c r="D461" s="4" t="s">
        <v>97</v>
      </c>
      <c r="E461" s="9">
        <v>1</v>
      </c>
      <c r="F461" s="4" t="s">
        <v>12</v>
      </c>
      <c r="G461" s="10">
        <v>45658</v>
      </c>
      <c r="H461" s="10">
        <v>45021</v>
      </c>
      <c r="I461" s="6">
        <v>150</v>
      </c>
      <c r="J461" s="6">
        <v>150</v>
      </c>
      <c r="K461">
        <f t="shared" ca="1" si="14"/>
        <v>1</v>
      </c>
      <c r="L461">
        <f t="shared" ca="1" si="15"/>
        <v>1</v>
      </c>
    </row>
    <row r="462" spans="1:12" x14ac:dyDescent="0.25">
      <c r="A462" s="4" t="s">
        <v>68</v>
      </c>
      <c r="B462">
        <v>10018846</v>
      </c>
      <c r="C462" s="4" t="s">
        <v>222</v>
      </c>
      <c r="D462" s="4" t="s">
        <v>1728</v>
      </c>
      <c r="E462" s="9">
        <v>1</v>
      </c>
      <c r="F462" s="4" t="s">
        <v>814</v>
      </c>
      <c r="G462" s="10">
        <v>45777</v>
      </c>
      <c r="H462" s="10">
        <v>45328</v>
      </c>
      <c r="I462" s="6">
        <v>1667.97</v>
      </c>
      <c r="J462" s="6">
        <v>1667.97</v>
      </c>
      <c r="K462">
        <f t="shared" ca="1" si="14"/>
        <v>1</v>
      </c>
      <c r="L462" t="b">
        <f t="shared" ca="1" si="15"/>
        <v>0</v>
      </c>
    </row>
    <row r="463" spans="1:12" x14ac:dyDescent="0.25">
      <c r="A463" s="4" t="s">
        <v>9</v>
      </c>
      <c r="B463">
        <v>10016224</v>
      </c>
      <c r="C463" s="4" t="s">
        <v>224</v>
      </c>
      <c r="D463" s="4" t="s">
        <v>225</v>
      </c>
      <c r="E463" s="9">
        <v>1</v>
      </c>
      <c r="F463" s="4" t="s">
        <v>12</v>
      </c>
      <c r="G463" s="10">
        <v>46508</v>
      </c>
      <c r="H463" s="10">
        <v>45204</v>
      </c>
      <c r="I463" s="6">
        <v>622.26</v>
      </c>
      <c r="J463" s="6">
        <v>622.26</v>
      </c>
      <c r="K463">
        <f t="shared" ca="1" si="14"/>
        <v>0</v>
      </c>
      <c r="L463">
        <f t="shared" ca="1" si="15"/>
        <v>1</v>
      </c>
    </row>
    <row r="464" spans="1:12" x14ac:dyDescent="0.25">
      <c r="A464" s="4" t="s">
        <v>56</v>
      </c>
      <c r="B464">
        <v>10016224</v>
      </c>
      <c r="C464" s="4" t="s">
        <v>224</v>
      </c>
      <c r="D464" s="4" t="s">
        <v>225</v>
      </c>
      <c r="E464" s="9">
        <v>1</v>
      </c>
      <c r="F464" s="4" t="s">
        <v>12</v>
      </c>
      <c r="G464" s="10">
        <v>46447</v>
      </c>
      <c r="H464" s="10">
        <v>45212</v>
      </c>
      <c r="I464" s="6">
        <v>621.49</v>
      </c>
      <c r="J464" s="6">
        <v>621.49</v>
      </c>
      <c r="K464">
        <f t="shared" ca="1" si="14"/>
        <v>0</v>
      </c>
      <c r="L464">
        <f t="shared" ca="1" si="15"/>
        <v>1</v>
      </c>
    </row>
    <row r="465" spans="1:12" x14ac:dyDescent="0.25">
      <c r="A465" s="4" t="s">
        <v>13</v>
      </c>
      <c r="B465">
        <v>10016224</v>
      </c>
      <c r="C465" s="4" t="s">
        <v>224</v>
      </c>
      <c r="D465" s="4" t="s">
        <v>225</v>
      </c>
      <c r="E465" s="9">
        <v>1</v>
      </c>
      <c r="F465" s="4" t="s">
        <v>12</v>
      </c>
      <c r="G465" s="10">
        <v>46447</v>
      </c>
      <c r="H465" s="10">
        <v>45212</v>
      </c>
      <c r="I465" s="6">
        <v>621.49</v>
      </c>
      <c r="J465" s="6">
        <v>621.49</v>
      </c>
      <c r="K465">
        <f t="shared" ca="1" si="14"/>
        <v>0</v>
      </c>
      <c r="L465">
        <f t="shared" ca="1" si="15"/>
        <v>1</v>
      </c>
    </row>
    <row r="466" spans="1:12" x14ac:dyDescent="0.25">
      <c r="A466" s="4" t="s">
        <v>53</v>
      </c>
      <c r="B466">
        <v>10016224</v>
      </c>
      <c r="C466" s="4" t="s">
        <v>224</v>
      </c>
      <c r="D466" s="4" t="s">
        <v>225</v>
      </c>
      <c r="E466" s="9">
        <v>1</v>
      </c>
      <c r="F466" s="4" t="s">
        <v>12</v>
      </c>
      <c r="G466" s="10">
        <v>46508</v>
      </c>
      <c r="H466" s="10">
        <v>45223</v>
      </c>
      <c r="I466" s="6">
        <v>612.44000000000005</v>
      </c>
      <c r="J466" s="6">
        <v>612.44000000000005</v>
      </c>
      <c r="K466">
        <f t="shared" ca="1" si="14"/>
        <v>0</v>
      </c>
      <c r="L466">
        <f t="shared" ca="1" si="15"/>
        <v>1</v>
      </c>
    </row>
    <row r="467" spans="1:12" x14ac:dyDescent="0.25">
      <c r="A467" s="4" t="s">
        <v>50</v>
      </c>
      <c r="B467">
        <v>10016224</v>
      </c>
      <c r="C467" s="4" t="s">
        <v>224</v>
      </c>
      <c r="D467" s="4" t="s">
        <v>225</v>
      </c>
      <c r="E467" s="9">
        <v>1</v>
      </c>
      <c r="F467" s="4" t="s">
        <v>12</v>
      </c>
      <c r="G467" s="10">
        <v>46508</v>
      </c>
      <c r="H467" s="10">
        <v>45223</v>
      </c>
      <c r="I467" s="6">
        <v>612.44000000000005</v>
      </c>
      <c r="J467" s="6">
        <v>612.44000000000005</v>
      </c>
      <c r="K467">
        <f t="shared" ca="1" si="14"/>
        <v>0</v>
      </c>
      <c r="L467">
        <f t="shared" ca="1" si="15"/>
        <v>1</v>
      </c>
    </row>
    <row r="468" spans="1:12" x14ac:dyDescent="0.25">
      <c r="A468" s="4" t="s">
        <v>68</v>
      </c>
      <c r="B468">
        <v>10016224</v>
      </c>
      <c r="C468" s="4" t="s">
        <v>224</v>
      </c>
      <c r="D468" s="4" t="s">
        <v>225</v>
      </c>
      <c r="E468" s="9">
        <v>1</v>
      </c>
      <c r="F468" s="4" t="s">
        <v>12</v>
      </c>
      <c r="G468" s="10">
        <v>46508</v>
      </c>
      <c r="H468" s="10">
        <v>45223</v>
      </c>
      <c r="I468" s="6">
        <v>612.44000000000005</v>
      </c>
      <c r="J468" s="6">
        <v>612.44000000000005</v>
      </c>
      <c r="K468">
        <f t="shared" ca="1" si="14"/>
        <v>0</v>
      </c>
      <c r="L468">
        <f t="shared" ca="1" si="15"/>
        <v>1</v>
      </c>
    </row>
    <row r="469" spans="1:12" x14ac:dyDescent="0.25">
      <c r="A469" s="4" t="s">
        <v>64</v>
      </c>
      <c r="B469">
        <v>10016224</v>
      </c>
      <c r="C469" s="4" t="s">
        <v>224</v>
      </c>
      <c r="D469" s="4" t="s">
        <v>225</v>
      </c>
      <c r="E469" s="9">
        <v>1</v>
      </c>
      <c r="F469" s="4" t="s">
        <v>12</v>
      </c>
      <c r="G469" s="10">
        <v>46508</v>
      </c>
      <c r="H469" s="10">
        <v>45230</v>
      </c>
      <c r="I469" s="6">
        <v>622.89</v>
      </c>
      <c r="J469" s="6">
        <v>622.89</v>
      </c>
      <c r="K469">
        <f t="shared" ca="1" si="14"/>
        <v>0</v>
      </c>
      <c r="L469">
        <f t="shared" ca="1" si="15"/>
        <v>1</v>
      </c>
    </row>
    <row r="470" spans="1:12" x14ac:dyDescent="0.25">
      <c r="A470" s="4" t="s">
        <v>13</v>
      </c>
      <c r="B470">
        <v>10016224</v>
      </c>
      <c r="C470" s="4" t="s">
        <v>224</v>
      </c>
      <c r="D470" s="4" t="s">
        <v>225</v>
      </c>
      <c r="E470" s="9">
        <v>1</v>
      </c>
      <c r="F470" s="4" t="s">
        <v>12</v>
      </c>
      <c r="G470" s="10">
        <v>46508</v>
      </c>
      <c r="H470" s="10">
        <v>45238</v>
      </c>
      <c r="I470" s="6">
        <v>628.35</v>
      </c>
      <c r="J470" s="6">
        <v>628.35</v>
      </c>
      <c r="K470">
        <f t="shared" ca="1" si="14"/>
        <v>0</v>
      </c>
      <c r="L470">
        <f t="shared" ca="1" si="15"/>
        <v>1</v>
      </c>
    </row>
    <row r="471" spans="1:12" x14ac:dyDescent="0.25">
      <c r="A471" s="4" t="s">
        <v>54</v>
      </c>
      <c r="B471">
        <v>10016224</v>
      </c>
      <c r="C471" s="4" t="s">
        <v>224</v>
      </c>
      <c r="D471" s="4" t="s">
        <v>225</v>
      </c>
      <c r="E471" s="9">
        <v>1</v>
      </c>
      <c r="F471" s="4" t="s">
        <v>12</v>
      </c>
      <c r="G471" s="10">
        <v>46508</v>
      </c>
      <c r="H471" s="10">
        <v>45238</v>
      </c>
      <c r="I471" s="6">
        <v>628.35</v>
      </c>
      <c r="J471" s="6">
        <v>628.35</v>
      </c>
      <c r="K471">
        <f t="shared" ca="1" si="14"/>
        <v>0</v>
      </c>
      <c r="L471">
        <f t="shared" ca="1" si="15"/>
        <v>1</v>
      </c>
    </row>
    <row r="472" spans="1:12" x14ac:dyDescent="0.25">
      <c r="A472" s="4" t="s">
        <v>56</v>
      </c>
      <c r="B472">
        <v>10025384</v>
      </c>
      <c r="C472" s="4" t="s">
        <v>870</v>
      </c>
      <c r="D472" s="4" t="s">
        <v>146</v>
      </c>
      <c r="E472" s="9">
        <v>1</v>
      </c>
      <c r="F472" s="4" t="s">
        <v>814</v>
      </c>
      <c r="G472" s="10">
        <v>45809</v>
      </c>
      <c r="H472" s="10">
        <v>45328</v>
      </c>
      <c r="I472" s="6">
        <v>296.92</v>
      </c>
      <c r="J472" s="6">
        <v>296.93</v>
      </c>
      <c r="K472">
        <f t="shared" ca="1" si="14"/>
        <v>1</v>
      </c>
      <c r="L472" t="b">
        <f t="shared" ca="1" si="15"/>
        <v>0</v>
      </c>
    </row>
    <row r="473" spans="1:12" x14ac:dyDescent="0.25">
      <c r="A473" s="4" t="s">
        <v>64</v>
      </c>
      <c r="B473">
        <v>33000</v>
      </c>
      <c r="C473" s="4" t="s">
        <v>871</v>
      </c>
      <c r="D473" s="4" t="s">
        <v>146</v>
      </c>
      <c r="E473" s="9">
        <v>1</v>
      </c>
      <c r="F473" s="4" t="s">
        <v>814</v>
      </c>
      <c r="G473" s="10">
        <v>45870</v>
      </c>
      <c r="H473" s="10">
        <v>45296</v>
      </c>
      <c r="I473" s="6">
        <v>291.60000000000002</v>
      </c>
      <c r="J473" s="6">
        <v>291.60000000000002</v>
      </c>
      <c r="K473">
        <f t="shared" ca="1" si="14"/>
        <v>1</v>
      </c>
      <c r="L473" t="b">
        <f t="shared" ca="1" si="15"/>
        <v>0</v>
      </c>
    </row>
    <row r="474" spans="1:12" x14ac:dyDescent="0.25">
      <c r="A474" s="4" t="s">
        <v>53</v>
      </c>
      <c r="B474">
        <v>33001</v>
      </c>
      <c r="C474" s="4" t="s">
        <v>872</v>
      </c>
      <c r="D474" s="4" t="s">
        <v>146</v>
      </c>
      <c r="E474" s="9">
        <v>1</v>
      </c>
      <c r="F474" s="4" t="s">
        <v>814</v>
      </c>
      <c r="G474" s="10">
        <v>45717</v>
      </c>
      <c r="H474" s="10">
        <v>45310</v>
      </c>
      <c r="I474" s="6">
        <v>450.58</v>
      </c>
      <c r="J474" s="6">
        <v>450.58</v>
      </c>
      <c r="K474">
        <f t="shared" ca="1" si="14"/>
        <v>1</v>
      </c>
      <c r="L474" t="b">
        <f t="shared" ca="1" si="15"/>
        <v>0</v>
      </c>
    </row>
    <row r="475" spans="1:12" x14ac:dyDescent="0.25">
      <c r="A475" s="4" t="s">
        <v>54</v>
      </c>
      <c r="B475">
        <v>10025475</v>
      </c>
      <c r="C475" s="4" t="s">
        <v>873</v>
      </c>
      <c r="D475" s="4" t="s">
        <v>146</v>
      </c>
      <c r="E475" s="9">
        <v>1</v>
      </c>
      <c r="F475" s="4" t="s">
        <v>814</v>
      </c>
      <c r="G475" s="10">
        <v>45748</v>
      </c>
      <c r="H475" s="10">
        <v>45224</v>
      </c>
      <c r="I475" s="6">
        <v>671.22</v>
      </c>
      <c r="J475" s="6">
        <v>671.22</v>
      </c>
      <c r="K475">
        <f t="shared" ca="1" si="14"/>
        <v>1</v>
      </c>
      <c r="L475" t="b">
        <f t="shared" ca="1" si="15"/>
        <v>0</v>
      </c>
    </row>
    <row r="476" spans="1:12" x14ac:dyDescent="0.25">
      <c r="A476" s="4" t="s">
        <v>13</v>
      </c>
      <c r="B476">
        <v>10025475</v>
      </c>
      <c r="C476" s="4" t="s">
        <v>873</v>
      </c>
      <c r="D476" s="4" t="s">
        <v>146</v>
      </c>
      <c r="E476" s="9">
        <v>1</v>
      </c>
      <c r="F476" s="4" t="s">
        <v>814</v>
      </c>
      <c r="G476" s="10">
        <v>45748</v>
      </c>
      <c r="H476" s="10">
        <v>45246</v>
      </c>
      <c r="I476" s="6">
        <v>719.44</v>
      </c>
      <c r="J476" s="6">
        <v>719.44</v>
      </c>
      <c r="K476">
        <f t="shared" ca="1" si="14"/>
        <v>1</v>
      </c>
      <c r="L476" t="b">
        <f t="shared" ca="1" si="15"/>
        <v>0</v>
      </c>
    </row>
    <row r="477" spans="1:12" x14ac:dyDescent="0.25">
      <c r="A477" s="4" t="s">
        <v>64</v>
      </c>
      <c r="B477">
        <v>10025476</v>
      </c>
      <c r="C477" s="4" t="s">
        <v>874</v>
      </c>
      <c r="D477" s="4" t="s">
        <v>146</v>
      </c>
      <c r="E477" s="9">
        <v>1</v>
      </c>
      <c r="F477" s="4" t="s">
        <v>814</v>
      </c>
      <c r="G477" s="10">
        <v>45748</v>
      </c>
      <c r="H477" s="10">
        <v>45219</v>
      </c>
      <c r="I477" s="6">
        <v>1051.1099999999999</v>
      </c>
      <c r="J477" s="6">
        <v>1051.1099999999999</v>
      </c>
      <c r="K477">
        <f t="shared" ca="1" si="14"/>
        <v>1</v>
      </c>
      <c r="L477" t="b">
        <f t="shared" ca="1" si="15"/>
        <v>0</v>
      </c>
    </row>
    <row r="478" spans="1:12" x14ac:dyDescent="0.25">
      <c r="A478" s="4" t="s">
        <v>56</v>
      </c>
      <c r="B478">
        <v>10025476</v>
      </c>
      <c r="C478" s="4" t="s">
        <v>874</v>
      </c>
      <c r="D478" s="4" t="s">
        <v>146</v>
      </c>
      <c r="E478" s="9">
        <v>1</v>
      </c>
      <c r="F478" s="4" t="s">
        <v>814</v>
      </c>
      <c r="G478" s="10">
        <v>45839</v>
      </c>
      <c r="H478" s="10">
        <v>45287</v>
      </c>
      <c r="I478" s="6">
        <v>1049</v>
      </c>
      <c r="J478" s="6">
        <v>1049</v>
      </c>
      <c r="K478">
        <f t="shared" ca="1" si="14"/>
        <v>1</v>
      </c>
      <c r="L478" t="b">
        <f t="shared" ca="1" si="15"/>
        <v>0</v>
      </c>
    </row>
    <row r="479" spans="1:12" x14ac:dyDescent="0.25">
      <c r="A479" s="4" t="s">
        <v>56</v>
      </c>
      <c r="B479">
        <v>10042427</v>
      </c>
      <c r="C479" s="4" t="s">
        <v>875</v>
      </c>
      <c r="D479" s="4" t="s">
        <v>146</v>
      </c>
      <c r="E479" s="9">
        <v>1</v>
      </c>
      <c r="F479" s="4" t="s">
        <v>814</v>
      </c>
      <c r="G479" s="10">
        <v>45689</v>
      </c>
      <c r="H479" s="10">
        <v>45145</v>
      </c>
      <c r="I479" s="6">
        <v>608.62</v>
      </c>
      <c r="J479" s="6">
        <v>608.62</v>
      </c>
      <c r="K479">
        <f t="shared" ca="1" si="14"/>
        <v>1</v>
      </c>
      <c r="L479" t="b">
        <f t="shared" ca="1" si="15"/>
        <v>0</v>
      </c>
    </row>
    <row r="480" spans="1:12" x14ac:dyDescent="0.25">
      <c r="A480" s="4" t="s">
        <v>64</v>
      </c>
      <c r="B480">
        <v>10042427</v>
      </c>
      <c r="C480" s="4" t="s">
        <v>875</v>
      </c>
      <c r="D480" s="4" t="s">
        <v>146</v>
      </c>
      <c r="E480" s="9">
        <v>2</v>
      </c>
      <c r="F480" s="4" t="s">
        <v>814</v>
      </c>
      <c r="G480" s="10">
        <v>45689</v>
      </c>
      <c r="H480" s="10">
        <v>45170</v>
      </c>
      <c r="I480" s="6">
        <v>612.73</v>
      </c>
      <c r="J480" s="6">
        <v>1225.46</v>
      </c>
      <c r="K480">
        <f t="shared" ca="1" si="14"/>
        <v>2</v>
      </c>
      <c r="L480" t="b">
        <f t="shared" ca="1" si="15"/>
        <v>0</v>
      </c>
    </row>
    <row r="481" spans="1:12" x14ac:dyDescent="0.25">
      <c r="A481" s="4" t="s">
        <v>53</v>
      </c>
      <c r="B481">
        <v>10042427</v>
      </c>
      <c r="C481" s="4" t="s">
        <v>875</v>
      </c>
      <c r="D481" s="4" t="s">
        <v>146</v>
      </c>
      <c r="E481" s="9">
        <v>1</v>
      </c>
      <c r="F481" s="4" t="s">
        <v>814</v>
      </c>
      <c r="G481" s="10">
        <v>45809</v>
      </c>
      <c r="H481" s="10">
        <v>45322</v>
      </c>
      <c r="I481" s="6">
        <v>721.56</v>
      </c>
      <c r="J481" s="6">
        <v>721.56</v>
      </c>
      <c r="K481">
        <f t="shared" ca="1" si="14"/>
        <v>1</v>
      </c>
      <c r="L481" t="b">
        <f t="shared" ca="1" si="15"/>
        <v>0</v>
      </c>
    </row>
    <row r="482" spans="1:12" x14ac:dyDescent="0.25">
      <c r="A482" s="4" t="s">
        <v>13</v>
      </c>
      <c r="B482">
        <v>10042427</v>
      </c>
      <c r="C482" s="4" t="s">
        <v>875</v>
      </c>
      <c r="D482" s="4" t="s">
        <v>146</v>
      </c>
      <c r="E482" s="9">
        <v>1</v>
      </c>
      <c r="F482" s="4" t="s">
        <v>814</v>
      </c>
      <c r="G482" s="10">
        <v>45809</v>
      </c>
      <c r="H482" s="10">
        <v>45322</v>
      </c>
      <c r="I482" s="6">
        <v>721.56</v>
      </c>
      <c r="J482" s="6">
        <v>721.56</v>
      </c>
      <c r="K482">
        <f t="shared" ca="1" si="14"/>
        <v>1</v>
      </c>
      <c r="L482" t="b">
        <f t="shared" ca="1" si="15"/>
        <v>0</v>
      </c>
    </row>
    <row r="483" spans="1:12" x14ac:dyDescent="0.25">
      <c r="A483" s="4" t="s">
        <v>9</v>
      </c>
      <c r="B483">
        <v>10040786</v>
      </c>
      <c r="C483" s="4" t="s">
        <v>876</v>
      </c>
      <c r="D483" s="4" t="s">
        <v>146</v>
      </c>
      <c r="E483" s="9">
        <v>1</v>
      </c>
      <c r="F483" s="4" t="s">
        <v>814</v>
      </c>
      <c r="G483" s="10">
        <v>45809</v>
      </c>
      <c r="H483" s="10">
        <v>45320</v>
      </c>
      <c r="I483" s="6">
        <v>1051.1099999999999</v>
      </c>
      <c r="J483" s="6">
        <v>1051.1099999999999</v>
      </c>
      <c r="K483">
        <f t="shared" ca="1" si="14"/>
        <v>1</v>
      </c>
      <c r="L483" t="b">
        <f t="shared" ca="1" si="15"/>
        <v>0</v>
      </c>
    </row>
    <row r="484" spans="1:12" x14ac:dyDescent="0.25">
      <c r="A484" s="4" t="s">
        <v>68</v>
      </c>
      <c r="B484">
        <v>10040786</v>
      </c>
      <c r="C484" s="4" t="s">
        <v>876</v>
      </c>
      <c r="D484" s="4" t="s">
        <v>146</v>
      </c>
      <c r="E484" s="9">
        <v>1</v>
      </c>
      <c r="F484" s="4" t="s">
        <v>814</v>
      </c>
      <c r="G484" s="10">
        <v>45991</v>
      </c>
      <c r="H484" s="10">
        <v>45322</v>
      </c>
      <c r="I484" s="6">
        <v>1053.99</v>
      </c>
      <c r="J484" s="6">
        <v>1053.99</v>
      </c>
      <c r="K484">
        <f t="shared" ca="1" si="14"/>
        <v>0</v>
      </c>
      <c r="L484" t="b">
        <f t="shared" ca="1" si="15"/>
        <v>0</v>
      </c>
    </row>
    <row r="485" spans="1:12" x14ac:dyDescent="0.25">
      <c r="A485" s="4" t="s">
        <v>9</v>
      </c>
      <c r="B485">
        <v>10040786</v>
      </c>
      <c r="C485" s="4" t="s">
        <v>876</v>
      </c>
      <c r="D485" s="4" t="s">
        <v>146</v>
      </c>
      <c r="E485" s="9">
        <v>1</v>
      </c>
      <c r="F485" s="4" t="s">
        <v>814</v>
      </c>
      <c r="G485" s="10">
        <v>45809</v>
      </c>
      <c r="H485" s="10">
        <v>45328</v>
      </c>
      <c r="I485" s="6">
        <v>1038.77</v>
      </c>
      <c r="J485" s="6">
        <v>1038.77</v>
      </c>
      <c r="K485">
        <f t="shared" ca="1" si="14"/>
        <v>1</v>
      </c>
      <c r="L485" t="b">
        <f t="shared" ca="1" si="15"/>
        <v>0</v>
      </c>
    </row>
    <row r="486" spans="1:12" x14ac:dyDescent="0.25">
      <c r="A486" s="4" t="s">
        <v>53</v>
      </c>
      <c r="B486">
        <v>10023791</v>
      </c>
      <c r="C486" s="4" t="s">
        <v>877</v>
      </c>
      <c r="D486" s="4" t="s">
        <v>146</v>
      </c>
      <c r="E486" s="9">
        <v>2</v>
      </c>
      <c r="F486" s="4" t="s">
        <v>814</v>
      </c>
      <c r="G486" s="10">
        <v>46722</v>
      </c>
      <c r="H486" s="10">
        <v>45308</v>
      </c>
      <c r="I486" s="6">
        <v>75.2</v>
      </c>
      <c r="J486" s="6">
        <v>150.38999999999999</v>
      </c>
      <c r="K486">
        <f t="shared" ca="1" si="14"/>
        <v>0</v>
      </c>
      <c r="L486" t="b">
        <f t="shared" ca="1" si="15"/>
        <v>0</v>
      </c>
    </row>
    <row r="487" spans="1:12" x14ac:dyDescent="0.25">
      <c r="A487" s="4" t="s">
        <v>50</v>
      </c>
      <c r="B487">
        <v>10023844</v>
      </c>
      <c r="C487" s="4" t="s">
        <v>878</v>
      </c>
      <c r="D487" s="4" t="s">
        <v>146</v>
      </c>
      <c r="E487" s="9">
        <v>1</v>
      </c>
      <c r="F487" s="4" t="s">
        <v>814</v>
      </c>
      <c r="G487" s="10">
        <v>46569</v>
      </c>
      <c r="H487" s="10">
        <v>45255</v>
      </c>
      <c r="I487" s="6">
        <v>135.01</v>
      </c>
      <c r="J487" s="6">
        <v>135.01</v>
      </c>
      <c r="K487">
        <f t="shared" ca="1" si="14"/>
        <v>0</v>
      </c>
      <c r="L487" t="b">
        <f t="shared" ca="1" si="15"/>
        <v>0</v>
      </c>
    </row>
    <row r="488" spans="1:12" x14ac:dyDescent="0.25">
      <c r="A488" s="4" t="s">
        <v>50</v>
      </c>
      <c r="B488">
        <v>10023844</v>
      </c>
      <c r="C488" s="4" t="s">
        <v>878</v>
      </c>
      <c r="D488" s="4" t="s">
        <v>146</v>
      </c>
      <c r="E488" s="9">
        <v>1</v>
      </c>
      <c r="F488" s="4" t="s">
        <v>814</v>
      </c>
      <c r="G488" s="10">
        <v>46722</v>
      </c>
      <c r="H488" s="10">
        <v>45320</v>
      </c>
      <c r="I488" s="6">
        <v>144.5</v>
      </c>
      <c r="J488" s="6">
        <v>144.5</v>
      </c>
      <c r="K488">
        <f t="shared" ca="1" si="14"/>
        <v>0</v>
      </c>
      <c r="L488" t="b">
        <f t="shared" ca="1" si="15"/>
        <v>0</v>
      </c>
    </row>
    <row r="489" spans="1:12" x14ac:dyDescent="0.25">
      <c r="A489" s="4" t="s">
        <v>13</v>
      </c>
      <c r="B489">
        <v>10026434</v>
      </c>
      <c r="C489" s="4" t="s">
        <v>226</v>
      </c>
      <c r="D489" s="4" t="s">
        <v>146</v>
      </c>
      <c r="E489" s="9">
        <v>1</v>
      </c>
      <c r="F489" s="4" t="s">
        <v>814</v>
      </c>
      <c r="G489" s="10">
        <v>46569</v>
      </c>
      <c r="H489" s="10">
        <v>45217</v>
      </c>
      <c r="I489" s="6">
        <v>80.11</v>
      </c>
      <c r="J489" s="6">
        <v>80.11</v>
      </c>
      <c r="K489">
        <f t="shared" ca="1" si="14"/>
        <v>0</v>
      </c>
      <c r="L489" t="b">
        <f t="shared" ca="1" si="15"/>
        <v>0</v>
      </c>
    </row>
    <row r="490" spans="1:12" x14ac:dyDescent="0.25">
      <c r="A490" s="4" t="s">
        <v>54</v>
      </c>
      <c r="B490">
        <v>10026434</v>
      </c>
      <c r="C490" s="4" t="s">
        <v>226</v>
      </c>
      <c r="D490" s="4" t="s">
        <v>146</v>
      </c>
      <c r="E490" s="9">
        <v>1</v>
      </c>
      <c r="F490" s="4" t="s">
        <v>814</v>
      </c>
      <c r="G490" s="10">
        <v>46692</v>
      </c>
      <c r="H490" s="10">
        <v>45322</v>
      </c>
      <c r="I490" s="6">
        <v>78.38</v>
      </c>
      <c r="J490" s="6">
        <v>78.38</v>
      </c>
      <c r="K490">
        <f t="shared" ca="1" si="14"/>
        <v>0</v>
      </c>
      <c r="L490" t="b">
        <f t="shared" ca="1" si="15"/>
        <v>0</v>
      </c>
    </row>
    <row r="491" spans="1:12" x14ac:dyDescent="0.25">
      <c r="A491" s="4" t="s">
        <v>64</v>
      </c>
      <c r="B491">
        <v>10026434</v>
      </c>
      <c r="C491" s="4" t="s">
        <v>226</v>
      </c>
      <c r="D491" s="4" t="s">
        <v>146</v>
      </c>
      <c r="E491" s="9">
        <v>1</v>
      </c>
      <c r="F491" s="4" t="s">
        <v>814</v>
      </c>
      <c r="G491" s="10">
        <v>46692</v>
      </c>
      <c r="H491" s="10">
        <v>45322</v>
      </c>
      <c r="I491" s="6">
        <v>78.38</v>
      </c>
      <c r="J491" s="6">
        <v>78.38</v>
      </c>
      <c r="K491">
        <f t="shared" ca="1" si="14"/>
        <v>0</v>
      </c>
      <c r="L491" t="b">
        <f t="shared" ca="1" si="15"/>
        <v>0</v>
      </c>
    </row>
    <row r="492" spans="1:12" x14ac:dyDescent="0.25">
      <c r="A492" s="4" t="s">
        <v>56</v>
      </c>
      <c r="B492">
        <v>10026434</v>
      </c>
      <c r="C492" s="4" t="s">
        <v>226</v>
      </c>
      <c r="D492" s="4" t="s">
        <v>146</v>
      </c>
      <c r="E492" s="9">
        <v>1</v>
      </c>
      <c r="F492" s="4" t="s">
        <v>814</v>
      </c>
      <c r="G492" s="10">
        <v>46569</v>
      </c>
      <c r="H492" s="10">
        <v>45225</v>
      </c>
      <c r="I492" s="6">
        <v>78.38</v>
      </c>
      <c r="J492" s="6">
        <v>78.38</v>
      </c>
      <c r="K492">
        <f t="shared" ca="1" si="14"/>
        <v>0</v>
      </c>
      <c r="L492" t="b">
        <f t="shared" ca="1" si="15"/>
        <v>0</v>
      </c>
    </row>
    <row r="493" spans="1:12" x14ac:dyDescent="0.25">
      <c r="A493" s="4" t="s">
        <v>9</v>
      </c>
      <c r="B493">
        <v>10025453</v>
      </c>
      <c r="C493" s="4" t="s">
        <v>879</v>
      </c>
      <c r="D493" s="4" t="s">
        <v>146</v>
      </c>
      <c r="E493" s="9">
        <v>4</v>
      </c>
      <c r="F493" s="4" t="s">
        <v>814</v>
      </c>
      <c r="G493" s="10">
        <v>46508</v>
      </c>
      <c r="H493" s="10">
        <v>45181</v>
      </c>
      <c r="I493" s="6">
        <v>119.6</v>
      </c>
      <c r="J493" s="6">
        <v>478.42</v>
      </c>
      <c r="K493">
        <f t="shared" ca="1" si="14"/>
        <v>0</v>
      </c>
      <c r="L493" t="b">
        <f t="shared" ca="1" si="15"/>
        <v>0</v>
      </c>
    </row>
    <row r="494" spans="1:12" x14ac:dyDescent="0.25">
      <c r="A494" s="4" t="s">
        <v>53</v>
      </c>
      <c r="B494">
        <v>10025477</v>
      </c>
      <c r="C494" s="4" t="s">
        <v>227</v>
      </c>
      <c r="D494" s="4" t="s">
        <v>146</v>
      </c>
      <c r="E494" s="9">
        <v>1</v>
      </c>
      <c r="F494" s="4" t="s">
        <v>12</v>
      </c>
      <c r="G494" s="10">
        <v>45962</v>
      </c>
      <c r="H494" s="10">
        <v>45072</v>
      </c>
      <c r="I494" s="6">
        <v>303.77</v>
      </c>
      <c r="J494" s="6">
        <v>303.77</v>
      </c>
      <c r="K494">
        <f t="shared" ca="1" si="14"/>
        <v>0</v>
      </c>
      <c r="L494">
        <f t="shared" ca="1" si="15"/>
        <v>1</v>
      </c>
    </row>
    <row r="495" spans="1:12" x14ac:dyDescent="0.25">
      <c r="A495" s="4" t="s">
        <v>64</v>
      </c>
      <c r="B495">
        <v>10025477</v>
      </c>
      <c r="C495" s="4" t="s">
        <v>227</v>
      </c>
      <c r="D495" s="4" t="s">
        <v>146</v>
      </c>
      <c r="E495" s="9">
        <v>1</v>
      </c>
      <c r="F495" s="4" t="s">
        <v>12</v>
      </c>
      <c r="G495" s="10">
        <v>45962</v>
      </c>
      <c r="H495" s="10">
        <v>45098</v>
      </c>
      <c r="I495" s="6">
        <v>308.47000000000003</v>
      </c>
      <c r="J495" s="6">
        <v>308.47000000000003</v>
      </c>
      <c r="K495">
        <f t="shared" ca="1" si="14"/>
        <v>0</v>
      </c>
      <c r="L495">
        <f t="shared" ca="1" si="15"/>
        <v>1</v>
      </c>
    </row>
    <row r="496" spans="1:12" x14ac:dyDescent="0.25">
      <c r="A496" s="4" t="s">
        <v>64</v>
      </c>
      <c r="B496">
        <v>10025477</v>
      </c>
      <c r="C496" s="4" t="s">
        <v>227</v>
      </c>
      <c r="D496" s="4" t="s">
        <v>146</v>
      </c>
      <c r="E496" s="9">
        <v>1</v>
      </c>
      <c r="F496" s="4" t="s">
        <v>12</v>
      </c>
      <c r="G496" s="10">
        <v>45962</v>
      </c>
      <c r="H496" s="10">
        <v>45105</v>
      </c>
      <c r="I496" s="6">
        <v>307.89999999999998</v>
      </c>
      <c r="J496" s="6">
        <v>307.89999999999998</v>
      </c>
      <c r="K496">
        <f t="shared" ca="1" si="14"/>
        <v>0</v>
      </c>
      <c r="L496">
        <f t="shared" ca="1" si="15"/>
        <v>1</v>
      </c>
    </row>
    <row r="497" spans="1:12" x14ac:dyDescent="0.25">
      <c r="A497" s="4" t="s">
        <v>68</v>
      </c>
      <c r="B497">
        <v>10025477</v>
      </c>
      <c r="C497" s="4" t="s">
        <v>227</v>
      </c>
      <c r="D497" s="4" t="s">
        <v>146</v>
      </c>
      <c r="E497" s="9">
        <v>1</v>
      </c>
      <c r="F497" s="4" t="s">
        <v>814</v>
      </c>
      <c r="G497" s="10">
        <v>46174</v>
      </c>
      <c r="H497" s="10">
        <v>45331</v>
      </c>
      <c r="I497" s="6">
        <v>332.71</v>
      </c>
      <c r="J497" s="6">
        <v>332.71</v>
      </c>
      <c r="K497">
        <f t="shared" ca="1" si="14"/>
        <v>0</v>
      </c>
      <c r="L497" t="b">
        <f t="shared" ca="1" si="15"/>
        <v>0</v>
      </c>
    </row>
    <row r="498" spans="1:12" x14ac:dyDescent="0.25">
      <c r="A498" s="4" t="s">
        <v>9</v>
      </c>
      <c r="B498">
        <v>10025478</v>
      </c>
      <c r="C498" s="4" t="s">
        <v>880</v>
      </c>
      <c r="D498" s="4" t="s">
        <v>146</v>
      </c>
      <c r="E498" s="9">
        <v>1</v>
      </c>
      <c r="F498" s="4" t="s">
        <v>814</v>
      </c>
      <c r="G498" s="10">
        <v>45748</v>
      </c>
      <c r="H498" s="10">
        <v>44820</v>
      </c>
      <c r="I498" s="6">
        <v>449.65</v>
      </c>
      <c r="J498" s="6">
        <v>449.65</v>
      </c>
      <c r="K498">
        <f t="shared" ca="1" si="14"/>
        <v>1</v>
      </c>
      <c r="L498" t="b">
        <f t="shared" ca="1" si="15"/>
        <v>0</v>
      </c>
    </row>
    <row r="499" spans="1:12" x14ac:dyDescent="0.25">
      <c r="A499" s="4" t="s">
        <v>13</v>
      </c>
      <c r="B499">
        <v>10025478</v>
      </c>
      <c r="C499" s="4" t="s">
        <v>880</v>
      </c>
      <c r="D499" s="4" t="s">
        <v>146</v>
      </c>
      <c r="E499" s="9">
        <v>1</v>
      </c>
      <c r="F499" s="4" t="s">
        <v>814</v>
      </c>
      <c r="G499" s="10">
        <v>46174</v>
      </c>
      <c r="H499" s="10">
        <v>45328</v>
      </c>
      <c r="I499" s="6">
        <v>503.33</v>
      </c>
      <c r="J499" s="6">
        <v>503.33</v>
      </c>
      <c r="K499">
        <f t="shared" ca="1" si="14"/>
        <v>0</v>
      </c>
      <c r="L499" t="b">
        <f t="shared" ca="1" si="15"/>
        <v>0</v>
      </c>
    </row>
    <row r="500" spans="1:12" x14ac:dyDescent="0.25">
      <c r="A500" s="4" t="s">
        <v>9</v>
      </c>
      <c r="B500">
        <v>50719</v>
      </c>
      <c r="C500" s="4" t="s">
        <v>797</v>
      </c>
      <c r="D500" s="4" t="s">
        <v>230</v>
      </c>
      <c r="E500" s="9">
        <v>1</v>
      </c>
      <c r="F500" s="4" t="s">
        <v>814</v>
      </c>
      <c r="G500" s="10">
        <v>45809</v>
      </c>
      <c r="H500" s="10">
        <v>45274</v>
      </c>
      <c r="I500" s="6">
        <v>1650.9</v>
      </c>
      <c r="J500" s="6">
        <v>1650.9</v>
      </c>
      <c r="K500">
        <f t="shared" ca="1" si="14"/>
        <v>1</v>
      </c>
      <c r="L500" t="b">
        <f t="shared" ca="1" si="15"/>
        <v>0</v>
      </c>
    </row>
    <row r="501" spans="1:12" x14ac:dyDescent="0.25">
      <c r="A501" s="4" t="s">
        <v>64</v>
      </c>
      <c r="B501">
        <v>50724</v>
      </c>
      <c r="C501" s="4" t="s">
        <v>229</v>
      </c>
      <c r="D501" s="4" t="s">
        <v>230</v>
      </c>
      <c r="E501" s="9">
        <v>1</v>
      </c>
      <c r="F501" s="4" t="s">
        <v>12</v>
      </c>
      <c r="G501" s="10">
        <v>45838</v>
      </c>
      <c r="H501" s="10">
        <v>45184</v>
      </c>
      <c r="I501" s="6">
        <v>955.91</v>
      </c>
      <c r="J501" s="6">
        <v>955.91</v>
      </c>
      <c r="K501">
        <f t="shared" ca="1" si="14"/>
        <v>1</v>
      </c>
      <c r="L501">
        <f t="shared" ca="1" si="15"/>
        <v>1</v>
      </c>
    </row>
    <row r="502" spans="1:12" x14ac:dyDescent="0.25">
      <c r="A502" s="4" t="s">
        <v>9</v>
      </c>
      <c r="B502">
        <v>155</v>
      </c>
      <c r="C502" s="4" t="s">
        <v>881</v>
      </c>
      <c r="D502" s="4" t="s">
        <v>703</v>
      </c>
      <c r="E502" s="9">
        <v>3</v>
      </c>
      <c r="F502" s="4" t="s">
        <v>814</v>
      </c>
      <c r="G502" s="10">
        <v>46265</v>
      </c>
      <c r="H502" s="10">
        <v>45309</v>
      </c>
      <c r="I502" s="6">
        <v>1164.1099999999999</v>
      </c>
      <c r="J502" s="6">
        <v>3492.32</v>
      </c>
      <c r="K502">
        <f t="shared" ca="1" si="14"/>
        <v>0</v>
      </c>
      <c r="L502" t="b">
        <f t="shared" ca="1" si="15"/>
        <v>0</v>
      </c>
    </row>
    <row r="503" spans="1:12" x14ac:dyDescent="0.25">
      <c r="A503" s="4" t="s">
        <v>9</v>
      </c>
      <c r="B503">
        <v>10017105</v>
      </c>
      <c r="C503" s="4" t="s">
        <v>231</v>
      </c>
      <c r="D503" s="4" t="s">
        <v>150</v>
      </c>
      <c r="E503" s="9">
        <v>1</v>
      </c>
      <c r="F503" s="4" t="s">
        <v>12</v>
      </c>
      <c r="G503" s="10">
        <v>45658</v>
      </c>
      <c r="H503" s="10">
        <v>45030</v>
      </c>
      <c r="I503" s="6">
        <v>723.32</v>
      </c>
      <c r="J503" s="6">
        <v>723.32</v>
      </c>
      <c r="K503">
        <f t="shared" ca="1" si="14"/>
        <v>1</v>
      </c>
      <c r="L503">
        <f t="shared" ca="1" si="15"/>
        <v>1</v>
      </c>
    </row>
    <row r="504" spans="1:12" x14ac:dyDescent="0.25">
      <c r="A504" s="4" t="s">
        <v>64</v>
      </c>
      <c r="B504">
        <v>10017105</v>
      </c>
      <c r="C504" s="4" t="s">
        <v>231</v>
      </c>
      <c r="D504" s="4" t="s">
        <v>150</v>
      </c>
      <c r="E504" s="9">
        <v>1</v>
      </c>
      <c r="F504" s="4" t="s">
        <v>12</v>
      </c>
      <c r="G504" s="10">
        <v>45778</v>
      </c>
      <c r="H504" s="10">
        <v>45119</v>
      </c>
      <c r="I504" s="6">
        <v>716.65</v>
      </c>
      <c r="J504" s="6">
        <v>716.65</v>
      </c>
      <c r="K504">
        <f t="shared" ca="1" si="14"/>
        <v>1</v>
      </c>
      <c r="L504">
        <f t="shared" ca="1" si="15"/>
        <v>1</v>
      </c>
    </row>
    <row r="505" spans="1:12" x14ac:dyDescent="0.25">
      <c r="A505" s="4" t="s">
        <v>50</v>
      </c>
      <c r="B505">
        <v>10017105</v>
      </c>
      <c r="C505" s="4" t="s">
        <v>231</v>
      </c>
      <c r="D505" s="4" t="s">
        <v>150</v>
      </c>
      <c r="E505" s="9">
        <v>1</v>
      </c>
      <c r="F505" s="4" t="s">
        <v>814</v>
      </c>
      <c r="G505" s="10">
        <v>45870</v>
      </c>
      <c r="H505" s="10">
        <v>45216</v>
      </c>
      <c r="I505" s="6">
        <v>717.92</v>
      </c>
      <c r="J505" s="6">
        <v>717.92</v>
      </c>
      <c r="K505">
        <f t="shared" ca="1" si="14"/>
        <v>1</v>
      </c>
      <c r="L505" t="b">
        <f t="shared" ca="1" si="15"/>
        <v>0</v>
      </c>
    </row>
    <row r="506" spans="1:12" x14ac:dyDescent="0.25">
      <c r="A506" s="4" t="s">
        <v>50</v>
      </c>
      <c r="B506">
        <v>10017105</v>
      </c>
      <c r="C506" s="4" t="s">
        <v>231</v>
      </c>
      <c r="D506" s="4" t="s">
        <v>150</v>
      </c>
      <c r="E506" s="9">
        <v>1</v>
      </c>
      <c r="F506" s="4" t="s">
        <v>814</v>
      </c>
      <c r="G506" s="10">
        <v>45992</v>
      </c>
      <c r="H506" s="10">
        <v>45295</v>
      </c>
      <c r="I506" s="6">
        <v>711.76</v>
      </c>
      <c r="J506" s="6">
        <v>711.76</v>
      </c>
      <c r="K506">
        <f t="shared" ca="1" si="14"/>
        <v>0</v>
      </c>
      <c r="L506" t="b">
        <f t="shared" ca="1" si="15"/>
        <v>0</v>
      </c>
    </row>
    <row r="507" spans="1:12" x14ac:dyDescent="0.25">
      <c r="A507" s="4" t="s">
        <v>68</v>
      </c>
      <c r="B507">
        <v>10015267</v>
      </c>
      <c r="C507" s="4" t="s">
        <v>884</v>
      </c>
      <c r="D507" s="4" t="s">
        <v>883</v>
      </c>
      <c r="E507" s="9">
        <v>2</v>
      </c>
      <c r="F507" s="4" t="s">
        <v>814</v>
      </c>
      <c r="G507" s="10">
        <v>45502</v>
      </c>
      <c r="H507" s="10">
        <v>45134</v>
      </c>
      <c r="I507" s="6">
        <v>12.7</v>
      </c>
      <c r="J507" s="6">
        <v>25.41</v>
      </c>
      <c r="K507">
        <f t="shared" ca="1" si="14"/>
        <v>2</v>
      </c>
      <c r="L507" t="b">
        <f t="shared" ca="1" si="15"/>
        <v>0</v>
      </c>
    </row>
    <row r="508" spans="1:12" x14ac:dyDescent="0.25">
      <c r="A508" s="4" t="s">
        <v>9</v>
      </c>
      <c r="B508">
        <v>10015268</v>
      </c>
      <c r="C508" s="4" t="s">
        <v>885</v>
      </c>
      <c r="D508" s="4" t="s">
        <v>883</v>
      </c>
      <c r="E508" s="9">
        <v>3</v>
      </c>
      <c r="F508" s="4" t="s">
        <v>814</v>
      </c>
      <c r="G508" s="10">
        <v>45620</v>
      </c>
      <c r="H508" s="10">
        <v>45239</v>
      </c>
      <c r="I508" s="6">
        <v>12.7</v>
      </c>
      <c r="J508" s="6">
        <v>38.11</v>
      </c>
      <c r="K508">
        <f t="shared" ca="1" si="14"/>
        <v>3</v>
      </c>
      <c r="L508" t="b">
        <f t="shared" ca="1" si="15"/>
        <v>0</v>
      </c>
    </row>
    <row r="509" spans="1:12" x14ac:dyDescent="0.25">
      <c r="A509" s="4" t="s">
        <v>56</v>
      </c>
      <c r="B509">
        <v>10013616</v>
      </c>
      <c r="C509" s="4" t="s">
        <v>232</v>
      </c>
      <c r="D509" s="4" t="s">
        <v>233</v>
      </c>
      <c r="E509" s="9">
        <v>10</v>
      </c>
      <c r="F509" s="4" t="s">
        <v>12</v>
      </c>
      <c r="G509" s="10">
        <v>45627</v>
      </c>
      <c r="H509" s="10">
        <v>44945</v>
      </c>
      <c r="I509" s="6">
        <v>7</v>
      </c>
      <c r="J509" s="6">
        <v>69.97</v>
      </c>
      <c r="K509">
        <f t="shared" ca="1" si="14"/>
        <v>10</v>
      </c>
      <c r="L509">
        <f t="shared" ca="1" si="15"/>
        <v>10</v>
      </c>
    </row>
    <row r="510" spans="1:12" x14ac:dyDescent="0.25">
      <c r="A510" s="4" t="s">
        <v>56</v>
      </c>
      <c r="B510">
        <v>10014496</v>
      </c>
      <c r="C510" s="4" t="s">
        <v>234</v>
      </c>
      <c r="D510" s="4" t="s">
        <v>233</v>
      </c>
      <c r="E510" s="9">
        <v>33</v>
      </c>
      <c r="F510" s="4" t="s">
        <v>12</v>
      </c>
      <c r="G510" s="10">
        <v>45725</v>
      </c>
      <c r="H510" s="10">
        <v>45043</v>
      </c>
      <c r="I510" s="6">
        <v>7.5</v>
      </c>
      <c r="J510" s="6">
        <v>247.5</v>
      </c>
      <c r="K510">
        <f t="shared" ca="1" si="14"/>
        <v>33</v>
      </c>
      <c r="L510">
        <f t="shared" ca="1" si="15"/>
        <v>33</v>
      </c>
    </row>
    <row r="511" spans="1:12" x14ac:dyDescent="0.25">
      <c r="A511" s="4" t="s">
        <v>13</v>
      </c>
      <c r="B511">
        <v>10014496</v>
      </c>
      <c r="C511" s="4" t="s">
        <v>234</v>
      </c>
      <c r="D511" s="4" t="s">
        <v>233</v>
      </c>
      <c r="E511" s="9">
        <v>27</v>
      </c>
      <c r="F511" s="4" t="s">
        <v>12</v>
      </c>
      <c r="G511" s="10">
        <v>45722</v>
      </c>
      <c r="H511" s="10">
        <v>45069</v>
      </c>
      <c r="I511" s="6">
        <v>7.5</v>
      </c>
      <c r="J511" s="6">
        <v>202.5</v>
      </c>
      <c r="K511">
        <f t="shared" ca="1" si="14"/>
        <v>27</v>
      </c>
      <c r="L511">
        <f t="shared" ca="1" si="15"/>
        <v>27</v>
      </c>
    </row>
    <row r="512" spans="1:12" x14ac:dyDescent="0.25">
      <c r="A512" s="4" t="s">
        <v>56</v>
      </c>
      <c r="B512">
        <v>10014495</v>
      </c>
      <c r="C512" s="4" t="s">
        <v>235</v>
      </c>
      <c r="D512" s="4" t="s">
        <v>233</v>
      </c>
      <c r="E512" s="9">
        <v>23</v>
      </c>
      <c r="F512" s="4" t="s">
        <v>12</v>
      </c>
      <c r="G512" s="10">
        <v>45631</v>
      </c>
      <c r="H512" s="10">
        <v>45027</v>
      </c>
      <c r="I512" s="6">
        <v>7.94</v>
      </c>
      <c r="J512" s="6">
        <v>182.7</v>
      </c>
      <c r="K512">
        <f t="shared" ca="1" si="14"/>
        <v>23</v>
      </c>
      <c r="L512">
        <f t="shared" ca="1" si="15"/>
        <v>23</v>
      </c>
    </row>
    <row r="513" spans="1:12" x14ac:dyDescent="0.25">
      <c r="A513" s="4" t="s">
        <v>9</v>
      </c>
      <c r="B513">
        <v>10014232</v>
      </c>
      <c r="C513" s="4" t="s">
        <v>887</v>
      </c>
      <c r="D513" s="4" t="s">
        <v>643</v>
      </c>
      <c r="E513" s="9">
        <v>15</v>
      </c>
      <c r="F513" s="4" t="s">
        <v>814</v>
      </c>
      <c r="G513" s="10">
        <v>45929</v>
      </c>
      <c r="H513" s="10">
        <v>45268</v>
      </c>
      <c r="I513" s="6">
        <v>11.6</v>
      </c>
      <c r="J513" s="6">
        <v>174.05</v>
      </c>
      <c r="K513">
        <f t="shared" ca="1" si="14"/>
        <v>0</v>
      </c>
      <c r="L513" t="b">
        <f t="shared" ca="1" si="15"/>
        <v>0</v>
      </c>
    </row>
    <row r="514" spans="1:12" x14ac:dyDescent="0.25">
      <c r="A514" s="4" t="s">
        <v>56</v>
      </c>
      <c r="B514">
        <v>10014232</v>
      </c>
      <c r="C514" s="4" t="s">
        <v>887</v>
      </c>
      <c r="D514" s="4" t="s">
        <v>643</v>
      </c>
      <c r="E514" s="9">
        <v>5</v>
      </c>
      <c r="F514" s="4" t="s">
        <v>814</v>
      </c>
      <c r="G514" s="10">
        <v>45929</v>
      </c>
      <c r="H514" s="10">
        <v>45323</v>
      </c>
      <c r="I514" s="6">
        <v>11.6</v>
      </c>
      <c r="J514" s="6">
        <v>58.02</v>
      </c>
      <c r="K514">
        <f t="shared" ca="1" si="14"/>
        <v>0</v>
      </c>
      <c r="L514" t="b">
        <f t="shared" ca="1" si="15"/>
        <v>0</v>
      </c>
    </row>
    <row r="515" spans="1:12" x14ac:dyDescent="0.25">
      <c r="A515" s="4" t="s">
        <v>56</v>
      </c>
      <c r="B515">
        <v>10014233</v>
      </c>
      <c r="C515" s="4" t="s">
        <v>888</v>
      </c>
      <c r="D515" s="4" t="s">
        <v>643</v>
      </c>
      <c r="E515" s="9">
        <v>6</v>
      </c>
      <c r="F515" s="4" t="s">
        <v>814</v>
      </c>
      <c r="G515" s="10">
        <v>45929</v>
      </c>
      <c r="H515" s="10">
        <v>45323</v>
      </c>
      <c r="I515" s="6">
        <v>11.6</v>
      </c>
      <c r="J515" s="6">
        <v>69.62</v>
      </c>
      <c r="K515">
        <f t="shared" ref="K515:K578" ca="1" si="16">IF((G515-TODAY()-DATE(0,12,0))&gt;0,0,E515)</f>
        <v>0</v>
      </c>
      <c r="L515" t="b">
        <f t="shared" ref="L515:L578" ca="1" si="17">IF(F515="стоп",IF(H515-TODAY()+150&gt;=0,0,E515))</f>
        <v>0</v>
      </c>
    </row>
    <row r="516" spans="1:12" x14ac:dyDescent="0.25">
      <c r="A516" s="4" t="s">
        <v>54</v>
      </c>
      <c r="B516">
        <v>10014234</v>
      </c>
      <c r="C516" s="4" t="s">
        <v>889</v>
      </c>
      <c r="D516" s="4" t="s">
        <v>643</v>
      </c>
      <c r="E516" s="9">
        <v>1</v>
      </c>
      <c r="F516" s="4" t="s">
        <v>814</v>
      </c>
      <c r="G516" s="10">
        <v>45689</v>
      </c>
      <c r="H516" s="10">
        <v>45069</v>
      </c>
      <c r="I516" s="6">
        <v>11.6</v>
      </c>
      <c r="J516" s="6">
        <v>11.6</v>
      </c>
      <c r="K516">
        <f t="shared" ca="1" si="16"/>
        <v>1</v>
      </c>
      <c r="L516" t="b">
        <f t="shared" ca="1" si="17"/>
        <v>0</v>
      </c>
    </row>
    <row r="517" spans="1:12" x14ac:dyDescent="0.25">
      <c r="A517" s="4" t="s">
        <v>54</v>
      </c>
      <c r="B517">
        <v>10014234</v>
      </c>
      <c r="C517" s="4" t="s">
        <v>889</v>
      </c>
      <c r="D517" s="4" t="s">
        <v>643</v>
      </c>
      <c r="E517" s="9">
        <v>2</v>
      </c>
      <c r="F517" s="4" t="s">
        <v>814</v>
      </c>
      <c r="G517" s="10">
        <v>45689</v>
      </c>
      <c r="H517" s="10">
        <v>45069</v>
      </c>
      <c r="I517" s="6">
        <v>11.6</v>
      </c>
      <c r="J517" s="6">
        <v>23.2</v>
      </c>
      <c r="K517">
        <f t="shared" ca="1" si="16"/>
        <v>2</v>
      </c>
      <c r="L517" t="b">
        <f t="shared" ca="1" si="17"/>
        <v>0</v>
      </c>
    </row>
    <row r="518" spans="1:12" x14ac:dyDescent="0.25">
      <c r="A518" s="4" t="s">
        <v>64</v>
      </c>
      <c r="B518">
        <v>10014234</v>
      </c>
      <c r="C518" s="4" t="s">
        <v>889</v>
      </c>
      <c r="D518" s="4" t="s">
        <v>643</v>
      </c>
      <c r="E518" s="9">
        <v>1</v>
      </c>
      <c r="F518" s="4" t="s">
        <v>814</v>
      </c>
      <c r="G518" s="10">
        <v>45929</v>
      </c>
      <c r="H518" s="10">
        <v>45323</v>
      </c>
      <c r="I518" s="6">
        <v>11.6</v>
      </c>
      <c r="J518" s="6">
        <v>11.6</v>
      </c>
      <c r="K518">
        <f t="shared" ca="1" si="16"/>
        <v>0</v>
      </c>
      <c r="L518" t="b">
        <f t="shared" ca="1" si="17"/>
        <v>0</v>
      </c>
    </row>
    <row r="519" spans="1:12" x14ac:dyDescent="0.25">
      <c r="A519" s="4" t="s">
        <v>9</v>
      </c>
      <c r="B519">
        <v>10014235</v>
      </c>
      <c r="C519" s="4" t="s">
        <v>890</v>
      </c>
      <c r="D519" s="4" t="s">
        <v>643</v>
      </c>
      <c r="E519" s="9">
        <v>2</v>
      </c>
      <c r="F519" s="4" t="s">
        <v>814</v>
      </c>
      <c r="G519" s="10">
        <v>45929</v>
      </c>
      <c r="H519" s="10">
        <v>45253</v>
      </c>
      <c r="I519" s="6">
        <v>11.6</v>
      </c>
      <c r="J519" s="6">
        <v>23.21</v>
      </c>
      <c r="K519">
        <f t="shared" ca="1" si="16"/>
        <v>0</v>
      </c>
      <c r="L519" t="b">
        <f t="shared" ca="1" si="17"/>
        <v>0</v>
      </c>
    </row>
    <row r="520" spans="1:12" x14ac:dyDescent="0.25">
      <c r="A520" s="4" t="s">
        <v>56</v>
      </c>
      <c r="B520">
        <v>10014235</v>
      </c>
      <c r="C520" s="4" t="s">
        <v>890</v>
      </c>
      <c r="D520" s="4" t="s">
        <v>643</v>
      </c>
      <c r="E520" s="9">
        <v>1</v>
      </c>
      <c r="F520" s="4" t="s">
        <v>814</v>
      </c>
      <c r="G520" s="10">
        <v>45929</v>
      </c>
      <c r="H520" s="10">
        <v>45323</v>
      </c>
      <c r="I520" s="6">
        <v>11.6</v>
      </c>
      <c r="J520" s="6">
        <v>11.6</v>
      </c>
      <c r="K520">
        <f t="shared" ca="1" si="16"/>
        <v>0</v>
      </c>
      <c r="L520" t="b">
        <f t="shared" ca="1" si="17"/>
        <v>0</v>
      </c>
    </row>
    <row r="521" spans="1:12" x14ac:dyDescent="0.25">
      <c r="A521" s="4" t="s">
        <v>64</v>
      </c>
      <c r="B521">
        <v>10023358</v>
      </c>
      <c r="C521" s="4" t="s">
        <v>891</v>
      </c>
      <c r="D521" s="4" t="s">
        <v>1160</v>
      </c>
      <c r="E521" s="9">
        <v>1</v>
      </c>
      <c r="F521" s="4" t="s">
        <v>814</v>
      </c>
      <c r="G521" s="10">
        <v>46173</v>
      </c>
      <c r="H521" s="10">
        <v>45282</v>
      </c>
      <c r="I521" s="6">
        <v>1410.46</v>
      </c>
      <c r="J521" s="6">
        <v>1410.47</v>
      </c>
      <c r="K521">
        <f t="shared" ca="1" si="16"/>
        <v>0</v>
      </c>
      <c r="L521" t="b">
        <f t="shared" ca="1" si="17"/>
        <v>0</v>
      </c>
    </row>
    <row r="522" spans="1:12" x14ac:dyDescent="0.25">
      <c r="A522" s="4" t="s">
        <v>9</v>
      </c>
      <c r="B522">
        <v>10023358</v>
      </c>
      <c r="C522" s="4" t="s">
        <v>891</v>
      </c>
      <c r="D522" s="4" t="s">
        <v>1160</v>
      </c>
      <c r="E522" s="9">
        <v>1</v>
      </c>
      <c r="F522" s="4" t="s">
        <v>814</v>
      </c>
      <c r="G522" s="10">
        <v>46234</v>
      </c>
      <c r="H522" s="10">
        <v>45327</v>
      </c>
      <c r="I522" s="6">
        <v>1278.28</v>
      </c>
      <c r="J522" s="6">
        <v>1278.28</v>
      </c>
      <c r="K522">
        <f t="shared" ca="1" si="16"/>
        <v>0</v>
      </c>
      <c r="L522" t="b">
        <f t="shared" ca="1" si="17"/>
        <v>0</v>
      </c>
    </row>
    <row r="523" spans="1:12" x14ac:dyDescent="0.25">
      <c r="A523" s="4" t="s">
        <v>64</v>
      </c>
      <c r="B523">
        <v>10023358</v>
      </c>
      <c r="C523" s="4" t="s">
        <v>891</v>
      </c>
      <c r="D523" s="4" t="s">
        <v>1729</v>
      </c>
      <c r="E523" s="9">
        <v>1</v>
      </c>
      <c r="F523" s="4" t="s">
        <v>814</v>
      </c>
      <c r="G523" s="10">
        <v>46204</v>
      </c>
      <c r="H523" s="10">
        <v>45327</v>
      </c>
      <c r="I523" s="6">
        <v>1284.58</v>
      </c>
      <c r="J523" s="6">
        <v>1284.58</v>
      </c>
      <c r="K523">
        <f t="shared" ca="1" si="16"/>
        <v>0</v>
      </c>
      <c r="L523" t="b">
        <f t="shared" ca="1" si="17"/>
        <v>0</v>
      </c>
    </row>
    <row r="524" spans="1:12" x14ac:dyDescent="0.25">
      <c r="A524" s="4" t="s">
        <v>9</v>
      </c>
      <c r="B524">
        <v>173</v>
      </c>
      <c r="C524" s="4" t="s">
        <v>892</v>
      </c>
      <c r="D524" s="4" t="s">
        <v>237</v>
      </c>
      <c r="E524" s="9">
        <v>1</v>
      </c>
      <c r="F524" s="4" t="s">
        <v>814</v>
      </c>
      <c r="G524" s="10">
        <v>45961</v>
      </c>
      <c r="H524" s="10">
        <v>45130</v>
      </c>
      <c r="I524" s="6">
        <v>1448.96</v>
      </c>
      <c r="J524" s="6">
        <v>1448.96</v>
      </c>
      <c r="K524">
        <f t="shared" ca="1" si="16"/>
        <v>0</v>
      </c>
      <c r="L524" t="b">
        <f t="shared" ca="1" si="17"/>
        <v>0</v>
      </c>
    </row>
    <row r="525" spans="1:12" x14ac:dyDescent="0.25">
      <c r="A525" s="4" t="s">
        <v>9</v>
      </c>
      <c r="B525">
        <v>173</v>
      </c>
      <c r="C525" s="4" t="s">
        <v>892</v>
      </c>
      <c r="D525" s="4" t="s">
        <v>237</v>
      </c>
      <c r="E525" s="9">
        <v>1</v>
      </c>
      <c r="F525" s="4" t="s">
        <v>814</v>
      </c>
      <c r="G525" s="10">
        <v>46053</v>
      </c>
      <c r="H525" s="10">
        <v>45169</v>
      </c>
      <c r="I525" s="6">
        <v>1439.94</v>
      </c>
      <c r="J525" s="6">
        <v>1439.94</v>
      </c>
      <c r="K525">
        <f t="shared" ca="1" si="16"/>
        <v>0</v>
      </c>
      <c r="L525" t="b">
        <f t="shared" ca="1" si="17"/>
        <v>0</v>
      </c>
    </row>
    <row r="526" spans="1:12" x14ac:dyDescent="0.25">
      <c r="A526" s="4" t="s">
        <v>50</v>
      </c>
      <c r="B526">
        <v>173</v>
      </c>
      <c r="C526" s="4" t="s">
        <v>892</v>
      </c>
      <c r="D526" s="4" t="s">
        <v>237</v>
      </c>
      <c r="E526" s="9">
        <v>2</v>
      </c>
      <c r="F526" s="4" t="s">
        <v>814</v>
      </c>
      <c r="G526" s="10">
        <v>46203</v>
      </c>
      <c r="H526" s="10">
        <v>45326</v>
      </c>
      <c r="I526" s="6">
        <v>1647.65</v>
      </c>
      <c r="J526" s="6">
        <v>3295.3</v>
      </c>
      <c r="K526">
        <f t="shared" ca="1" si="16"/>
        <v>0</v>
      </c>
      <c r="L526" t="b">
        <f t="shared" ca="1" si="17"/>
        <v>0</v>
      </c>
    </row>
    <row r="527" spans="1:12" x14ac:dyDescent="0.25">
      <c r="A527" s="4" t="s">
        <v>13</v>
      </c>
      <c r="B527">
        <v>10001051</v>
      </c>
      <c r="C527" s="4" t="s">
        <v>893</v>
      </c>
      <c r="D527" s="4" t="s">
        <v>136</v>
      </c>
      <c r="E527" s="9">
        <v>1</v>
      </c>
      <c r="F527" s="4" t="s">
        <v>814</v>
      </c>
      <c r="G527" s="10">
        <v>46508</v>
      </c>
      <c r="H527" s="10">
        <v>45160</v>
      </c>
      <c r="I527" s="6">
        <v>410.98</v>
      </c>
      <c r="J527" s="6">
        <v>410.98</v>
      </c>
      <c r="K527">
        <f t="shared" ca="1" si="16"/>
        <v>0</v>
      </c>
      <c r="L527" t="b">
        <f t="shared" ca="1" si="17"/>
        <v>0</v>
      </c>
    </row>
    <row r="528" spans="1:12" x14ac:dyDescent="0.25">
      <c r="A528" s="4" t="s">
        <v>54</v>
      </c>
      <c r="B528">
        <v>10001051</v>
      </c>
      <c r="C528" s="4" t="s">
        <v>893</v>
      </c>
      <c r="D528" s="4" t="s">
        <v>136</v>
      </c>
      <c r="E528" s="9">
        <v>1</v>
      </c>
      <c r="F528" s="4" t="s">
        <v>814</v>
      </c>
      <c r="G528" s="10">
        <v>46600</v>
      </c>
      <c r="H528" s="10">
        <v>45317</v>
      </c>
      <c r="I528" s="6">
        <v>392.83</v>
      </c>
      <c r="J528" s="6">
        <v>392.83</v>
      </c>
      <c r="K528">
        <f t="shared" ca="1" si="16"/>
        <v>0</v>
      </c>
      <c r="L528" t="b">
        <f t="shared" ca="1" si="17"/>
        <v>0</v>
      </c>
    </row>
    <row r="529" spans="1:12" x14ac:dyDescent="0.25">
      <c r="A529" s="4" t="s">
        <v>64</v>
      </c>
      <c r="B529">
        <v>10001051</v>
      </c>
      <c r="C529" s="4" t="s">
        <v>893</v>
      </c>
      <c r="D529" s="4" t="s">
        <v>136</v>
      </c>
      <c r="E529" s="9">
        <v>1</v>
      </c>
      <c r="F529" s="4" t="s">
        <v>814</v>
      </c>
      <c r="G529" s="10">
        <v>46600</v>
      </c>
      <c r="H529" s="10">
        <v>45320</v>
      </c>
      <c r="I529" s="6">
        <v>392.83</v>
      </c>
      <c r="J529" s="6">
        <v>392.83</v>
      </c>
      <c r="K529">
        <f t="shared" ca="1" si="16"/>
        <v>0</v>
      </c>
      <c r="L529" t="b">
        <f t="shared" ca="1" si="17"/>
        <v>0</v>
      </c>
    </row>
    <row r="530" spans="1:12" x14ac:dyDescent="0.25">
      <c r="A530" s="4" t="s">
        <v>54</v>
      </c>
      <c r="B530">
        <v>10001051</v>
      </c>
      <c r="C530" s="4" t="s">
        <v>893</v>
      </c>
      <c r="D530" s="4" t="s">
        <v>136</v>
      </c>
      <c r="E530" s="9">
        <v>1</v>
      </c>
      <c r="F530" s="4" t="s">
        <v>814</v>
      </c>
      <c r="G530" s="10">
        <v>46569</v>
      </c>
      <c r="H530" s="10">
        <v>45330</v>
      </c>
      <c r="I530" s="6">
        <v>385.32</v>
      </c>
      <c r="J530" s="6">
        <v>385.32</v>
      </c>
      <c r="K530">
        <f t="shared" ca="1" si="16"/>
        <v>0</v>
      </c>
      <c r="L530" t="b">
        <f t="shared" ca="1" si="17"/>
        <v>0</v>
      </c>
    </row>
    <row r="531" spans="1:12" x14ac:dyDescent="0.25">
      <c r="A531" s="4" t="s">
        <v>9</v>
      </c>
      <c r="B531">
        <v>48525</v>
      </c>
      <c r="C531" s="4" t="s">
        <v>238</v>
      </c>
      <c r="D531" s="4" t="s">
        <v>52</v>
      </c>
      <c r="E531" s="9">
        <v>2</v>
      </c>
      <c r="F531" s="4" t="s">
        <v>12</v>
      </c>
      <c r="G531" s="10">
        <v>45687</v>
      </c>
      <c r="H531" s="10">
        <v>45303</v>
      </c>
      <c r="I531" s="6">
        <v>222.44</v>
      </c>
      <c r="J531" s="6">
        <v>444.88</v>
      </c>
      <c r="K531">
        <f t="shared" ca="1" si="16"/>
        <v>2</v>
      </c>
      <c r="L531">
        <f t="shared" ca="1" si="17"/>
        <v>2</v>
      </c>
    </row>
    <row r="532" spans="1:12" x14ac:dyDescent="0.25">
      <c r="A532" s="4" t="s">
        <v>68</v>
      </c>
      <c r="B532">
        <v>10016138</v>
      </c>
      <c r="C532" s="4" t="s">
        <v>239</v>
      </c>
      <c r="D532" s="4" t="s">
        <v>240</v>
      </c>
      <c r="E532" s="9">
        <v>1</v>
      </c>
      <c r="F532" s="4" t="s">
        <v>12</v>
      </c>
      <c r="G532" s="10">
        <v>45505</v>
      </c>
      <c r="H532" s="10">
        <v>44649</v>
      </c>
      <c r="I532" s="6">
        <v>201.66</v>
      </c>
      <c r="J532" s="6">
        <v>201.66</v>
      </c>
      <c r="K532">
        <f t="shared" ca="1" si="16"/>
        <v>1</v>
      </c>
      <c r="L532">
        <f t="shared" ca="1" si="17"/>
        <v>1</v>
      </c>
    </row>
    <row r="533" spans="1:12" x14ac:dyDescent="0.25">
      <c r="A533" s="4" t="s">
        <v>53</v>
      </c>
      <c r="B533">
        <v>10016138</v>
      </c>
      <c r="C533" s="4" t="s">
        <v>239</v>
      </c>
      <c r="D533" s="4" t="s">
        <v>240</v>
      </c>
      <c r="E533" s="9">
        <v>2</v>
      </c>
      <c r="F533" s="4" t="s">
        <v>12</v>
      </c>
      <c r="G533" s="10">
        <v>45505</v>
      </c>
      <c r="H533" s="10">
        <v>44649</v>
      </c>
      <c r="I533" s="6">
        <v>201.66</v>
      </c>
      <c r="J533" s="6">
        <v>403.33</v>
      </c>
      <c r="K533">
        <f t="shared" ca="1" si="16"/>
        <v>2</v>
      </c>
      <c r="L533">
        <f t="shared" ca="1" si="17"/>
        <v>2</v>
      </c>
    </row>
    <row r="534" spans="1:12" x14ac:dyDescent="0.25">
      <c r="A534" s="4" t="s">
        <v>64</v>
      </c>
      <c r="B534">
        <v>10016139</v>
      </c>
      <c r="C534" s="4" t="s">
        <v>241</v>
      </c>
      <c r="D534" s="4" t="s">
        <v>240</v>
      </c>
      <c r="E534" s="9">
        <v>1</v>
      </c>
      <c r="F534" s="4" t="s">
        <v>12</v>
      </c>
      <c r="G534" s="10">
        <v>45521</v>
      </c>
      <c r="H534" s="10">
        <v>44735</v>
      </c>
      <c r="I534" s="6">
        <v>229</v>
      </c>
      <c r="J534" s="6">
        <v>229</v>
      </c>
      <c r="K534">
        <f t="shared" ca="1" si="16"/>
        <v>1</v>
      </c>
      <c r="L534">
        <f t="shared" ca="1" si="17"/>
        <v>1</v>
      </c>
    </row>
    <row r="535" spans="1:12" x14ac:dyDescent="0.25">
      <c r="A535" s="4" t="s">
        <v>53</v>
      </c>
      <c r="B535">
        <v>10016139</v>
      </c>
      <c r="C535" s="4" t="s">
        <v>241</v>
      </c>
      <c r="D535" s="4" t="s">
        <v>240</v>
      </c>
      <c r="E535" s="9">
        <v>1</v>
      </c>
      <c r="F535" s="4" t="s">
        <v>12</v>
      </c>
      <c r="G535" s="10">
        <v>45521</v>
      </c>
      <c r="H535" s="10">
        <v>44868</v>
      </c>
      <c r="I535" s="6">
        <v>250</v>
      </c>
      <c r="J535" s="6">
        <v>250</v>
      </c>
      <c r="K535">
        <f t="shared" ca="1" si="16"/>
        <v>1</v>
      </c>
      <c r="L535">
        <f t="shared" ca="1" si="17"/>
        <v>1</v>
      </c>
    </row>
    <row r="536" spans="1:12" x14ac:dyDescent="0.25">
      <c r="A536" s="4" t="s">
        <v>53</v>
      </c>
      <c r="B536">
        <v>10022134</v>
      </c>
      <c r="C536" s="4" t="s">
        <v>242</v>
      </c>
      <c r="D536" s="4" t="s">
        <v>172</v>
      </c>
      <c r="E536" s="9">
        <v>1</v>
      </c>
      <c r="F536" s="4" t="s">
        <v>12</v>
      </c>
      <c r="G536" s="10">
        <v>45839</v>
      </c>
      <c r="H536" s="10">
        <v>45057</v>
      </c>
      <c r="I536" s="6">
        <v>184.95</v>
      </c>
      <c r="J536" s="6">
        <v>184.95</v>
      </c>
      <c r="K536">
        <f t="shared" ca="1" si="16"/>
        <v>1</v>
      </c>
      <c r="L536">
        <f t="shared" ca="1" si="17"/>
        <v>1</v>
      </c>
    </row>
    <row r="537" spans="1:12" x14ac:dyDescent="0.25">
      <c r="A537" s="4" t="s">
        <v>9</v>
      </c>
      <c r="B537">
        <v>10022134</v>
      </c>
      <c r="C537" s="4" t="s">
        <v>242</v>
      </c>
      <c r="D537" s="4" t="s">
        <v>172</v>
      </c>
      <c r="E537" s="9">
        <v>1</v>
      </c>
      <c r="F537" s="4" t="s">
        <v>814</v>
      </c>
      <c r="G537" s="10">
        <v>46082</v>
      </c>
      <c r="H537" s="10">
        <v>45065</v>
      </c>
      <c r="I537" s="6">
        <v>189.07</v>
      </c>
      <c r="J537" s="6">
        <v>189.07</v>
      </c>
      <c r="K537">
        <f t="shared" ca="1" si="16"/>
        <v>0</v>
      </c>
      <c r="L537" t="b">
        <f t="shared" ca="1" si="17"/>
        <v>0</v>
      </c>
    </row>
    <row r="538" spans="1:12" x14ac:dyDescent="0.25">
      <c r="A538" s="4" t="s">
        <v>54</v>
      </c>
      <c r="B538">
        <v>10022134</v>
      </c>
      <c r="C538" s="4" t="s">
        <v>242</v>
      </c>
      <c r="D538" s="4" t="s">
        <v>172</v>
      </c>
      <c r="E538" s="9">
        <v>1</v>
      </c>
      <c r="F538" s="4" t="s">
        <v>12</v>
      </c>
      <c r="G538" s="10">
        <v>46082</v>
      </c>
      <c r="H538" s="10">
        <v>45071</v>
      </c>
      <c r="I538" s="6">
        <v>190.48</v>
      </c>
      <c r="J538" s="6">
        <v>190.48</v>
      </c>
      <c r="K538">
        <f t="shared" ca="1" si="16"/>
        <v>0</v>
      </c>
      <c r="L538">
        <f t="shared" ca="1" si="17"/>
        <v>1</v>
      </c>
    </row>
    <row r="539" spans="1:12" x14ac:dyDescent="0.25">
      <c r="A539" s="4" t="s">
        <v>56</v>
      </c>
      <c r="B539">
        <v>10022134</v>
      </c>
      <c r="C539" s="4" t="s">
        <v>242</v>
      </c>
      <c r="D539" s="4" t="s">
        <v>172</v>
      </c>
      <c r="E539" s="9">
        <v>3</v>
      </c>
      <c r="F539" s="4" t="s">
        <v>12</v>
      </c>
      <c r="G539" s="10">
        <v>46082</v>
      </c>
      <c r="H539" s="10">
        <v>45125</v>
      </c>
      <c r="I539" s="6">
        <v>184.48</v>
      </c>
      <c r="J539" s="6">
        <v>553.45000000000005</v>
      </c>
      <c r="K539">
        <f t="shared" ca="1" si="16"/>
        <v>0</v>
      </c>
      <c r="L539">
        <f t="shared" ca="1" si="17"/>
        <v>3</v>
      </c>
    </row>
    <row r="540" spans="1:12" x14ac:dyDescent="0.25">
      <c r="A540" s="4" t="s">
        <v>13</v>
      </c>
      <c r="B540">
        <v>10022134</v>
      </c>
      <c r="C540" s="4" t="s">
        <v>242</v>
      </c>
      <c r="D540" s="4" t="s">
        <v>172</v>
      </c>
      <c r="E540" s="9">
        <v>1</v>
      </c>
      <c r="F540" s="4" t="s">
        <v>12</v>
      </c>
      <c r="G540" s="10">
        <v>46082</v>
      </c>
      <c r="H540" s="10">
        <v>45125</v>
      </c>
      <c r="I540" s="6">
        <v>184.48</v>
      </c>
      <c r="J540" s="6">
        <v>184.48</v>
      </c>
      <c r="K540">
        <f t="shared" ca="1" si="16"/>
        <v>0</v>
      </c>
      <c r="L540">
        <f t="shared" ca="1" si="17"/>
        <v>1</v>
      </c>
    </row>
    <row r="541" spans="1:12" x14ac:dyDescent="0.25">
      <c r="A541" s="4" t="s">
        <v>56</v>
      </c>
      <c r="B541">
        <v>10022134</v>
      </c>
      <c r="C541" s="4" t="s">
        <v>242</v>
      </c>
      <c r="D541" s="4" t="s">
        <v>172</v>
      </c>
      <c r="E541" s="9">
        <v>1</v>
      </c>
      <c r="F541" s="4" t="s">
        <v>12</v>
      </c>
      <c r="G541" s="10">
        <v>45839</v>
      </c>
      <c r="H541" s="10">
        <v>45166</v>
      </c>
      <c r="I541" s="6">
        <v>184.11</v>
      </c>
      <c r="J541" s="6">
        <v>184.11</v>
      </c>
      <c r="K541">
        <f t="shared" ca="1" si="16"/>
        <v>1</v>
      </c>
      <c r="L541">
        <f t="shared" ca="1" si="17"/>
        <v>1</v>
      </c>
    </row>
    <row r="542" spans="1:12" x14ac:dyDescent="0.25">
      <c r="A542" s="4" t="s">
        <v>56</v>
      </c>
      <c r="B542">
        <v>10022134</v>
      </c>
      <c r="C542" s="4" t="s">
        <v>242</v>
      </c>
      <c r="D542" s="4" t="s">
        <v>172</v>
      </c>
      <c r="E542" s="9">
        <v>1</v>
      </c>
      <c r="F542" s="4" t="s">
        <v>12</v>
      </c>
      <c r="G542" s="10">
        <v>46204</v>
      </c>
      <c r="H542" s="10">
        <v>45264</v>
      </c>
      <c r="I542" s="6">
        <v>189.81</v>
      </c>
      <c r="J542" s="6">
        <v>189.81</v>
      </c>
      <c r="K542">
        <f t="shared" ca="1" si="16"/>
        <v>0</v>
      </c>
      <c r="L542">
        <f t="shared" ca="1" si="17"/>
        <v>1</v>
      </c>
    </row>
    <row r="543" spans="1:12" x14ac:dyDescent="0.25">
      <c r="A543" s="4" t="s">
        <v>50</v>
      </c>
      <c r="B543">
        <v>10022134</v>
      </c>
      <c r="C543" s="4" t="s">
        <v>242</v>
      </c>
      <c r="D543" s="4" t="s">
        <v>172</v>
      </c>
      <c r="E543" s="9">
        <v>1</v>
      </c>
      <c r="F543" s="4" t="s">
        <v>814</v>
      </c>
      <c r="G543" s="10">
        <v>46234</v>
      </c>
      <c r="H543" s="10">
        <v>45303</v>
      </c>
      <c r="I543" s="6">
        <v>178.28</v>
      </c>
      <c r="J543" s="6">
        <v>178.28</v>
      </c>
      <c r="K543">
        <f t="shared" ca="1" si="16"/>
        <v>0</v>
      </c>
      <c r="L543" t="b">
        <f t="shared" ca="1" si="17"/>
        <v>0</v>
      </c>
    </row>
    <row r="544" spans="1:12" x14ac:dyDescent="0.25">
      <c r="A544" s="4" t="s">
        <v>9</v>
      </c>
      <c r="B544">
        <v>10022135</v>
      </c>
      <c r="C544" s="4" t="s">
        <v>894</v>
      </c>
      <c r="D544" s="4" t="s">
        <v>172</v>
      </c>
      <c r="E544" s="9">
        <v>3</v>
      </c>
      <c r="F544" s="4" t="s">
        <v>814</v>
      </c>
      <c r="G544" s="10">
        <v>46112</v>
      </c>
      <c r="H544" s="10">
        <v>45053</v>
      </c>
      <c r="I544" s="6">
        <v>655.8</v>
      </c>
      <c r="J544" s="6">
        <v>1967.4</v>
      </c>
      <c r="K544">
        <f t="shared" ca="1" si="16"/>
        <v>0</v>
      </c>
      <c r="L544" t="b">
        <f t="shared" ca="1" si="17"/>
        <v>0</v>
      </c>
    </row>
    <row r="545" spans="1:12" x14ac:dyDescent="0.25">
      <c r="A545" s="4" t="s">
        <v>9</v>
      </c>
      <c r="B545">
        <v>176</v>
      </c>
      <c r="C545" s="4" t="s">
        <v>246</v>
      </c>
      <c r="D545" s="4" t="s">
        <v>792</v>
      </c>
      <c r="E545" s="9">
        <v>1</v>
      </c>
      <c r="F545" s="4" t="s">
        <v>12</v>
      </c>
      <c r="G545" s="10">
        <v>46265</v>
      </c>
      <c r="H545" s="10">
        <v>45205</v>
      </c>
      <c r="I545" s="6">
        <v>320.7</v>
      </c>
      <c r="J545" s="6">
        <v>320.7</v>
      </c>
      <c r="K545">
        <f t="shared" ca="1" si="16"/>
        <v>0</v>
      </c>
      <c r="L545">
        <f t="shared" ca="1" si="17"/>
        <v>1</v>
      </c>
    </row>
    <row r="546" spans="1:12" x14ac:dyDescent="0.25">
      <c r="A546" s="4" t="s">
        <v>53</v>
      </c>
      <c r="B546">
        <v>176</v>
      </c>
      <c r="C546" s="4" t="s">
        <v>246</v>
      </c>
      <c r="D546" s="4" t="s">
        <v>792</v>
      </c>
      <c r="E546" s="9">
        <v>1</v>
      </c>
      <c r="F546" s="4" t="s">
        <v>814</v>
      </c>
      <c r="G546" s="10">
        <v>46265</v>
      </c>
      <c r="H546" s="10">
        <v>45331</v>
      </c>
      <c r="I546" s="6">
        <v>336.17</v>
      </c>
      <c r="J546" s="6">
        <v>336.17</v>
      </c>
      <c r="K546">
        <f t="shared" ca="1" si="16"/>
        <v>0</v>
      </c>
      <c r="L546" t="b">
        <f t="shared" ca="1" si="17"/>
        <v>0</v>
      </c>
    </row>
    <row r="547" spans="1:12" x14ac:dyDescent="0.25">
      <c r="A547" s="4" t="s">
        <v>53</v>
      </c>
      <c r="B547">
        <v>10039735</v>
      </c>
      <c r="C547" s="4" t="s">
        <v>248</v>
      </c>
      <c r="D547" s="4" t="s">
        <v>155</v>
      </c>
      <c r="E547" s="9">
        <v>1</v>
      </c>
      <c r="F547" s="4" t="s">
        <v>12</v>
      </c>
      <c r="G547" s="10">
        <v>45809</v>
      </c>
      <c r="H547" s="10">
        <v>45252</v>
      </c>
      <c r="I547" s="6">
        <v>506</v>
      </c>
      <c r="J547" s="6">
        <v>506</v>
      </c>
      <c r="K547">
        <f t="shared" ca="1" si="16"/>
        <v>1</v>
      </c>
      <c r="L547">
        <f t="shared" ca="1" si="17"/>
        <v>1</v>
      </c>
    </row>
    <row r="548" spans="1:12" x14ac:dyDescent="0.25">
      <c r="A548" s="4" t="s">
        <v>68</v>
      </c>
      <c r="B548">
        <v>10039735</v>
      </c>
      <c r="C548" s="4" t="s">
        <v>248</v>
      </c>
      <c r="D548" s="4" t="s">
        <v>155</v>
      </c>
      <c r="E548" s="9">
        <v>1</v>
      </c>
      <c r="F548" s="4" t="s">
        <v>12</v>
      </c>
      <c r="G548" s="10">
        <v>45809</v>
      </c>
      <c r="H548" s="10">
        <v>45252</v>
      </c>
      <c r="I548" s="6">
        <v>506</v>
      </c>
      <c r="J548" s="6">
        <v>506</v>
      </c>
      <c r="K548">
        <f t="shared" ca="1" si="16"/>
        <v>1</v>
      </c>
      <c r="L548">
        <f t="shared" ca="1" si="17"/>
        <v>1</v>
      </c>
    </row>
    <row r="549" spans="1:12" x14ac:dyDescent="0.25">
      <c r="A549" s="4" t="s">
        <v>13</v>
      </c>
      <c r="B549">
        <v>10039735</v>
      </c>
      <c r="C549" s="4" t="s">
        <v>248</v>
      </c>
      <c r="D549" s="4" t="s">
        <v>155</v>
      </c>
      <c r="E549" s="9">
        <v>1</v>
      </c>
      <c r="F549" s="4" t="s">
        <v>12</v>
      </c>
      <c r="G549" s="10">
        <v>45809</v>
      </c>
      <c r="H549" s="10">
        <v>45252</v>
      </c>
      <c r="I549" s="6">
        <v>506</v>
      </c>
      <c r="J549" s="6">
        <v>506</v>
      </c>
      <c r="K549">
        <f t="shared" ca="1" si="16"/>
        <v>1</v>
      </c>
      <c r="L549">
        <f t="shared" ca="1" si="17"/>
        <v>1</v>
      </c>
    </row>
    <row r="550" spans="1:12" x14ac:dyDescent="0.25">
      <c r="A550" s="4" t="s">
        <v>56</v>
      </c>
      <c r="B550">
        <v>10039735</v>
      </c>
      <c r="C550" s="4" t="s">
        <v>248</v>
      </c>
      <c r="D550" s="4" t="s">
        <v>155</v>
      </c>
      <c r="E550" s="9">
        <v>1</v>
      </c>
      <c r="F550" s="4" t="s">
        <v>12</v>
      </c>
      <c r="G550" s="10">
        <v>45809</v>
      </c>
      <c r="H550" s="10">
        <v>45252</v>
      </c>
      <c r="I550" s="6">
        <v>506</v>
      </c>
      <c r="J550" s="6">
        <v>506</v>
      </c>
      <c r="K550">
        <f t="shared" ca="1" si="16"/>
        <v>1</v>
      </c>
      <c r="L550">
        <f t="shared" ca="1" si="17"/>
        <v>1</v>
      </c>
    </row>
    <row r="551" spans="1:12" x14ac:dyDescent="0.25">
      <c r="A551" s="4" t="s">
        <v>13</v>
      </c>
      <c r="B551">
        <v>10039735</v>
      </c>
      <c r="C551" s="4" t="s">
        <v>248</v>
      </c>
      <c r="D551" s="4" t="s">
        <v>155</v>
      </c>
      <c r="E551" s="9">
        <v>1</v>
      </c>
      <c r="F551" s="4" t="s">
        <v>12</v>
      </c>
      <c r="G551" s="10">
        <v>45809</v>
      </c>
      <c r="H551" s="10">
        <v>45261</v>
      </c>
      <c r="I551" s="6">
        <v>506</v>
      </c>
      <c r="J551" s="6">
        <v>506</v>
      </c>
      <c r="K551">
        <f t="shared" ca="1" si="16"/>
        <v>1</v>
      </c>
      <c r="L551">
        <f t="shared" ca="1" si="17"/>
        <v>1</v>
      </c>
    </row>
    <row r="552" spans="1:12" x14ac:dyDescent="0.25">
      <c r="A552" s="4" t="s">
        <v>54</v>
      </c>
      <c r="B552">
        <v>10039735</v>
      </c>
      <c r="C552" s="4" t="s">
        <v>248</v>
      </c>
      <c r="D552" s="4" t="s">
        <v>155</v>
      </c>
      <c r="E552" s="9">
        <v>1</v>
      </c>
      <c r="F552" s="4" t="s">
        <v>12</v>
      </c>
      <c r="G552" s="10">
        <v>45809</v>
      </c>
      <c r="H552" s="10">
        <v>45263</v>
      </c>
      <c r="I552" s="6">
        <v>506</v>
      </c>
      <c r="J552" s="6">
        <v>506</v>
      </c>
      <c r="K552">
        <f t="shared" ca="1" si="16"/>
        <v>1</v>
      </c>
      <c r="L552">
        <f t="shared" ca="1" si="17"/>
        <v>1</v>
      </c>
    </row>
    <row r="553" spans="1:12" x14ac:dyDescent="0.25">
      <c r="A553" s="4" t="s">
        <v>9</v>
      </c>
      <c r="B553">
        <v>10039735</v>
      </c>
      <c r="C553" s="4" t="s">
        <v>248</v>
      </c>
      <c r="D553" s="4" t="s">
        <v>155</v>
      </c>
      <c r="E553" s="9">
        <v>1</v>
      </c>
      <c r="F553" s="4" t="s">
        <v>12</v>
      </c>
      <c r="G553" s="10">
        <v>45809</v>
      </c>
      <c r="H553" s="10">
        <v>45267</v>
      </c>
      <c r="I553" s="6">
        <v>506</v>
      </c>
      <c r="J553" s="6">
        <v>506</v>
      </c>
      <c r="K553">
        <f t="shared" ca="1" si="16"/>
        <v>1</v>
      </c>
      <c r="L553">
        <f t="shared" ca="1" si="17"/>
        <v>1</v>
      </c>
    </row>
    <row r="554" spans="1:12" x14ac:dyDescent="0.25">
      <c r="A554" s="4" t="s">
        <v>53</v>
      </c>
      <c r="B554">
        <v>58259</v>
      </c>
      <c r="C554" s="4" t="s">
        <v>249</v>
      </c>
      <c r="D554" s="4" t="s">
        <v>155</v>
      </c>
      <c r="E554" s="9">
        <v>1</v>
      </c>
      <c r="F554" s="4" t="s">
        <v>814</v>
      </c>
      <c r="G554" s="10">
        <v>46143</v>
      </c>
      <c r="H554" s="10">
        <v>45195</v>
      </c>
      <c r="I554" s="6">
        <v>354.2</v>
      </c>
      <c r="J554" s="6">
        <v>354.2</v>
      </c>
      <c r="K554">
        <f t="shared" ca="1" si="16"/>
        <v>0</v>
      </c>
      <c r="L554" t="b">
        <f t="shared" ca="1" si="17"/>
        <v>0</v>
      </c>
    </row>
    <row r="555" spans="1:12" x14ac:dyDescent="0.25">
      <c r="A555" s="4" t="s">
        <v>64</v>
      </c>
      <c r="B555">
        <v>58259</v>
      </c>
      <c r="C555" s="4" t="s">
        <v>249</v>
      </c>
      <c r="D555" s="4" t="s">
        <v>155</v>
      </c>
      <c r="E555" s="9">
        <v>1</v>
      </c>
      <c r="F555" s="4" t="s">
        <v>12</v>
      </c>
      <c r="G555" s="10">
        <v>46143</v>
      </c>
      <c r="H555" s="10">
        <v>45242</v>
      </c>
      <c r="I555" s="6">
        <v>354.2</v>
      </c>
      <c r="J555" s="6">
        <v>354.2</v>
      </c>
      <c r="K555">
        <f t="shared" ca="1" si="16"/>
        <v>0</v>
      </c>
      <c r="L555">
        <f t="shared" ca="1" si="17"/>
        <v>1</v>
      </c>
    </row>
    <row r="556" spans="1:12" x14ac:dyDescent="0.25">
      <c r="A556" s="4" t="s">
        <v>13</v>
      </c>
      <c r="B556">
        <v>58259</v>
      </c>
      <c r="C556" s="4" t="s">
        <v>249</v>
      </c>
      <c r="D556" s="4" t="s">
        <v>155</v>
      </c>
      <c r="E556" s="9">
        <v>3</v>
      </c>
      <c r="F556" s="4" t="s">
        <v>814</v>
      </c>
      <c r="G556" s="10">
        <v>46143</v>
      </c>
      <c r="H556" s="10">
        <v>45275</v>
      </c>
      <c r="I556" s="6">
        <v>354.92</v>
      </c>
      <c r="J556" s="6">
        <v>1064.75</v>
      </c>
      <c r="K556">
        <f t="shared" ca="1" si="16"/>
        <v>0</v>
      </c>
      <c r="L556" t="b">
        <f t="shared" ca="1" si="17"/>
        <v>0</v>
      </c>
    </row>
    <row r="557" spans="1:12" x14ac:dyDescent="0.25">
      <c r="A557" s="4" t="s">
        <v>54</v>
      </c>
      <c r="B557">
        <v>58259</v>
      </c>
      <c r="C557" s="4" t="s">
        <v>249</v>
      </c>
      <c r="D557" s="4" t="s">
        <v>155</v>
      </c>
      <c r="E557" s="9">
        <v>13</v>
      </c>
      <c r="F557" s="4" t="s">
        <v>814</v>
      </c>
      <c r="G557" s="10">
        <v>46143</v>
      </c>
      <c r="H557" s="10">
        <v>45275</v>
      </c>
      <c r="I557" s="6">
        <v>354.92</v>
      </c>
      <c r="J557" s="6">
        <v>4613.8999999999996</v>
      </c>
      <c r="K557">
        <f t="shared" ca="1" si="16"/>
        <v>0</v>
      </c>
      <c r="L557" t="b">
        <f t="shared" ca="1" si="17"/>
        <v>0</v>
      </c>
    </row>
    <row r="558" spans="1:12" x14ac:dyDescent="0.25">
      <c r="A558" s="4" t="s">
        <v>53</v>
      </c>
      <c r="B558">
        <v>10014735</v>
      </c>
      <c r="C558" s="4" t="s">
        <v>250</v>
      </c>
      <c r="D558" s="4" t="s">
        <v>155</v>
      </c>
      <c r="E558" s="9">
        <v>1</v>
      </c>
      <c r="F558" s="4" t="s">
        <v>12</v>
      </c>
      <c r="G558" s="10">
        <v>45748</v>
      </c>
      <c r="H558" s="10">
        <v>44810</v>
      </c>
      <c r="I558" s="6">
        <v>632.5</v>
      </c>
      <c r="J558" s="6">
        <v>632.5</v>
      </c>
      <c r="K558">
        <f t="shared" ca="1" si="16"/>
        <v>1</v>
      </c>
      <c r="L558">
        <f t="shared" ca="1" si="17"/>
        <v>1</v>
      </c>
    </row>
    <row r="559" spans="1:12" x14ac:dyDescent="0.25">
      <c r="A559" s="4" t="s">
        <v>56</v>
      </c>
      <c r="B559">
        <v>10014735</v>
      </c>
      <c r="C559" s="4" t="s">
        <v>250</v>
      </c>
      <c r="D559" s="4" t="s">
        <v>155</v>
      </c>
      <c r="E559" s="9">
        <v>1</v>
      </c>
      <c r="F559" s="4" t="s">
        <v>12</v>
      </c>
      <c r="G559" s="10">
        <v>46082</v>
      </c>
      <c r="H559" s="10">
        <v>45173</v>
      </c>
      <c r="I559" s="6">
        <v>696.3</v>
      </c>
      <c r="J559" s="6">
        <v>696.3</v>
      </c>
      <c r="K559">
        <f t="shared" ca="1" si="16"/>
        <v>0</v>
      </c>
      <c r="L559">
        <f t="shared" ca="1" si="17"/>
        <v>1</v>
      </c>
    </row>
    <row r="560" spans="1:12" x14ac:dyDescent="0.25">
      <c r="A560" s="4" t="s">
        <v>13</v>
      </c>
      <c r="B560">
        <v>10014735</v>
      </c>
      <c r="C560" s="4" t="s">
        <v>250</v>
      </c>
      <c r="D560" s="4" t="s">
        <v>155</v>
      </c>
      <c r="E560" s="9">
        <v>1</v>
      </c>
      <c r="F560" s="4" t="s">
        <v>814</v>
      </c>
      <c r="G560" s="10">
        <v>46082</v>
      </c>
      <c r="H560" s="10">
        <v>45328</v>
      </c>
      <c r="I560" s="6">
        <v>795.91</v>
      </c>
      <c r="J560" s="6">
        <v>795.91</v>
      </c>
      <c r="K560">
        <f t="shared" ca="1" si="16"/>
        <v>0</v>
      </c>
      <c r="L560" t="b">
        <f t="shared" ca="1" si="17"/>
        <v>0</v>
      </c>
    </row>
    <row r="561" spans="1:12" x14ac:dyDescent="0.25">
      <c r="A561" s="4" t="s">
        <v>13</v>
      </c>
      <c r="B561">
        <v>10014736</v>
      </c>
      <c r="C561" s="4" t="s">
        <v>251</v>
      </c>
      <c r="D561" s="4" t="s">
        <v>155</v>
      </c>
      <c r="E561" s="9">
        <v>1</v>
      </c>
      <c r="F561" s="4" t="s">
        <v>814</v>
      </c>
      <c r="G561" s="10">
        <v>46266</v>
      </c>
      <c r="H561" s="10">
        <v>45320</v>
      </c>
      <c r="I561" s="6">
        <v>446.09</v>
      </c>
      <c r="J561" s="6">
        <v>446.09</v>
      </c>
      <c r="K561">
        <f t="shared" ca="1" si="16"/>
        <v>0</v>
      </c>
      <c r="L561" t="b">
        <f t="shared" ca="1" si="17"/>
        <v>0</v>
      </c>
    </row>
    <row r="562" spans="1:12" x14ac:dyDescent="0.25">
      <c r="A562" s="4" t="s">
        <v>68</v>
      </c>
      <c r="B562">
        <v>26340</v>
      </c>
      <c r="C562" s="4" t="s">
        <v>252</v>
      </c>
      <c r="D562" s="4" t="s">
        <v>155</v>
      </c>
      <c r="E562" s="9">
        <v>1</v>
      </c>
      <c r="F562" s="4" t="s">
        <v>12</v>
      </c>
      <c r="G562" s="10">
        <v>46023</v>
      </c>
      <c r="H562" s="10">
        <v>45148</v>
      </c>
      <c r="I562" s="6">
        <v>424.8</v>
      </c>
      <c r="J562" s="6">
        <v>424.8</v>
      </c>
      <c r="K562">
        <f t="shared" ca="1" si="16"/>
        <v>0</v>
      </c>
      <c r="L562">
        <f t="shared" ca="1" si="17"/>
        <v>1</v>
      </c>
    </row>
    <row r="563" spans="1:12" x14ac:dyDescent="0.25">
      <c r="A563" s="4" t="s">
        <v>50</v>
      </c>
      <c r="B563">
        <v>26340</v>
      </c>
      <c r="C563" s="4" t="s">
        <v>252</v>
      </c>
      <c r="D563" s="4" t="s">
        <v>155</v>
      </c>
      <c r="E563" s="9">
        <v>1</v>
      </c>
      <c r="F563" s="4" t="s">
        <v>814</v>
      </c>
      <c r="G563" s="10">
        <v>46327</v>
      </c>
      <c r="H563" s="10">
        <v>45320</v>
      </c>
      <c r="I563" s="6">
        <v>423.53</v>
      </c>
      <c r="J563" s="6">
        <v>423.53</v>
      </c>
      <c r="K563">
        <f t="shared" ca="1" si="16"/>
        <v>0</v>
      </c>
      <c r="L563" t="b">
        <f t="shared" ca="1" si="17"/>
        <v>0</v>
      </c>
    </row>
    <row r="564" spans="1:12" x14ac:dyDescent="0.25">
      <c r="A564" s="4" t="s">
        <v>53</v>
      </c>
      <c r="B564">
        <v>37907</v>
      </c>
      <c r="C564" s="4" t="s">
        <v>253</v>
      </c>
      <c r="D564" s="4" t="s">
        <v>155</v>
      </c>
      <c r="E564" s="9">
        <v>1</v>
      </c>
      <c r="F564" s="4" t="s">
        <v>12</v>
      </c>
      <c r="G564" s="10">
        <v>45748</v>
      </c>
      <c r="H564" s="10">
        <v>45166</v>
      </c>
      <c r="I564" s="6">
        <v>795.8</v>
      </c>
      <c r="J564" s="6">
        <v>795.8</v>
      </c>
      <c r="K564">
        <f t="shared" ca="1" si="16"/>
        <v>1</v>
      </c>
      <c r="L564">
        <f t="shared" ca="1" si="17"/>
        <v>1</v>
      </c>
    </row>
    <row r="565" spans="1:12" x14ac:dyDescent="0.25">
      <c r="A565" s="4" t="s">
        <v>68</v>
      </c>
      <c r="B565">
        <v>37907</v>
      </c>
      <c r="C565" s="4" t="s">
        <v>253</v>
      </c>
      <c r="D565" s="4" t="s">
        <v>155</v>
      </c>
      <c r="E565" s="9">
        <v>1</v>
      </c>
      <c r="F565" s="4" t="s">
        <v>12</v>
      </c>
      <c r="G565" s="10">
        <v>45748</v>
      </c>
      <c r="H565" s="10">
        <v>45201</v>
      </c>
      <c r="I565" s="6">
        <v>794.2</v>
      </c>
      <c r="J565" s="6">
        <v>794.2</v>
      </c>
      <c r="K565">
        <f t="shared" ca="1" si="16"/>
        <v>1</v>
      </c>
      <c r="L565">
        <f t="shared" ca="1" si="17"/>
        <v>1</v>
      </c>
    </row>
    <row r="566" spans="1:12" x14ac:dyDescent="0.25">
      <c r="A566" s="4" t="s">
        <v>68</v>
      </c>
      <c r="B566">
        <v>37908</v>
      </c>
      <c r="C566" s="4" t="s">
        <v>254</v>
      </c>
      <c r="D566" s="4" t="s">
        <v>155</v>
      </c>
      <c r="E566" s="9">
        <v>1</v>
      </c>
      <c r="F566" s="4" t="s">
        <v>12</v>
      </c>
      <c r="G566" s="10">
        <v>45536</v>
      </c>
      <c r="H566" s="10">
        <v>44930</v>
      </c>
      <c r="I566" s="6">
        <v>996.6</v>
      </c>
      <c r="J566" s="6">
        <v>996.6</v>
      </c>
      <c r="K566">
        <f t="shared" ca="1" si="16"/>
        <v>1</v>
      </c>
      <c r="L566">
        <f t="shared" ca="1" si="17"/>
        <v>1</v>
      </c>
    </row>
    <row r="567" spans="1:12" x14ac:dyDescent="0.25">
      <c r="A567" s="4" t="s">
        <v>13</v>
      </c>
      <c r="B567">
        <v>37908</v>
      </c>
      <c r="C567" s="4" t="s">
        <v>254</v>
      </c>
      <c r="D567" s="4" t="s">
        <v>155</v>
      </c>
      <c r="E567" s="9">
        <v>1</v>
      </c>
      <c r="F567" s="4" t="s">
        <v>814</v>
      </c>
      <c r="G567" s="10">
        <v>45689</v>
      </c>
      <c r="H567" s="10">
        <v>45118</v>
      </c>
      <c r="I567" s="6">
        <v>989.64</v>
      </c>
      <c r="J567" s="6">
        <v>989.64</v>
      </c>
      <c r="K567">
        <f t="shared" ca="1" si="16"/>
        <v>1</v>
      </c>
      <c r="L567" t="b">
        <f t="shared" ca="1" si="17"/>
        <v>0</v>
      </c>
    </row>
    <row r="568" spans="1:12" x14ac:dyDescent="0.25">
      <c r="A568" s="4" t="s">
        <v>56</v>
      </c>
      <c r="B568">
        <v>37908</v>
      </c>
      <c r="C568" s="4" t="s">
        <v>254</v>
      </c>
      <c r="D568" s="4" t="s">
        <v>155</v>
      </c>
      <c r="E568" s="9">
        <v>1</v>
      </c>
      <c r="F568" s="4" t="s">
        <v>12</v>
      </c>
      <c r="G568" s="10">
        <v>45689</v>
      </c>
      <c r="H568" s="10">
        <v>45131</v>
      </c>
      <c r="I568" s="6">
        <v>998.6</v>
      </c>
      <c r="J568" s="6">
        <v>998.6</v>
      </c>
      <c r="K568">
        <f t="shared" ca="1" si="16"/>
        <v>1</v>
      </c>
      <c r="L568">
        <f t="shared" ca="1" si="17"/>
        <v>1</v>
      </c>
    </row>
    <row r="569" spans="1:12" x14ac:dyDescent="0.25">
      <c r="A569" s="4" t="s">
        <v>54</v>
      </c>
      <c r="B569">
        <v>37908</v>
      </c>
      <c r="C569" s="4" t="s">
        <v>254</v>
      </c>
      <c r="D569" s="4" t="s">
        <v>155</v>
      </c>
      <c r="E569" s="9">
        <v>1</v>
      </c>
      <c r="F569" s="4" t="s">
        <v>12</v>
      </c>
      <c r="G569" s="10">
        <v>45689</v>
      </c>
      <c r="H569" s="10">
        <v>45204</v>
      </c>
      <c r="I569" s="6">
        <v>998.6</v>
      </c>
      <c r="J569" s="6">
        <v>998.6</v>
      </c>
      <c r="K569">
        <f t="shared" ca="1" si="16"/>
        <v>1</v>
      </c>
      <c r="L569">
        <f t="shared" ca="1" si="17"/>
        <v>1</v>
      </c>
    </row>
    <row r="570" spans="1:12" x14ac:dyDescent="0.25">
      <c r="A570" s="4" t="s">
        <v>13</v>
      </c>
      <c r="B570">
        <v>30627</v>
      </c>
      <c r="C570" s="4" t="s">
        <v>256</v>
      </c>
      <c r="D570" s="4" t="s">
        <v>155</v>
      </c>
      <c r="E570" s="9">
        <v>1</v>
      </c>
      <c r="F570" s="4" t="s">
        <v>12</v>
      </c>
      <c r="G570" s="10">
        <v>45748</v>
      </c>
      <c r="H570" s="10">
        <v>45253</v>
      </c>
      <c r="I570" s="6">
        <v>696.19</v>
      </c>
      <c r="J570" s="6">
        <v>696.19</v>
      </c>
      <c r="K570">
        <f t="shared" ca="1" si="16"/>
        <v>1</v>
      </c>
      <c r="L570">
        <f t="shared" ca="1" si="17"/>
        <v>1</v>
      </c>
    </row>
    <row r="571" spans="1:12" x14ac:dyDescent="0.25">
      <c r="A571" s="4" t="s">
        <v>13</v>
      </c>
      <c r="B571">
        <v>30627</v>
      </c>
      <c r="C571" s="4" t="s">
        <v>256</v>
      </c>
      <c r="D571" s="4" t="s">
        <v>155</v>
      </c>
      <c r="E571" s="9">
        <v>1</v>
      </c>
      <c r="F571" s="4" t="s">
        <v>12</v>
      </c>
      <c r="G571" s="10">
        <v>45748</v>
      </c>
      <c r="H571" s="10">
        <v>45253</v>
      </c>
      <c r="I571" s="6">
        <v>696.19</v>
      </c>
      <c r="J571" s="6">
        <v>696.19</v>
      </c>
      <c r="K571">
        <f t="shared" ca="1" si="16"/>
        <v>1</v>
      </c>
      <c r="L571">
        <f t="shared" ca="1" si="17"/>
        <v>1</v>
      </c>
    </row>
    <row r="572" spans="1:12" x14ac:dyDescent="0.25">
      <c r="A572" s="4" t="s">
        <v>53</v>
      </c>
      <c r="B572">
        <v>30627</v>
      </c>
      <c r="C572" s="4" t="s">
        <v>256</v>
      </c>
      <c r="D572" s="4" t="s">
        <v>155</v>
      </c>
      <c r="E572" s="9">
        <v>2</v>
      </c>
      <c r="F572" s="4" t="s">
        <v>814</v>
      </c>
      <c r="G572" s="10">
        <v>45748</v>
      </c>
      <c r="H572" s="10">
        <v>45258</v>
      </c>
      <c r="I572" s="6">
        <v>696.19</v>
      </c>
      <c r="J572" s="6">
        <v>1392.38</v>
      </c>
      <c r="K572">
        <f t="shared" ca="1" si="16"/>
        <v>2</v>
      </c>
      <c r="L572" t="b">
        <f t="shared" ca="1" si="17"/>
        <v>0</v>
      </c>
    </row>
    <row r="573" spans="1:12" x14ac:dyDescent="0.25">
      <c r="A573" s="4" t="s">
        <v>68</v>
      </c>
      <c r="B573">
        <v>30627</v>
      </c>
      <c r="C573" s="4" t="s">
        <v>256</v>
      </c>
      <c r="D573" s="4" t="s">
        <v>155</v>
      </c>
      <c r="E573" s="9">
        <v>1</v>
      </c>
      <c r="F573" s="4" t="s">
        <v>814</v>
      </c>
      <c r="G573" s="10">
        <v>45627</v>
      </c>
      <c r="H573" s="10">
        <v>45310</v>
      </c>
      <c r="I573" s="6">
        <v>695.49</v>
      </c>
      <c r="J573" s="6">
        <v>695.49</v>
      </c>
      <c r="K573">
        <f t="shared" ca="1" si="16"/>
        <v>1</v>
      </c>
      <c r="L573" t="b">
        <f t="shared" ca="1" si="17"/>
        <v>0</v>
      </c>
    </row>
    <row r="574" spans="1:12" x14ac:dyDescent="0.25">
      <c r="A574" s="4" t="s">
        <v>68</v>
      </c>
      <c r="B574">
        <v>65232</v>
      </c>
      <c r="C574" s="4" t="s">
        <v>1730</v>
      </c>
      <c r="D574" s="4" t="s">
        <v>155</v>
      </c>
      <c r="E574" s="9">
        <v>1</v>
      </c>
      <c r="F574" s="4" t="s">
        <v>814</v>
      </c>
      <c r="G574" s="10">
        <v>45962</v>
      </c>
      <c r="H574" s="10">
        <v>45078</v>
      </c>
      <c r="I574" s="6">
        <v>424.8</v>
      </c>
      <c r="J574" s="6">
        <v>424.8</v>
      </c>
      <c r="K574">
        <f t="shared" ca="1" si="16"/>
        <v>0</v>
      </c>
      <c r="L574" t="b">
        <f t="shared" ca="1" si="17"/>
        <v>0</v>
      </c>
    </row>
    <row r="575" spans="1:12" x14ac:dyDescent="0.25">
      <c r="A575" s="4" t="s">
        <v>68</v>
      </c>
      <c r="B575">
        <v>65232</v>
      </c>
      <c r="C575" s="4" t="s">
        <v>1730</v>
      </c>
      <c r="D575" s="4" t="s">
        <v>155</v>
      </c>
      <c r="E575" s="9">
        <v>1</v>
      </c>
      <c r="F575" s="4" t="s">
        <v>814</v>
      </c>
      <c r="G575" s="10">
        <v>46113</v>
      </c>
      <c r="H575" s="10">
        <v>45282</v>
      </c>
      <c r="I575" s="6">
        <v>425.65</v>
      </c>
      <c r="J575" s="6">
        <v>425.65</v>
      </c>
      <c r="K575">
        <f t="shared" ca="1" si="16"/>
        <v>0</v>
      </c>
      <c r="L575" t="b">
        <f t="shared" ca="1" si="17"/>
        <v>0</v>
      </c>
    </row>
    <row r="576" spans="1:12" x14ac:dyDescent="0.25">
      <c r="A576" s="4" t="s">
        <v>13</v>
      </c>
      <c r="B576">
        <v>54526</v>
      </c>
      <c r="C576" s="4" t="s">
        <v>259</v>
      </c>
      <c r="D576" s="4" t="s">
        <v>155</v>
      </c>
      <c r="E576" s="9">
        <v>1</v>
      </c>
      <c r="F576" s="4" t="s">
        <v>814</v>
      </c>
      <c r="G576" s="10">
        <v>46054</v>
      </c>
      <c r="H576" s="10">
        <v>45163</v>
      </c>
      <c r="I576" s="6">
        <v>425.65</v>
      </c>
      <c r="J576" s="6">
        <v>425.65</v>
      </c>
      <c r="K576">
        <f t="shared" ca="1" si="16"/>
        <v>0</v>
      </c>
      <c r="L576" t="b">
        <f t="shared" ca="1" si="17"/>
        <v>0</v>
      </c>
    </row>
    <row r="577" spans="1:12" x14ac:dyDescent="0.25">
      <c r="A577" s="4" t="s">
        <v>13</v>
      </c>
      <c r="B577">
        <v>10023624</v>
      </c>
      <c r="C577" s="4" t="s">
        <v>260</v>
      </c>
      <c r="D577" s="4" t="s">
        <v>115</v>
      </c>
      <c r="E577" s="9">
        <v>1</v>
      </c>
      <c r="F577" s="4" t="s">
        <v>12</v>
      </c>
      <c r="G577" s="10">
        <v>45809</v>
      </c>
      <c r="H577" s="10">
        <v>45193</v>
      </c>
      <c r="I577" s="6">
        <v>1153.01</v>
      </c>
      <c r="J577" s="6">
        <v>1153.01</v>
      </c>
      <c r="K577">
        <f t="shared" ca="1" si="16"/>
        <v>1</v>
      </c>
      <c r="L577">
        <f t="shared" ca="1" si="17"/>
        <v>1</v>
      </c>
    </row>
    <row r="578" spans="1:12" x14ac:dyDescent="0.25">
      <c r="A578" s="4" t="s">
        <v>13</v>
      </c>
      <c r="B578">
        <v>183</v>
      </c>
      <c r="C578" s="4" t="s">
        <v>1731</v>
      </c>
      <c r="D578" s="4" t="s">
        <v>115</v>
      </c>
      <c r="E578" s="9">
        <v>1</v>
      </c>
      <c r="F578" s="4" t="s">
        <v>12</v>
      </c>
      <c r="G578" s="10">
        <v>45694</v>
      </c>
      <c r="H578" s="10">
        <v>45083</v>
      </c>
      <c r="I578" s="6">
        <v>495.25</v>
      </c>
      <c r="J578" s="6">
        <v>495.25</v>
      </c>
      <c r="K578">
        <f t="shared" ca="1" si="16"/>
        <v>1</v>
      </c>
      <c r="L578">
        <f t="shared" ca="1" si="17"/>
        <v>1</v>
      </c>
    </row>
    <row r="579" spans="1:12" x14ac:dyDescent="0.25">
      <c r="A579" s="4" t="s">
        <v>54</v>
      </c>
      <c r="B579">
        <v>185</v>
      </c>
      <c r="C579" s="4" t="s">
        <v>895</v>
      </c>
      <c r="D579" s="4" t="s">
        <v>1732</v>
      </c>
      <c r="E579" s="9">
        <v>1</v>
      </c>
      <c r="F579" s="4" t="s">
        <v>814</v>
      </c>
      <c r="G579" s="10">
        <v>46204</v>
      </c>
      <c r="H579" s="10">
        <v>45231</v>
      </c>
      <c r="I579" s="6">
        <v>872.47</v>
      </c>
      <c r="J579" s="6">
        <v>872.47</v>
      </c>
      <c r="K579">
        <f t="shared" ref="K579:K642" ca="1" si="18">IF((G579-TODAY()-DATE(0,12,0))&gt;0,0,E579)</f>
        <v>0</v>
      </c>
      <c r="L579" t="b">
        <f t="shared" ref="L579:L642" ca="1" si="19">IF(F579="стоп",IF(H579-TODAY()+150&gt;=0,0,E579))</f>
        <v>0</v>
      </c>
    </row>
    <row r="580" spans="1:12" x14ac:dyDescent="0.25">
      <c r="A580" s="4" t="s">
        <v>54</v>
      </c>
      <c r="B580">
        <v>185</v>
      </c>
      <c r="C580" s="4" t="s">
        <v>895</v>
      </c>
      <c r="D580" s="4" t="s">
        <v>1732</v>
      </c>
      <c r="E580" s="9">
        <v>1</v>
      </c>
      <c r="F580" s="4" t="s">
        <v>814</v>
      </c>
      <c r="G580" s="10">
        <v>46204</v>
      </c>
      <c r="H580" s="10">
        <v>45268</v>
      </c>
      <c r="I580" s="6">
        <v>755.32</v>
      </c>
      <c r="J580" s="6">
        <v>755.32</v>
      </c>
      <c r="K580">
        <f t="shared" ca="1" si="18"/>
        <v>0</v>
      </c>
      <c r="L580" t="b">
        <f t="shared" ca="1" si="19"/>
        <v>0</v>
      </c>
    </row>
    <row r="581" spans="1:12" x14ac:dyDescent="0.25">
      <c r="A581" s="4" t="s">
        <v>54</v>
      </c>
      <c r="B581">
        <v>10016972</v>
      </c>
      <c r="C581" s="4" t="s">
        <v>896</v>
      </c>
      <c r="D581" s="4" t="s">
        <v>97</v>
      </c>
      <c r="E581" s="9">
        <v>1</v>
      </c>
      <c r="F581" s="4" t="s">
        <v>814</v>
      </c>
      <c r="G581" s="10">
        <v>46023</v>
      </c>
      <c r="H581" s="10">
        <v>45075</v>
      </c>
      <c r="I581" s="6">
        <v>90</v>
      </c>
      <c r="J581" s="6">
        <v>90</v>
      </c>
      <c r="K581">
        <f t="shared" ca="1" si="18"/>
        <v>0</v>
      </c>
      <c r="L581" t="b">
        <f t="shared" ca="1" si="19"/>
        <v>0</v>
      </c>
    </row>
    <row r="582" spans="1:12" x14ac:dyDescent="0.25">
      <c r="A582" s="4" t="s">
        <v>53</v>
      </c>
      <c r="B582">
        <v>10016972</v>
      </c>
      <c r="C582" s="4" t="s">
        <v>896</v>
      </c>
      <c r="D582" s="4" t="s">
        <v>97</v>
      </c>
      <c r="E582" s="9">
        <v>1</v>
      </c>
      <c r="F582" s="4" t="s">
        <v>814</v>
      </c>
      <c r="G582" s="10">
        <v>46143</v>
      </c>
      <c r="H582" s="10">
        <v>45104</v>
      </c>
      <c r="I582" s="6">
        <v>90</v>
      </c>
      <c r="J582" s="6">
        <v>90</v>
      </c>
      <c r="K582">
        <f t="shared" ca="1" si="18"/>
        <v>0</v>
      </c>
      <c r="L582" t="b">
        <f t="shared" ca="1" si="19"/>
        <v>0</v>
      </c>
    </row>
    <row r="583" spans="1:12" x14ac:dyDescent="0.25">
      <c r="A583" s="4" t="s">
        <v>54</v>
      </c>
      <c r="B583">
        <v>10016972</v>
      </c>
      <c r="C583" s="4" t="s">
        <v>896</v>
      </c>
      <c r="D583" s="4" t="s">
        <v>97</v>
      </c>
      <c r="E583" s="9">
        <v>1</v>
      </c>
      <c r="F583" s="4" t="s">
        <v>814</v>
      </c>
      <c r="G583" s="10">
        <v>46204</v>
      </c>
      <c r="H583" s="10">
        <v>45161</v>
      </c>
      <c r="I583" s="6">
        <v>90</v>
      </c>
      <c r="J583" s="6">
        <v>90</v>
      </c>
      <c r="K583">
        <f t="shared" ca="1" si="18"/>
        <v>0</v>
      </c>
      <c r="L583" t="b">
        <f t="shared" ca="1" si="19"/>
        <v>0</v>
      </c>
    </row>
    <row r="584" spans="1:12" x14ac:dyDescent="0.25">
      <c r="A584" s="4" t="s">
        <v>9</v>
      </c>
      <c r="B584">
        <v>10016972</v>
      </c>
      <c r="C584" s="4" t="s">
        <v>896</v>
      </c>
      <c r="D584" s="4" t="s">
        <v>97</v>
      </c>
      <c r="E584" s="9">
        <v>1</v>
      </c>
      <c r="F584" s="4" t="s">
        <v>814</v>
      </c>
      <c r="G584" s="10">
        <v>46320</v>
      </c>
      <c r="H584" s="10">
        <v>45252</v>
      </c>
      <c r="I584" s="6">
        <v>90</v>
      </c>
      <c r="J584" s="6">
        <v>90</v>
      </c>
      <c r="K584">
        <f t="shared" ca="1" si="18"/>
        <v>0</v>
      </c>
      <c r="L584" t="b">
        <f t="shared" ca="1" si="19"/>
        <v>0</v>
      </c>
    </row>
    <row r="585" spans="1:12" x14ac:dyDescent="0.25">
      <c r="A585" s="4" t="s">
        <v>13</v>
      </c>
      <c r="B585">
        <v>10016972</v>
      </c>
      <c r="C585" s="4" t="s">
        <v>896</v>
      </c>
      <c r="D585" s="4" t="s">
        <v>97</v>
      </c>
      <c r="E585" s="9">
        <v>2</v>
      </c>
      <c r="F585" s="4" t="s">
        <v>814</v>
      </c>
      <c r="G585" s="10">
        <v>46327</v>
      </c>
      <c r="H585" s="10">
        <v>45317</v>
      </c>
      <c r="I585" s="6">
        <v>90</v>
      </c>
      <c r="J585" s="6">
        <v>180</v>
      </c>
      <c r="K585">
        <f t="shared" ca="1" si="18"/>
        <v>0</v>
      </c>
      <c r="L585" t="b">
        <f t="shared" ca="1" si="19"/>
        <v>0</v>
      </c>
    </row>
    <row r="586" spans="1:12" x14ac:dyDescent="0.25">
      <c r="A586" s="4" t="s">
        <v>68</v>
      </c>
      <c r="B586">
        <v>10016972</v>
      </c>
      <c r="C586" s="4" t="s">
        <v>896</v>
      </c>
      <c r="D586" s="4" t="s">
        <v>97</v>
      </c>
      <c r="E586" s="9">
        <v>1</v>
      </c>
      <c r="F586" s="4" t="s">
        <v>814</v>
      </c>
      <c r="G586" s="10">
        <v>46327</v>
      </c>
      <c r="H586" s="10">
        <v>45317</v>
      </c>
      <c r="I586" s="6">
        <v>90</v>
      </c>
      <c r="J586" s="6">
        <v>90</v>
      </c>
      <c r="K586">
        <f t="shared" ca="1" si="18"/>
        <v>0</v>
      </c>
      <c r="L586" t="b">
        <f t="shared" ca="1" si="19"/>
        <v>0</v>
      </c>
    </row>
    <row r="587" spans="1:12" x14ac:dyDescent="0.25">
      <c r="A587" s="4" t="s">
        <v>64</v>
      </c>
      <c r="B587">
        <v>10016972</v>
      </c>
      <c r="C587" s="4" t="s">
        <v>896</v>
      </c>
      <c r="D587" s="4" t="s">
        <v>97</v>
      </c>
      <c r="E587" s="9">
        <v>1</v>
      </c>
      <c r="F587" s="4" t="s">
        <v>814</v>
      </c>
      <c r="G587" s="10">
        <v>46327</v>
      </c>
      <c r="H587" s="10">
        <v>45317</v>
      </c>
      <c r="I587" s="6">
        <v>90</v>
      </c>
      <c r="J587" s="6">
        <v>90</v>
      </c>
      <c r="K587">
        <f t="shared" ca="1" si="18"/>
        <v>0</v>
      </c>
      <c r="L587" t="b">
        <f t="shared" ca="1" si="19"/>
        <v>0</v>
      </c>
    </row>
    <row r="588" spans="1:12" x14ac:dyDescent="0.25">
      <c r="A588" s="4" t="s">
        <v>53</v>
      </c>
      <c r="B588">
        <v>10016972</v>
      </c>
      <c r="C588" s="4" t="s">
        <v>896</v>
      </c>
      <c r="D588" s="4" t="s">
        <v>97</v>
      </c>
      <c r="E588" s="9">
        <v>1</v>
      </c>
      <c r="F588" s="4" t="s">
        <v>814</v>
      </c>
      <c r="G588" s="10">
        <v>46327</v>
      </c>
      <c r="H588" s="10">
        <v>45317</v>
      </c>
      <c r="I588" s="6">
        <v>90</v>
      </c>
      <c r="J588" s="6">
        <v>90</v>
      </c>
      <c r="K588">
        <f t="shared" ca="1" si="18"/>
        <v>0</v>
      </c>
      <c r="L588" t="b">
        <f t="shared" ca="1" si="19"/>
        <v>0</v>
      </c>
    </row>
    <row r="589" spans="1:12" x14ac:dyDescent="0.25">
      <c r="A589" s="4" t="s">
        <v>13</v>
      </c>
      <c r="B589">
        <v>10020574</v>
      </c>
      <c r="C589" s="4" t="s">
        <v>897</v>
      </c>
      <c r="D589" s="4" t="s">
        <v>291</v>
      </c>
      <c r="E589" s="9">
        <v>1</v>
      </c>
      <c r="F589" s="4" t="s">
        <v>814</v>
      </c>
      <c r="G589" s="10">
        <v>46235</v>
      </c>
      <c r="H589" s="10">
        <v>45259</v>
      </c>
      <c r="I589" s="6">
        <v>178.85</v>
      </c>
      <c r="J589" s="6">
        <v>178.85</v>
      </c>
      <c r="K589">
        <f t="shared" ca="1" si="18"/>
        <v>0</v>
      </c>
      <c r="L589" t="b">
        <f t="shared" ca="1" si="19"/>
        <v>0</v>
      </c>
    </row>
    <row r="590" spans="1:12" x14ac:dyDescent="0.25">
      <c r="A590" s="4" t="s">
        <v>53</v>
      </c>
      <c r="B590">
        <v>10020574</v>
      </c>
      <c r="C590" s="4" t="s">
        <v>897</v>
      </c>
      <c r="D590" s="4" t="s">
        <v>291</v>
      </c>
      <c r="E590" s="9">
        <v>2</v>
      </c>
      <c r="F590" s="4" t="s">
        <v>814</v>
      </c>
      <c r="G590" s="10">
        <v>46235</v>
      </c>
      <c r="H590" s="10">
        <v>45259</v>
      </c>
      <c r="I590" s="6">
        <v>178.85</v>
      </c>
      <c r="J590" s="6">
        <v>357.7</v>
      </c>
      <c r="K590">
        <f t="shared" ca="1" si="18"/>
        <v>0</v>
      </c>
      <c r="L590" t="b">
        <f t="shared" ca="1" si="19"/>
        <v>0</v>
      </c>
    </row>
    <row r="591" spans="1:12" x14ac:dyDescent="0.25">
      <c r="A591" s="4" t="s">
        <v>54</v>
      </c>
      <c r="B591">
        <v>10020574</v>
      </c>
      <c r="C591" s="4" t="s">
        <v>897</v>
      </c>
      <c r="D591" s="4" t="s">
        <v>291</v>
      </c>
      <c r="E591" s="9">
        <v>2</v>
      </c>
      <c r="F591" s="4" t="s">
        <v>814</v>
      </c>
      <c r="G591" s="10">
        <v>46235</v>
      </c>
      <c r="H591" s="10">
        <v>45259</v>
      </c>
      <c r="I591" s="6">
        <v>178.85</v>
      </c>
      <c r="J591" s="6">
        <v>357.7</v>
      </c>
      <c r="K591">
        <f t="shared" ca="1" si="18"/>
        <v>0</v>
      </c>
      <c r="L591" t="b">
        <f t="shared" ca="1" si="19"/>
        <v>0</v>
      </c>
    </row>
    <row r="592" spans="1:12" x14ac:dyDescent="0.25">
      <c r="A592" s="4" t="s">
        <v>54</v>
      </c>
      <c r="B592">
        <v>10038018</v>
      </c>
      <c r="C592" s="4" t="s">
        <v>262</v>
      </c>
      <c r="D592" s="4" t="s">
        <v>263</v>
      </c>
      <c r="E592" s="9">
        <v>1</v>
      </c>
      <c r="F592" s="4" t="s">
        <v>12</v>
      </c>
      <c r="G592" s="10">
        <v>46722</v>
      </c>
      <c r="H592" s="10">
        <v>45215</v>
      </c>
      <c r="I592" s="6">
        <v>611.62</v>
      </c>
      <c r="J592" s="6">
        <v>611.62</v>
      </c>
      <c r="K592">
        <f t="shared" ca="1" si="18"/>
        <v>0</v>
      </c>
      <c r="L592">
        <f t="shared" ca="1" si="19"/>
        <v>1</v>
      </c>
    </row>
    <row r="593" spans="1:12" x14ac:dyDescent="0.25">
      <c r="A593" s="4" t="s">
        <v>56</v>
      </c>
      <c r="B593">
        <v>10038018</v>
      </c>
      <c r="C593" s="4" t="s">
        <v>262</v>
      </c>
      <c r="D593" s="4" t="s">
        <v>263</v>
      </c>
      <c r="E593" s="9">
        <v>2</v>
      </c>
      <c r="F593" s="4" t="s">
        <v>814</v>
      </c>
      <c r="G593" s="10">
        <v>46844</v>
      </c>
      <c r="H593" s="10">
        <v>45309</v>
      </c>
      <c r="I593" s="6">
        <v>606.48</v>
      </c>
      <c r="J593" s="6">
        <v>1212.95</v>
      </c>
      <c r="K593">
        <f t="shared" ca="1" si="18"/>
        <v>0</v>
      </c>
      <c r="L593" t="b">
        <f t="shared" ca="1" si="19"/>
        <v>0</v>
      </c>
    </row>
    <row r="594" spans="1:12" x14ac:dyDescent="0.25">
      <c r="A594" s="4" t="s">
        <v>54</v>
      </c>
      <c r="B594">
        <v>10025483</v>
      </c>
      <c r="C594" s="4" t="s">
        <v>264</v>
      </c>
      <c r="D594" s="4" t="s">
        <v>265</v>
      </c>
      <c r="E594" s="9">
        <v>1</v>
      </c>
      <c r="F594" s="4" t="s">
        <v>12</v>
      </c>
      <c r="G594" s="10">
        <v>45626</v>
      </c>
      <c r="H594" s="10">
        <v>45007</v>
      </c>
      <c r="I594" s="6">
        <v>726.44</v>
      </c>
      <c r="J594" s="6">
        <v>726.44</v>
      </c>
      <c r="K594">
        <f t="shared" ca="1" si="18"/>
        <v>1</v>
      </c>
      <c r="L594">
        <f t="shared" ca="1" si="19"/>
        <v>1</v>
      </c>
    </row>
    <row r="595" spans="1:12" x14ac:dyDescent="0.25">
      <c r="A595" s="4" t="s">
        <v>13</v>
      </c>
      <c r="B595">
        <v>10044160</v>
      </c>
      <c r="C595" s="4" t="s">
        <v>266</v>
      </c>
      <c r="D595" s="4" t="s">
        <v>267</v>
      </c>
      <c r="E595" s="9">
        <v>1</v>
      </c>
      <c r="F595" s="4" t="s">
        <v>12</v>
      </c>
      <c r="G595" s="10">
        <v>46053</v>
      </c>
      <c r="H595" s="10">
        <v>45160</v>
      </c>
      <c r="I595" s="6">
        <v>497.24</v>
      </c>
      <c r="J595" s="6">
        <v>497.24</v>
      </c>
      <c r="K595">
        <f t="shared" ca="1" si="18"/>
        <v>0</v>
      </c>
      <c r="L595">
        <f t="shared" ca="1" si="19"/>
        <v>1</v>
      </c>
    </row>
    <row r="596" spans="1:12" x14ac:dyDescent="0.25">
      <c r="A596" s="4" t="s">
        <v>13</v>
      </c>
      <c r="B596">
        <v>10044160</v>
      </c>
      <c r="C596" s="4" t="s">
        <v>266</v>
      </c>
      <c r="D596" s="4" t="s">
        <v>267</v>
      </c>
      <c r="E596" s="9">
        <v>1</v>
      </c>
      <c r="F596" s="4" t="s">
        <v>12</v>
      </c>
      <c r="G596" s="10">
        <v>46081</v>
      </c>
      <c r="H596" s="10">
        <v>45195</v>
      </c>
      <c r="I596" s="6">
        <v>498.83</v>
      </c>
      <c r="J596" s="6">
        <v>498.83</v>
      </c>
      <c r="K596">
        <f t="shared" ca="1" si="18"/>
        <v>0</v>
      </c>
      <c r="L596">
        <f t="shared" ca="1" si="19"/>
        <v>1</v>
      </c>
    </row>
    <row r="597" spans="1:12" x14ac:dyDescent="0.25">
      <c r="A597" s="4" t="s">
        <v>64</v>
      </c>
      <c r="B597">
        <v>10044160</v>
      </c>
      <c r="C597" s="4" t="s">
        <v>266</v>
      </c>
      <c r="D597" s="4" t="s">
        <v>267</v>
      </c>
      <c r="E597" s="9">
        <v>5</v>
      </c>
      <c r="F597" s="4" t="s">
        <v>793</v>
      </c>
      <c r="G597" s="10">
        <v>46081</v>
      </c>
      <c r="H597" s="10">
        <v>45197</v>
      </c>
      <c r="I597" s="6">
        <v>498.68</v>
      </c>
      <c r="J597" s="6">
        <v>2493.4299999999998</v>
      </c>
      <c r="K597">
        <f t="shared" ca="1" si="18"/>
        <v>0</v>
      </c>
      <c r="L597" t="b">
        <f t="shared" ca="1" si="19"/>
        <v>0</v>
      </c>
    </row>
    <row r="598" spans="1:12" x14ac:dyDescent="0.25">
      <c r="A598" s="4" t="s">
        <v>53</v>
      </c>
      <c r="B598">
        <v>10016103</v>
      </c>
      <c r="C598" s="4" t="s">
        <v>268</v>
      </c>
      <c r="D598" s="4" t="s">
        <v>267</v>
      </c>
      <c r="E598" s="9">
        <v>1</v>
      </c>
      <c r="F598" s="4" t="s">
        <v>12</v>
      </c>
      <c r="G598" s="10">
        <v>46203</v>
      </c>
      <c r="H598" s="10">
        <v>45184</v>
      </c>
      <c r="I598" s="6">
        <v>416.03</v>
      </c>
      <c r="J598" s="6">
        <v>416.03</v>
      </c>
      <c r="K598">
        <f t="shared" ca="1" si="18"/>
        <v>0</v>
      </c>
      <c r="L598">
        <f t="shared" ca="1" si="19"/>
        <v>1</v>
      </c>
    </row>
    <row r="599" spans="1:12" x14ac:dyDescent="0.25">
      <c r="A599" s="4" t="s">
        <v>54</v>
      </c>
      <c r="B599">
        <v>10016103</v>
      </c>
      <c r="C599" s="4" t="s">
        <v>268</v>
      </c>
      <c r="D599" s="4" t="s">
        <v>267</v>
      </c>
      <c r="E599" s="9">
        <v>1</v>
      </c>
      <c r="F599" s="4" t="s">
        <v>12</v>
      </c>
      <c r="G599" s="10">
        <v>46203</v>
      </c>
      <c r="H599" s="10">
        <v>45209</v>
      </c>
      <c r="I599" s="6">
        <v>390.54</v>
      </c>
      <c r="J599" s="6">
        <v>390.54</v>
      </c>
      <c r="K599">
        <f t="shared" ca="1" si="18"/>
        <v>0</v>
      </c>
      <c r="L599">
        <f t="shared" ca="1" si="19"/>
        <v>1</v>
      </c>
    </row>
    <row r="600" spans="1:12" x14ac:dyDescent="0.25">
      <c r="A600" s="4" t="s">
        <v>54</v>
      </c>
      <c r="B600">
        <v>10024254</v>
      </c>
      <c r="C600" s="4" t="s">
        <v>898</v>
      </c>
      <c r="D600" s="4" t="s">
        <v>153</v>
      </c>
      <c r="E600" s="9">
        <v>5</v>
      </c>
      <c r="F600" s="4" t="s">
        <v>814</v>
      </c>
      <c r="G600" s="10">
        <v>46295</v>
      </c>
      <c r="H600" s="10">
        <v>45270</v>
      </c>
      <c r="I600" s="6">
        <v>139.79</v>
      </c>
      <c r="J600" s="6">
        <v>698.94</v>
      </c>
      <c r="K600">
        <f t="shared" ca="1" si="18"/>
        <v>0</v>
      </c>
      <c r="L600" t="b">
        <f t="shared" ca="1" si="19"/>
        <v>0</v>
      </c>
    </row>
    <row r="601" spans="1:12" x14ac:dyDescent="0.25">
      <c r="A601" s="4" t="s">
        <v>9</v>
      </c>
      <c r="B601">
        <v>10024254</v>
      </c>
      <c r="C601" s="4" t="s">
        <v>898</v>
      </c>
      <c r="D601" s="4" t="s">
        <v>153</v>
      </c>
      <c r="E601" s="9">
        <v>1</v>
      </c>
      <c r="F601" s="4" t="s">
        <v>814</v>
      </c>
      <c r="G601" s="10">
        <v>46295</v>
      </c>
      <c r="H601" s="10">
        <v>45282</v>
      </c>
      <c r="I601" s="6">
        <v>134.77000000000001</v>
      </c>
      <c r="J601" s="6">
        <v>134.77000000000001</v>
      </c>
      <c r="K601">
        <f t="shared" ca="1" si="18"/>
        <v>0</v>
      </c>
      <c r="L601" t="b">
        <f t="shared" ca="1" si="19"/>
        <v>0</v>
      </c>
    </row>
    <row r="602" spans="1:12" x14ac:dyDescent="0.25">
      <c r="A602" s="4" t="s">
        <v>53</v>
      </c>
      <c r="B602">
        <v>10026435</v>
      </c>
      <c r="C602" s="4" t="s">
        <v>269</v>
      </c>
      <c r="D602" s="4" t="s">
        <v>153</v>
      </c>
      <c r="E602" s="9">
        <v>3</v>
      </c>
      <c r="F602" s="4" t="s">
        <v>814</v>
      </c>
      <c r="G602" s="10">
        <v>46234</v>
      </c>
      <c r="H602" s="10">
        <v>45271</v>
      </c>
      <c r="I602" s="6">
        <v>172.07</v>
      </c>
      <c r="J602" s="6">
        <v>516.22</v>
      </c>
      <c r="K602">
        <f t="shared" ca="1" si="18"/>
        <v>0</v>
      </c>
      <c r="L602" t="b">
        <f t="shared" ca="1" si="19"/>
        <v>0</v>
      </c>
    </row>
    <row r="603" spans="1:12" x14ac:dyDescent="0.25">
      <c r="A603" s="4" t="s">
        <v>9</v>
      </c>
      <c r="B603">
        <v>10026435</v>
      </c>
      <c r="C603" s="4" t="s">
        <v>269</v>
      </c>
      <c r="D603" s="4" t="s">
        <v>153</v>
      </c>
      <c r="E603" s="9">
        <v>4</v>
      </c>
      <c r="F603" s="4" t="s">
        <v>814</v>
      </c>
      <c r="G603" s="10">
        <v>46234</v>
      </c>
      <c r="H603" s="10">
        <v>45321</v>
      </c>
      <c r="I603" s="6">
        <v>172.07</v>
      </c>
      <c r="J603" s="6">
        <v>688.29</v>
      </c>
      <c r="K603">
        <f t="shared" ca="1" si="18"/>
        <v>0</v>
      </c>
      <c r="L603" t="b">
        <f t="shared" ca="1" si="19"/>
        <v>0</v>
      </c>
    </row>
    <row r="604" spans="1:12" x14ac:dyDescent="0.25">
      <c r="A604" s="4" t="s">
        <v>50</v>
      </c>
      <c r="B604">
        <v>5951</v>
      </c>
      <c r="C604" s="4" t="s">
        <v>270</v>
      </c>
      <c r="D604" s="4" t="s">
        <v>271</v>
      </c>
      <c r="E604" s="9">
        <v>2</v>
      </c>
      <c r="F604" s="4" t="s">
        <v>12</v>
      </c>
      <c r="G604" s="10">
        <v>47087</v>
      </c>
      <c r="H604" s="10">
        <v>45320</v>
      </c>
      <c r="I604" s="6">
        <v>124.24</v>
      </c>
      <c r="J604" s="6">
        <v>248.49</v>
      </c>
      <c r="K604">
        <f t="shared" ca="1" si="18"/>
        <v>0</v>
      </c>
      <c r="L604">
        <f t="shared" ca="1" si="19"/>
        <v>2</v>
      </c>
    </row>
    <row r="605" spans="1:12" x14ac:dyDescent="0.25">
      <c r="A605" s="4" t="s">
        <v>56</v>
      </c>
      <c r="B605">
        <v>66810</v>
      </c>
      <c r="C605" s="4" t="s">
        <v>272</v>
      </c>
      <c r="D605" s="4" t="s">
        <v>271</v>
      </c>
      <c r="E605" s="9">
        <v>1</v>
      </c>
      <c r="F605" s="4" t="s">
        <v>12</v>
      </c>
      <c r="G605" s="10">
        <v>45931</v>
      </c>
      <c r="H605" s="10">
        <v>44950</v>
      </c>
      <c r="I605" s="6">
        <v>149.1</v>
      </c>
      <c r="J605" s="6">
        <v>149.11000000000001</v>
      </c>
      <c r="K605">
        <f t="shared" ca="1" si="18"/>
        <v>0</v>
      </c>
      <c r="L605">
        <f t="shared" ca="1" si="19"/>
        <v>1</v>
      </c>
    </row>
    <row r="606" spans="1:12" x14ac:dyDescent="0.25">
      <c r="A606" s="4" t="s">
        <v>64</v>
      </c>
      <c r="B606">
        <v>29128</v>
      </c>
      <c r="C606" s="4" t="s">
        <v>273</v>
      </c>
      <c r="D606" s="4" t="s">
        <v>467</v>
      </c>
      <c r="E606" s="9">
        <v>1</v>
      </c>
      <c r="F606" s="4" t="s">
        <v>814</v>
      </c>
      <c r="G606" s="10">
        <v>46599</v>
      </c>
      <c r="H606" s="10">
        <v>45279</v>
      </c>
      <c r="I606" s="6">
        <v>73.819999999999993</v>
      </c>
      <c r="J606" s="6">
        <v>73.819999999999993</v>
      </c>
      <c r="K606">
        <f t="shared" ca="1" si="18"/>
        <v>0</v>
      </c>
      <c r="L606" t="b">
        <f t="shared" ca="1" si="19"/>
        <v>0</v>
      </c>
    </row>
    <row r="607" spans="1:12" x14ac:dyDescent="0.25">
      <c r="A607" s="4" t="s">
        <v>54</v>
      </c>
      <c r="B607">
        <v>29128</v>
      </c>
      <c r="C607" s="4" t="s">
        <v>273</v>
      </c>
      <c r="D607" s="4" t="s">
        <v>467</v>
      </c>
      <c r="E607" s="9">
        <v>2</v>
      </c>
      <c r="F607" s="4" t="s">
        <v>814</v>
      </c>
      <c r="G607" s="10">
        <v>46630</v>
      </c>
      <c r="H607" s="10">
        <v>45282</v>
      </c>
      <c r="I607" s="6">
        <v>73.44</v>
      </c>
      <c r="J607" s="6">
        <v>146.87</v>
      </c>
      <c r="K607">
        <f t="shared" ca="1" si="18"/>
        <v>0</v>
      </c>
      <c r="L607" t="b">
        <f t="shared" ca="1" si="19"/>
        <v>0</v>
      </c>
    </row>
    <row r="608" spans="1:12" x14ac:dyDescent="0.25">
      <c r="A608" s="4" t="s">
        <v>13</v>
      </c>
      <c r="B608">
        <v>29128</v>
      </c>
      <c r="C608" s="4" t="s">
        <v>273</v>
      </c>
      <c r="D608" s="4" t="s">
        <v>467</v>
      </c>
      <c r="E608" s="9">
        <v>1</v>
      </c>
      <c r="F608" s="4" t="s">
        <v>814</v>
      </c>
      <c r="G608" s="10">
        <v>46630</v>
      </c>
      <c r="H608" s="10">
        <v>45282</v>
      </c>
      <c r="I608" s="6">
        <v>73.44</v>
      </c>
      <c r="J608" s="6">
        <v>73.44</v>
      </c>
      <c r="K608">
        <f t="shared" ca="1" si="18"/>
        <v>0</v>
      </c>
      <c r="L608" t="b">
        <f t="shared" ca="1" si="19"/>
        <v>0</v>
      </c>
    </row>
    <row r="609" spans="1:12" x14ac:dyDescent="0.25">
      <c r="A609" s="4" t="s">
        <v>68</v>
      </c>
      <c r="B609">
        <v>70782</v>
      </c>
      <c r="C609" s="4" t="s">
        <v>899</v>
      </c>
      <c r="D609" s="4" t="s">
        <v>900</v>
      </c>
      <c r="E609" s="9">
        <v>1</v>
      </c>
      <c r="F609" s="4" t="s">
        <v>814</v>
      </c>
      <c r="G609" s="10">
        <v>45808</v>
      </c>
      <c r="H609" s="10">
        <v>45195</v>
      </c>
      <c r="I609" s="6">
        <v>352.31</v>
      </c>
      <c r="J609" s="6">
        <v>352.31</v>
      </c>
      <c r="K609">
        <f t="shared" ca="1" si="18"/>
        <v>1</v>
      </c>
      <c r="L609" t="b">
        <f t="shared" ca="1" si="19"/>
        <v>0</v>
      </c>
    </row>
    <row r="610" spans="1:12" x14ac:dyDescent="0.25">
      <c r="A610" s="4" t="s">
        <v>9</v>
      </c>
      <c r="B610">
        <v>70782</v>
      </c>
      <c r="C610" s="4" t="s">
        <v>899</v>
      </c>
      <c r="D610" s="4" t="s">
        <v>900</v>
      </c>
      <c r="E610" s="9">
        <v>1</v>
      </c>
      <c r="F610" s="4" t="s">
        <v>814</v>
      </c>
      <c r="G610" s="10">
        <v>45961</v>
      </c>
      <c r="H610" s="10">
        <v>45279</v>
      </c>
      <c r="I610" s="6">
        <v>377.88</v>
      </c>
      <c r="J610" s="6">
        <v>377.89</v>
      </c>
      <c r="K610">
        <f t="shared" ca="1" si="18"/>
        <v>0</v>
      </c>
      <c r="L610" t="b">
        <f t="shared" ca="1" si="19"/>
        <v>0</v>
      </c>
    </row>
    <row r="611" spans="1:12" x14ac:dyDescent="0.25">
      <c r="A611" s="4" t="s">
        <v>68</v>
      </c>
      <c r="B611">
        <v>70782</v>
      </c>
      <c r="C611" s="4" t="s">
        <v>899</v>
      </c>
      <c r="D611" s="4" t="s">
        <v>900</v>
      </c>
      <c r="E611" s="9">
        <v>1</v>
      </c>
      <c r="F611" s="4" t="s">
        <v>814</v>
      </c>
      <c r="G611" s="10">
        <v>45961</v>
      </c>
      <c r="H611" s="10">
        <v>45287</v>
      </c>
      <c r="I611" s="6">
        <v>366.89</v>
      </c>
      <c r="J611" s="6">
        <v>366.89</v>
      </c>
      <c r="K611">
        <f t="shared" ca="1" si="18"/>
        <v>0</v>
      </c>
      <c r="L611" t="b">
        <f t="shared" ca="1" si="19"/>
        <v>0</v>
      </c>
    </row>
    <row r="612" spans="1:12" x14ac:dyDescent="0.25">
      <c r="A612" s="4" t="s">
        <v>9</v>
      </c>
      <c r="B612">
        <v>21182</v>
      </c>
      <c r="C612" s="4" t="s">
        <v>901</v>
      </c>
      <c r="D612" s="4" t="s">
        <v>900</v>
      </c>
      <c r="E612" s="9">
        <v>1</v>
      </c>
      <c r="F612" s="4" t="s">
        <v>814</v>
      </c>
      <c r="G612" s="10">
        <v>45869</v>
      </c>
      <c r="H612" s="10">
        <v>45303</v>
      </c>
      <c r="I612" s="6">
        <v>330.81</v>
      </c>
      <c r="J612" s="6">
        <v>330.81</v>
      </c>
      <c r="K612">
        <f t="shared" ca="1" si="18"/>
        <v>1</v>
      </c>
      <c r="L612" t="b">
        <f t="shared" ca="1" si="19"/>
        <v>0</v>
      </c>
    </row>
    <row r="613" spans="1:12" x14ac:dyDescent="0.25">
      <c r="A613" s="4" t="s">
        <v>9</v>
      </c>
      <c r="B613">
        <v>21182</v>
      </c>
      <c r="C613" s="4" t="s">
        <v>901</v>
      </c>
      <c r="D613" s="4" t="s">
        <v>900</v>
      </c>
      <c r="E613" s="9">
        <v>2</v>
      </c>
      <c r="F613" s="4" t="s">
        <v>814</v>
      </c>
      <c r="G613" s="10">
        <v>45869</v>
      </c>
      <c r="H613" s="10">
        <v>45303</v>
      </c>
      <c r="I613" s="6">
        <v>331.2</v>
      </c>
      <c r="J613" s="6">
        <v>662.4</v>
      </c>
      <c r="K613">
        <f t="shared" ca="1" si="18"/>
        <v>2</v>
      </c>
      <c r="L613" t="b">
        <f t="shared" ca="1" si="19"/>
        <v>0</v>
      </c>
    </row>
    <row r="614" spans="1:12" x14ac:dyDescent="0.25">
      <c r="A614" s="4" t="s">
        <v>56</v>
      </c>
      <c r="B614">
        <v>21182</v>
      </c>
      <c r="C614" s="4" t="s">
        <v>901</v>
      </c>
      <c r="D614" s="4" t="s">
        <v>900</v>
      </c>
      <c r="E614" s="9">
        <v>1</v>
      </c>
      <c r="F614" s="4" t="s">
        <v>814</v>
      </c>
      <c r="G614" s="10">
        <v>45747</v>
      </c>
      <c r="H614" s="10">
        <v>45307</v>
      </c>
      <c r="I614" s="6">
        <v>334.02</v>
      </c>
      <c r="J614" s="6">
        <v>334.02</v>
      </c>
      <c r="K614">
        <f t="shared" ca="1" si="18"/>
        <v>1</v>
      </c>
      <c r="L614" t="b">
        <f t="shared" ca="1" si="19"/>
        <v>0</v>
      </c>
    </row>
    <row r="615" spans="1:12" x14ac:dyDescent="0.25">
      <c r="A615" s="4" t="s">
        <v>54</v>
      </c>
      <c r="B615">
        <v>21277</v>
      </c>
      <c r="C615" s="4" t="s">
        <v>902</v>
      </c>
      <c r="D615" s="4" t="s">
        <v>900</v>
      </c>
      <c r="E615" s="9">
        <v>1</v>
      </c>
      <c r="F615" s="4" t="s">
        <v>814</v>
      </c>
      <c r="G615" s="10">
        <v>45596</v>
      </c>
      <c r="H615" s="10">
        <v>45111</v>
      </c>
      <c r="I615" s="6">
        <v>324.08</v>
      </c>
      <c r="J615" s="6">
        <v>324.08</v>
      </c>
      <c r="K615">
        <f t="shared" ca="1" si="18"/>
        <v>1</v>
      </c>
      <c r="L615" t="b">
        <f t="shared" ca="1" si="19"/>
        <v>0</v>
      </c>
    </row>
    <row r="616" spans="1:12" x14ac:dyDescent="0.25">
      <c r="A616" s="4" t="s">
        <v>56</v>
      </c>
      <c r="B616">
        <v>21277</v>
      </c>
      <c r="C616" s="4" t="s">
        <v>902</v>
      </c>
      <c r="D616" s="4" t="s">
        <v>900</v>
      </c>
      <c r="E616" s="9">
        <v>1</v>
      </c>
      <c r="F616" s="4" t="s">
        <v>814</v>
      </c>
      <c r="G616" s="10">
        <v>45839</v>
      </c>
      <c r="H616" s="10">
        <v>45260</v>
      </c>
      <c r="I616" s="6">
        <v>342.1</v>
      </c>
      <c r="J616" s="6">
        <v>342.1</v>
      </c>
      <c r="K616">
        <f t="shared" ca="1" si="18"/>
        <v>1</v>
      </c>
      <c r="L616" t="b">
        <f t="shared" ca="1" si="19"/>
        <v>0</v>
      </c>
    </row>
    <row r="617" spans="1:12" x14ac:dyDescent="0.25">
      <c r="A617" s="4" t="s">
        <v>9</v>
      </c>
      <c r="B617">
        <v>21277</v>
      </c>
      <c r="C617" s="4" t="s">
        <v>902</v>
      </c>
      <c r="D617" s="4" t="s">
        <v>900</v>
      </c>
      <c r="E617" s="9">
        <v>1</v>
      </c>
      <c r="F617" s="4" t="s">
        <v>814</v>
      </c>
      <c r="G617" s="10">
        <v>45839</v>
      </c>
      <c r="H617" s="10">
        <v>45273</v>
      </c>
      <c r="I617" s="6">
        <v>348.08</v>
      </c>
      <c r="J617" s="6">
        <v>348.08</v>
      </c>
      <c r="K617">
        <f t="shared" ca="1" si="18"/>
        <v>1</v>
      </c>
      <c r="L617" t="b">
        <f t="shared" ca="1" si="19"/>
        <v>0</v>
      </c>
    </row>
    <row r="618" spans="1:12" x14ac:dyDescent="0.25">
      <c r="A618" s="4" t="s">
        <v>64</v>
      </c>
      <c r="B618">
        <v>21277</v>
      </c>
      <c r="C618" s="4" t="s">
        <v>902</v>
      </c>
      <c r="D618" s="4" t="s">
        <v>900</v>
      </c>
      <c r="E618" s="9">
        <v>1</v>
      </c>
      <c r="F618" s="4" t="s">
        <v>814</v>
      </c>
      <c r="G618" s="10">
        <v>45961</v>
      </c>
      <c r="H618" s="10">
        <v>45330</v>
      </c>
      <c r="I618" s="6">
        <v>362.65</v>
      </c>
      <c r="J618" s="6">
        <v>362.65</v>
      </c>
      <c r="K618">
        <f t="shared" ca="1" si="18"/>
        <v>0</v>
      </c>
      <c r="L618" t="b">
        <f t="shared" ca="1" si="19"/>
        <v>0</v>
      </c>
    </row>
    <row r="619" spans="1:12" x14ac:dyDescent="0.25">
      <c r="A619" s="4" t="s">
        <v>50</v>
      </c>
      <c r="B619">
        <v>71189</v>
      </c>
      <c r="C619" s="4" t="s">
        <v>903</v>
      </c>
      <c r="D619" s="4" t="s">
        <v>900</v>
      </c>
      <c r="E619" s="9">
        <v>1</v>
      </c>
      <c r="F619" s="4" t="s">
        <v>814</v>
      </c>
      <c r="G619" s="10">
        <v>45839</v>
      </c>
      <c r="H619" s="10">
        <v>45251</v>
      </c>
      <c r="I619" s="6">
        <v>298.62</v>
      </c>
      <c r="J619" s="6">
        <v>298.62</v>
      </c>
      <c r="K619">
        <f t="shared" ca="1" si="18"/>
        <v>1</v>
      </c>
      <c r="L619" t="b">
        <f t="shared" ca="1" si="19"/>
        <v>0</v>
      </c>
    </row>
    <row r="620" spans="1:12" x14ac:dyDescent="0.25">
      <c r="A620" s="4" t="s">
        <v>50</v>
      </c>
      <c r="B620">
        <v>71189</v>
      </c>
      <c r="C620" s="4" t="s">
        <v>903</v>
      </c>
      <c r="D620" s="4" t="s">
        <v>900</v>
      </c>
      <c r="E620" s="9">
        <v>1</v>
      </c>
      <c r="F620" s="4" t="s">
        <v>814</v>
      </c>
      <c r="G620" s="10">
        <v>45931</v>
      </c>
      <c r="H620" s="10">
        <v>45285</v>
      </c>
      <c r="I620" s="6">
        <v>327.39</v>
      </c>
      <c r="J620" s="6">
        <v>327.39</v>
      </c>
      <c r="K620">
        <f t="shared" ca="1" si="18"/>
        <v>0</v>
      </c>
      <c r="L620" t="b">
        <f t="shared" ca="1" si="19"/>
        <v>0</v>
      </c>
    </row>
    <row r="621" spans="1:12" x14ac:dyDescent="0.25">
      <c r="A621" s="4" t="s">
        <v>13</v>
      </c>
      <c r="B621">
        <v>71189</v>
      </c>
      <c r="C621" s="4" t="s">
        <v>903</v>
      </c>
      <c r="D621" s="4" t="s">
        <v>900</v>
      </c>
      <c r="E621" s="9">
        <v>1</v>
      </c>
      <c r="F621" s="4" t="s">
        <v>814</v>
      </c>
      <c r="G621" s="10">
        <v>45961</v>
      </c>
      <c r="H621" s="10">
        <v>45285</v>
      </c>
      <c r="I621" s="6">
        <v>298.43</v>
      </c>
      <c r="J621" s="6">
        <v>298.43</v>
      </c>
      <c r="K621">
        <f t="shared" ca="1" si="18"/>
        <v>0</v>
      </c>
      <c r="L621" t="b">
        <f t="shared" ca="1" si="19"/>
        <v>0</v>
      </c>
    </row>
    <row r="622" spans="1:12" x14ac:dyDescent="0.25">
      <c r="A622" s="4" t="s">
        <v>53</v>
      </c>
      <c r="B622">
        <v>5977</v>
      </c>
      <c r="C622" s="4" t="s">
        <v>904</v>
      </c>
      <c r="D622" s="4" t="s">
        <v>900</v>
      </c>
      <c r="E622" s="9">
        <v>1</v>
      </c>
      <c r="F622" s="4" t="s">
        <v>814</v>
      </c>
      <c r="G622" s="10">
        <v>45961</v>
      </c>
      <c r="H622" s="10">
        <v>45303</v>
      </c>
      <c r="I622" s="6">
        <v>301.64999999999998</v>
      </c>
      <c r="J622" s="6">
        <v>301.64999999999998</v>
      </c>
      <c r="K622">
        <f t="shared" ca="1" si="18"/>
        <v>0</v>
      </c>
      <c r="L622" t="b">
        <f t="shared" ca="1" si="19"/>
        <v>0</v>
      </c>
    </row>
    <row r="623" spans="1:12" x14ac:dyDescent="0.25">
      <c r="A623" s="4" t="s">
        <v>9</v>
      </c>
      <c r="B623">
        <v>206</v>
      </c>
      <c r="C623" s="4" t="s">
        <v>275</v>
      </c>
      <c r="D623" s="4" t="s">
        <v>450</v>
      </c>
      <c r="E623" s="9">
        <v>1</v>
      </c>
      <c r="F623" s="4" t="s">
        <v>12</v>
      </c>
      <c r="G623" s="10">
        <v>45717</v>
      </c>
      <c r="H623" s="10">
        <v>45164</v>
      </c>
      <c r="I623" s="6">
        <v>82.18</v>
      </c>
      <c r="J623" s="6">
        <v>82.18</v>
      </c>
      <c r="K623">
        <f t="shared" ca="1" si="18"/>
        <v>1</v>
      </c>
      <c r="L623">
        <f t="shared" ca="1" si="19"/>
        <v>1</v>
      </c>
    </row>
    <row r="624" spans="1:12" x14ac:dyDescent="0.25">
      <c r="A624" s="4" t="s">
        <v>9</v>
      </c>
      <c r="B624">
        <v>206</v>
      </c>
      <c r="C624" s="4" t="s">
        <v>275</v>
      </c>
      <c r="D624" s="4" t="s">
        <v>450</v>
      </c>
      <c r="E624" s="9">
        <v>2</v>
      </c>
      <c r="F624" s="4" t="s">
        <v>12</v>
      </c>
      <c r="G624" s="10">
        <v>45717</v>
      </c>
      <c r="H624" s="10">
        <v>45169</v>
      </c>
      <c r="I624" s="6">
        <v>74.58</v>
      </c>
      <c r="J624" s="6">
        <v>149.16</v>
      </c>
      <c r="K624">
        <f t="shared" ca="1" si="18"/>
        <v>2</v>
      </c>
      <c r="L624">
        <f t="shared" ca="1" si="19"/>
        <v>2</v>
      </c>
    </row>
    <row r="625" spans="1:12" x14ac:dyDescent="0.25">
      <c r="A625" s="4" t="s">
        <v>56</v>
      </c>
      <c r="B625">
        <v>206</v>
      </c>
      <c r="C625" s="4" t="s">
        <v>275</v>
      </c>
      <c r="D625" s="4" t="s">
        <v>450</v>
      </c>
      <c r="E625" s="9">
        <v>1</v>
      </c>
      <c r="F625" s="4" t="s">
        <v>814</v>
      </c>
      <c r="G625" s="10">
        <v>45748</v>
      </c>
      <c r="H625" s="10">
        <v>45211</v>
      </c>
      <c r="I625" s="6">
        <v>77.97</v>
      </c>
      <c r="J625" s="6">
        <v>77.97</v>
      </c>
      <c r="K625">
        <f t="shared" ca="1" si="18"/>
        <v>1</v>
      </c>
      <c r="L625" t="b">
        <f t="shared" ca="1" si="19"/>
        <v>0</v>
      </c>
    </row>
    <row r="626" spans="1:12" x14ac:dyDescent="0.25">
      <c r="A626" s="4" t="s">
        <v>64</v>
      </c>
      <c r="B626">
        <v>206</v>
      </c>
      <c r="C626" s="4" t="s">
        <v>275</v>
      </c>
      <c r="D626" s="4" t="s">
        <v>450</v>
      </c>
      <c r="E626" s="9">
        <v>3</v>
      </c>
      <c r="F626" s="4" t="s">
        <v>814</v>
      </c>
      <c r="G626" s="10">
        <v>45930</v>
      </c>
      <c r="H626" s="10">
        <v>45300</v>
      </c>
      <c r="I626" s="6">
        <v>78.88</v>
      </c>
      <c r="J626" s="6">
        <v>236.64</v>
      </c>
      <c r="K626">
        <f t="shared" ca="1" si="18"/>
        <v>0</v>
      </c>
      <c r="L626" t="b">
        <f t="shared" ca="1" si="19"/>
        <v>0</v>
      </c>
    </row>
    <row r="627" spans="1:12" x14ac:dyDescent="0.25">
      <c r="A627" s="4" t="s">
        <v>9</v>
      </c>
      <c r="B627">
        <v>204</v>
      </c>
      <c r="C627" s="4" t="s">
        <v>798</v>
      </c>
      <c r="D627" s="4" t="s">
        <v>351</v>
      </c>
      <c r="E627" s="9">
        <v>1</v>
      </c>
      <c r="F627" s="4" t="s">
        <v>814</v>
      </c>
      <c r="G627" s="10">
        <v>46630</v>
      </c>
      <c r="H627" s="10">
        <v>45275</v>
      </c>
      <c r="I627" s="6">
        <v>69.78</v>
      </c>
      <c r="J627" s="6">
        <v>69.78</v>
      </c>
      <c r="K627">
        <f t="shared" ca="1" si="18"/>
        <v>0</v>
      </c>
      <c r="L627" t="b">
        <f t="shared" ca="1" si="19"/>
        <v>0</v>
      </c>
    </row>
    <row r="628" spans="1:12" x14ac:dyDescent="0.25">
      <c r="A628" s="4" t="s">
        <v>64</v>
      </c>
      <c r="B628">
        <v>5993</v>
      </c>
      <c r="C628" s="4" t="s">
        <v>276</v>
      </c>
      <c r="D628" s="4" t="s">
        <v>263</v>
      </c>
      <c r="E628" s="9">
        <v>1</v>
      </c>
      <c r="F628" s="4" t="s">
        <v>12</v>
      </c>
      <c r="G628" s="10">
        <v>45992</v>
      </c>
      <c r="H628" s="10">
        <v>44333</v>
      </c>
      <c r="I628" s="6">
        <v>80.040000000000006</v>
      </c>
      <c r="J628" s="6">
        <v>80.040000000000006</v>
      </c>
      <c r="K628">
        <f t="shared" ca="1" si="18"/>
        <v>0</v>
      </c>
      <c r="L628">
        <f t="shared" ca="1" si="19"/>
        <v>1</v>
      </c>
    </row>
    <row r="629" spans="1:12" x14ac:dyDescent="0.25">
      <c r="A629" s="4" t="s">
        <v>9</v>
      </c>
      <c r="B629">
        <v>22700</v>
      </c>
      <c r="C629" s="4" t="s">
        <v>277</v>
      </c>
      <c r="D629" s="4" t="s">
        <v>194</v>
      </c>
      <c r="E629" s="9">
        <v>2</v>
      </c>
      <c r="F629" s="4" t="s">
        <v>12</v>
      </c>
      <c r="G629" s="10">
        <v>45565</v>
      </c>
      <c r="H629" s="10">
        <v>44860</v>
      </c>
      <c r="I629" s="6">
        <v>327.24</v>
      </c>
      <c r="J629" s="6">
        <v>654.48</v>
      </c>
      <c r="K629">
        <f t="shared" ca="1" si="18"/>
        <v>2</v>
      </c>
      <c r="L629">
        <f t="shared" ca="1" si="19"/>
        <v>2</v>
      </c>
    </row>
    <row r="630" spans="1:12" x14ac:dyDescent="0.25">
      <c r="A630" s="4" t="s">
        <v>68</v>
      </c>
      <c r="B630">
        <v>22700</v>
      </c>
      <c r="C630" s="4" t="s">
        <v>277</v>
      </c>
      <c r="D630" s="4" t="s">
        <v>194</v>
      </c>
      <c r="E630" s="9">
        <v>1</v>
      </c>
      <c r="F630" s="4" t="s">
        <v>12</v>
      </c>
      <c r="G630" s="10">
        <v>45565</v>
      </c>
      <c r="H630" s="10">
        <v>44873</v>
      </c>
      <c r="I630" s="6">
        <v>283.89</v>
      </c>
      <c r="J630" s="6">
        <v>283.89</v>
      </c>
      <c r="K630">
        <f t="shared" ca="1" si="18"/>
        <v>1</v>
      </c>
      <c r="L630">
        <f t="shared" ca="1" si="19"/>
        <v>1</v>
      </c>
    </row>
    <row r="631" spans="1:12" x14ac:dyDescent="0.25">
      <c r="A631" s="4" t="s">
        <v>68</v>
      </c>
      <c r="B631">
        <v>22700</v>
      </c>
      <c r="C631" s="4" t="s">
        <v>277</v>
      </c>
      <c r="D631" s="4" t="s">
        <v>194</v>
      </c>
      <c r="E631" s="9">
        <v>1</v>
      </c>
      <c r="F631" s="4" t="s">
        <v>12</v>
      </c>
      <c r="G631" s="10">
        <v>45536</v>
      </c>
      <c r="H631" s="10">
        <v>44896</v>
      </c>
      <c r="I631" s="6">
        <v>222.04</v>
      </c>
      <c r="J631" s="6">
        <v>222.05</v>
      </c>
      <c r="K631">
        <f t="shared" ca="1" si="18"/>
        <v>1</v>
      </c>
      <c r="L631">
        <f t="shared" ca="1" si="19"/>
        <v>1</v>
      </c>
    </row>
    <row r="632" spans="1:12" x14ac:dyDescent="0.25">
      <c r="A632" s="4" t="s">
        <v>56</v>
      </c>
      <c r="B632">
        <v>22700</v>
      </c>
      <c r="C632" s="4" t="s">
        <v>277</v>
      </c>
      <c r="D632" s="4" t="s">
        <v>194</v>
      </c>
      <c r="E632" s="9">
        <v>1</v>
      </c>
      <c r="F632" s="4" t="s">
        <v>12</v>
      </c>
      <c r="G632" s="10">
        <v>45596</v>
      </c>
      <c r="H632" s="10">
        <v>44946</v>
      </c>
      <c r="I632" s="6">
        <v>340.01</v>
      </c>
      <c r="J632" s="6">
        <v>340.01</v>
      </c>
      <c r="K632">
        <f t="shared" ca="1" si="18"/>
        <v>1</v>
      </c>
      <c r="L632">
        <f t="shared" ca="1" si="19"/>
        <v>1</v>
      </c>
    </row>
    <row r="633" spans="1:12" x14ac:dyDescent="0.25">
      <c r="A633" s="4" t="s">
        <v>50</v>
      </c>
      <c r="B633">
        <v>22700</v>
      </c>
      <c r="C633" s="4" t="s">
        <v>277</v>
      </c>
      <c r="D633" s="4" t="s">
        <v>194</v>
      </c>
      <c r="E633" s="9">
        <v>1</v>
      </c>
      <c r="F633" s="4" t="s">
        <v>12</v>
      </c>
      <c r="G633" s="10">
        <v>45597</v>
      </c>
      <c r="H633" s="10">
        <v>45001</v>
      </c>
      <c r="I633" s="6">
        <v>223.51</v>
      </c>
      <c r="J633" s="6">
        <v>223.51</v>
      </c>
      <c r="K633">
        <f t="shared" ca="1" si="18"/>
        <v>1</v>
      </c>
      <c r="L633">
        <f t="shared" ca="1" si="19"/>
        <v>1</v>
      </c>
    </row>
    <row r="634" spans="1:12" x14ac:dyDescent="0.25">
      <c r="A634" s="4" t="s">
        <v>53</v>
      </c>
      <c r="B634">
        <v>10042330</v>
      </c>
      <c r="C634" s="4" t="s">
        <v>278</v>
      </c>
      <c r="D634" s="4" t="s">
        <v>279</v>
      </c>
      <c r="E634" s="9">
        <v>1</v>
      </c>
      <c r="F634" s="4" t="s">
        <v>12</v>
      </c>
      <c r="G634" s="10">
        <v>45670</v>
      </c>
      <c r="H634" s="10">
        <v>45243</v>
      </c>
      <c r="I634" s="6">
        <v>474.91</v>
      </c>
      <c r="J634" s="6">
        <v>474.91</v>
      </c>
      <c r="K634">
        <f t="shared" ca="1" si="18"/>
        <v>1</v>
      </c>
      <c r="L634">
        <f t="shared" ca="1" si="19"/>
        <v>1</v>
      </c>
    </row>
    <row r="635" spans="1:12" x14ac:dyDescent="0.25">
      <c r="A635" s="4" t="s">
        <v>9</v>
      </c>
      <c r="B635">
        <v>24036</v>
      </c>
      <c r="C635" s="4" t="s">
        <v>280</v>
      </c>
      <c r="D635" s="4" t="s">
        <v>279</v>
      </c>
      <c r="E635" s="9">
        <v>1</v>
      </c>
      <c r="F635" s="4" t="s">
        <v>12</v>
      </c>
      <c r="G635" s="10">
        <v>45566</v>
      </c>
      <c r="H635" s="10">
        <v>44893</v>
      </c>
      <c r="I635" s="6">
        <v>362.66</v>
      </c>
      <c r="J635" s="6">
        <v>362.66</v>
      </c>
      <c r="K635">
        <f t="shared" ca="1" si="18"/>
        <v>1</v>
      </c>
      <c r="L635">
        <f t="shared" ca="1" si="19"/>
        <v>1</v>
      </c>
    </row>
    <row r="636" spans="1:12" x14ac:dyDescent="0.25">
      <c r="A636" s="4" t="s">
        <v>68</v>
      </c>
      <c r="B636">
        <v>24036</v>
      </c>
      <c r="C636" s="4" t="s">
        <v>280</v>
      </c>
      <c r="D636" s="4" t="s">
        <v>279</v>
      </c>
      <c r="E636" s="9">
        <v>1</v>
      </c>
      <c r="F636" s="4" t="s">
        <v>12</v>
      </c>
      <c r="G636" s="10">
        <v>45689</v>
      </c>
      <c r="H636" s="10">
        <v>45090</v>
      </c>
      <c r="I636" s="6">
        <v>353.04</v>
      </c>
      <c r="J636" s="6">
        <v>353.04</v>
      </c>
      <c r="K636">
        <f t="shared" ca="1" si="18"/>
        <v>1</v>
      </c>
      <c r="L636">
        <f t="shared" ca="1" si="19"/>
        <v>1</v>
      </c>
    </row>
    <row r="637" spans="1:12" x14ac:dyDescent="0.25">
      <c r="A637" s="4" t="s">
        <v>53</v>
      </c>
      <c r="B637">
        <v>24036</v>
      </c>
      <c r="C637" s="4" t="s">
        <v>280</v>
      </c>
      <c r="D637" s="4" t="s">
        <v>279</v>
      </c>
      <c r="E637" s="9">
        <v>1</v>
      </c>
      <c r="F637" s="4" t="s">
        <v>12</v>
      </c>
      <c r="G637" s="10">
        <v>45965</v>
      </c>
      <c r="H637" s="10">
        <v>45110</v>
      </c>
      <c r="I637" s="6">
        <v>329.06</v>
      </c>
      <c r="J637" s="6">
        <v>329.06</v>
      </c>
      <c r="K637">
        <f t="shared" ca="1" si="18"/>
        <v>0</v>
      </c>
      <c r="L637">
        <f t="shared" ca="1" si="19"/>
        <v>1</v>
      </c>
    </row>
    <row r="638" spans="1:12" x14ac:dyDescent="0.25">
      <c r="A638" s="4" t="s">
        <v>53</v>
      </c>
      <c r="B638">
        <v>10029166</v>
      </c>
      <c r="C638" s="4" t="s">
        <v>281</v>
      </c>
      <c r="D638" s="4" t="s">
        <v>279</v>
      </c>
      <c r="E638" s="9">
        <v>1</v>
      </c>
      <c r="F638" s="4" t="s">
        <v>12</v>
      </c>
      <c r="G638" s="10">
        <v>45911</v>
      </c>
      <c r="H638" s="10">
        <v>45305</v>
      </c>
      <c r="I638" s="6">
        <v>441.88</v>
      </c>
      <c r="J638" s="6">
        <v>441.88</v>
      </c>
      <c r="K638">
        <f t="shared" ca="1" si="18"/>
        <v>0</v>
      </c>
      <c r="L638">
        <f t="shared" ca="1" si="19"/>
        <v>1</v>
      </c>
    </row>
    <row r="639" spans="1:12" x14ac:dyDescent="0.25">
      <c r="A639" s="4" t="s">
        <v>53</v>
      </c>
      <c r="B639">
        <v>10023257</v>
      </c>
      <c r="C639" s="4" t="s">
        <v>282</v>
      </c>
      <c r="D639" s="4" t="s">
        <v>283</v>
      </c>
      <c r="E639" s="9">
        <v>1</v>
      </c>
      <c r="F639" s="4" t="s">
        <v>12</v>
      </c>
      <c r="G639" s="10">
        <v>45757</v>
      </c>
      <c r="H639" s="10">
        <v>45076</v>
      </c>
      <c r="I639" s="6">
        <v>192.05</v>
      </c>
      <c r="J639" s="6">
        <v>192.05</v>
      </c>
      <c r="K639">
        <f t="shared" ca="1" si="18"/>
        <v>1</v>
      </c>
      <c r="L639">
        <f t="shared" ca="1" si="19"/>
        <v>1</v>
      </c>
    </row>
    <row r="640" spans="1:12" x14ac:dyDescent="0.25">
      <c r="A640" s="4" t="s">
        <v>53</v>
      </c>
      <c r="B640">
        <v>10023257</v>
      </c>
      <c r="C640" s="4" t="s">
        <v>282</v>
      </c>
      <c r="D640" s="4" t="s">
        <v>283</v>
      </c>
      <c r="E640" s="9">
        <v>1</v>
      </c>
      <c r="F640" s="4" t="s">
        <v>12</v>
      </c>
      <c r="G640" s="10">
        <v>45809</v>
      </c>
      <c r="H640" s="10">
        <v>45114</v>
      </c>
      <c r="I640" s="6">
        <v>205.85</v>
      </c>
      <c r="J640" s="6">
        <v>205.85</v>
      </c>
      <c r="K640">
        <f t="shared" ca="1" si="18"/>
        <v>1</v>
      </c>
      <c r="L640">
        <f t="shared" ca="1" si="19"/>
        <v>1</v>
      </c>
    </row>
    <row r="641" spans="1:12" x14ac:dyDescent="0.25">
      <c r="A641" s="4" t="s">
        <v>13</v>
      </c>
      <c r="B641">
        <v>10023257</v>
      </c>
      <c r="C641" s="4" t="s">
        <v>282</v>
      </c>
      <c r="D641" s="4" t="s">
        <v>283</v>
      </c>
      <c r="E641" s="9">
        <v>1</v>
      </c>
      <c r="F641" s="4" t="s">
        <v>12</v>
      </c>
      <c r="G641" s="10">
        <v>45809</v>
      </c>
      <c r="H641" s="10">
        <v>45139</v>
      </c>
      <c r="I641" s="6">
        <v>205.85</v>
      </c>
      <c r="J641" s="6">
        <v>205.85</v>
      </c>
      <c r="K641">
        <f t="shared" ca="1" si="18"/>
        <v>1</v>
      </c>
      <c r="L641">
        <f t="shared" ca="1" si="19"/>
        <v>1</v>
      </c>
    </row>
    <row r="642" spans="1:12" x14ac:dyDescent="0.25">
      <c r="A642" s="4" t="s">
        <v>9</v>
      </c>
      <c r="B642">
        <v>10044133</v>
      </c>
      <c r="C642" s="4" t="s">
        <v>907</v>
      </c>
      <c r="D642" s="4" t="s">
        <v>283</v>
      </c>
      <c r="E642" s="9">
        <v>2</v>
      </c>
      <c r="F642" s="4" t="s">
        <v>814</v>
      </c>
      <c r="G642" s="10">
        <v>45935</v>
      </c>
      <c r="H642" s="10">
        <v>45223</v>
      </c>
      <c r="I642" s="6">
        <v>205.85</v>
      </c>
      <c r="J642" s="6">
        <v>411.7</v>
      </c>
      <c r="K642">
        <f t="shared" ca="1" si="18"/>
        <v>0</v>
      </c>
      <c r="L642" t="b">
        <f t="shared" ca="1" si="19"/>
        <v>0</v>
      </c>
    </row>
    <row r="643" spans="1:12" x14ac:dyDescent="0.25">
      <c r="A643" s="4" t="s">
        <v>13</v>
      </c>
      <c r="B643">
        <v>10022954</v>
      </c>
      <c r="C643" s="4" t="s">
        <v>284</v>
      </c>
      <c r="D643" s="4" t="s">
        <v>283</v>
      </c>
      <c r="E643" s="9">
        <v>1</v>
      </c>
      <c r="F643" s="4" t="s">
        <v>12</v>
      </c>
      <c r="G643" s="10">
        <v>45948</v>
      </c>
      <c r="H643" s="10">
        <v>45246</v>
      </c>
      <c r="I643" s="6">
        <v>205.85</v>
      </c>
      <c r="J643" s="6">
        <v>205.85</v>
      </c>
      <c r="K643">
        <f t="shared" ref="K643:K706" ca="1" si="20">IF((G643-TODAY()-DATE(0,12,0))&gt;0,0,E643)</f>
        <v>0</v>
      </c>
      <c r="L643">
        <f t="shared" ref="L643:L706" ca="1" si="21">IF(F643="стоп",IF(H643-TODAY()+150&gt;=0,0,E643))</f>
        <v>1</v>
      </c>
    </row>
    <row r="644" spans="1:12" x14ac:dyDescent="0.25">
      <c r="A644" s="4" t="s">
        <v>9</v>
      </c>
      <c r="B644">
        <v>10026384</v>
      </c>
      <c r="C644" s="4" t="s">
        <v>908</v>
      </c>
      <c r="D644" s="4" t="s">
        <v>283</v>
      </c>
      <c r="E644" s="9">
        <v>1</v>
      </c>
      <c r="F644" s="4" t="s">
        <v>814</v>
      </c>
      <c r="G644" s="10">
        <v>45901</v>
      </c>
      <c r="H644" s="10">
        <v>45223</v>
      </c>
      <c r="I644" s="6">
        <v>205.85</v>
      </c>
      <c r="J644" s="6">
        <v>205.85</v>
      </c>
      <c r="K644">
        <f t="shared" ca="1" si="20"/>
        <v>0</v>
      </c>
      <c r="L644" t="b">
        <f t="shared" ca="1" si="21"/>
        <v>0</v>
      </c>
    </row>
    <row r="645" spans="1:12" x14ac:dyDescent="0.25">
      <c r="A645" s="4" t="s">
        <v>9</v>
      </c>
      <c r="B645">
        <v>10026385</v>
      </c>
      <c r="C645" s="4" t="s">
        <v>909</v>
      </c>
      <c r="D645" s="4" t="s">
        <v>283</v>
      </c>
      <c r="E645" s="9">
        <v>2</v>
      </c>
      <c r="F645" s="4" t="s">
        <v>814</v>
      </c>
      <c r="G645" s="10">
        <v>45901</v>
      </c>
      <c r="H645" s="10">
        <v>45223</v>
      </c>
      <c r="I645" s="6">
        <v>205.85</v>
      </c>
      <c r="J645" s="6">
        <v>411.7</v>
      </c>
      <c r="K645">
        <f t="shared" ca="1" si="20"/>
        <v>0</v>
      </c>
      <c r="L645" t="b">
        <f t="shared" ca="1" si="21"/>
        <v>0</v>
      </c>
    </row>
    <row r="646" spans="1:12" x14ac:dyDescent="0.25">
      <c r="A646" s="4" t="s">
        <v>9</v>
      </c>
      <c r="B646">
        <v>10026386</v>
      </c>
      <c r="C646" s="4" t="s">
        <v>910</v>
      </c>
      <c r="D646" s="4" t="s">
        <v>283</v>
      </c>
      <c r="E646" s="9">
        <v>2</v>
      </c>
      <c r="F646" s="4" t="s">
        <v>814</v>
      </c>
      <c r="G646" s="10">
        <v>45936</v>
      </c>
      <c r="H646" s="10">
        <v>45223</v>
      </c>
      <c r="I646" s="6">
        <v>205.85</v>
      </c>
      <c r="J646" s="6">
        <v>411.7</v>
      </c>
      <c r="K646">
        <f t="shared" ca="1" si="20"/>
        <v>0</v>
      </c>
      <c r="L646" t="b">
        <f t="shared" ca="1" si="21"/>
        <v>0</v>
      </c>
    </row>
    <row r="647" spans="1:12" x14ac:dyDescent="0.25">
      <c r="A647" s="4" t="s">
        <v>9</v>
      </c>
      <c r="B647">
        <v>10026387</v>
      </c>
      <c r="C647" s="4" t="s">
        <v>911</v>
      </c>
      <c r="D647" s="4" t="s">
        <v>283</v>
      </c>
      <c r="E647" s="9">
        <v>2</v>
      </c>
      <c r="F647" s="4" t="s">
        <v>814</v>
      </c>
      <c r="G647" s="10">
        <v>45941</v>
      </c>
      <c r="H647" s="10">
        <v>45223</v>
      </c>
      <c r="I647" s="6">
        <v>205.85</v>
      </c>
      <c r="J647" s="6">
        <v>411.7</v>
      </c>
      <c r="K647">
        <f t="shared" ca="1" si="20"/>
        <v>0</v>
      </c>
      <c r="L647" t="b">
        <f t="shared" ca="1" si="21"/>
        <v>0</v>
      </c>
    </row>
    <row r="648" spans="1:12" x14ac:dyDescent="0.25">
      <c r="A648" s="4" t="s">
        <v>9</v>
      </c>
      <c r="B648">
        <v>10026388</v>
      </c>
      <c r="C648" s="4" t="s">
        <v>912</v>
      </c>
      <c r="D648" s="4" t="s">
        <v>283</v>
      </c>
      <c r="E648" s="9">
        <v>2</v>
      </c>
      <c r="F648" s="4" t="s">
        <v>814</v>
      </c>
      <c r="G648" s="10">
        <v>45932</v>
      </c>
      <c r="H648" s="10">
        <v>45223</v>
      </c>
      <c r="I648" s="6">
        <v>205.85</v>
      </c>
      <c r="J648" s="6">
        <v>411.7</v>
      </c>
      <c r="K648">
        <f t="shared" ca="1" si="20"/>
        <v>0</v>
      </c>
      <c r="L648" t="b">
        <f t="shared" ca="1" si="21"/>
        <v>0</v>
      </c>
    </row>
    <row r="649" spans="1:12" x14ac:dyDescent="0.25">
      <c r="A649" s="4" t="s">
        <v>50</v>
      </c>
      <c r="B649">
        <v>10022816</v>
      </c>
      <c r="C649" s="4" t="s">
        <v>285</v>
      </c>
      <c r="D649" s="4" t="s">
        <v>283</v>
      </c>
      <c r="E649" s="9">
        <v>1</v>
      </c>
      <c r="F649" s="4" t="s">
        <v>12</v>
      </c>
      <c r="G649" s="10">
        <v>46087</v>
      </c>
      <c r="H649" s="10">
        <v>45002</v>
      </c>
      <c r="I649" s="6">
        <v>192.05</v>
      </c>
      <c r="J649" s="6">
        <v>192.05</v>
      </c>
      <c r="K649">
        <f t="shared" ca="1" si="20"/>
        <v>0</v>
      </c>
      <c r="L649">
        <f t="shared" ca="1" si="21"/>
        <v>1</v>
      </c>
    </row>
    <row r="650" spans="1:12" x14ac:dyDescent="0.25">
      <c r="A650" s="4" t="s">
        <v>68</v>
      </c>
      <c r="B650">
        <v>10022816</v>
      </c>
      <c r="C650" s="4" t="s">
        <v>285</v>
      </c>
      <c r="D650" s="4" t="s">
        <v>283</v>
      </c>
      <c r="E650" s="9">
        <v>1</v>
      </c>
      <c r="F650" s="4" t="s">
        <v>814</v>
      </c>
      <c r="G650" s="10">
        <v>46087</v>
      </c>
      <c r="H650" s="10">
        <v>45002</v>
      </c>
      <c r="I650" s="6">
        <v>192.05</v>
      </c>
      <c r="J650" s="6">
        <v>192.05</v>
      </c>
      <c r="K650">
        <f t="shared" ca="1" si="20"/>
        <v>0</v>
      </c>
      <c r="L650" t="b">
        <f t="shared" ca="1" si="21"/>
        <v>0</v>
      </c>
    </row>
    <row r="651" spans="1:12" x14ac:dyDescent="0.25">
      <c r="A651" s="4" t="s">
        <v>53</v>
      </c>
      <c r="B651">
        <v>10022816</v>
      </c>
      <c r="C651" s="4" t="s">
        <v>285</v>
      </c>
      <c r="D651" s="4" t="s">
        <v>283</v>
      </c>
      <c r="E651" s="9">
        <v>1</v>
      </c>
      <c r="F651" s="4" t="s">
        <v>12</v>
      </c>
      <c r="G651" s="10">
        <v>45857</v>
      </c>
      <c r="H651" s="10">
        <v>45139</v>
      </c>
      <c r="I651" s="6">
        <v>205.85</v>
      </c>
      <c r="J651" s="6">
        <v>205.85</v>
      </c>
      <c r="K651">
        <f t="shared" ca="1" si="20"/>
        <v>1</v>
      </c>
      <c r="L651">
        <f t="shared" ca="1" si="21"/>
        <v>1</v>
      </c>
    </row>
    <row r="652" spans="1:12" x14ac:dyDescent="0.25">
      <c r="A652" s="4" t="s">
        <v>9</v>
      </c>
      <c r="B652">
        <v>10022816</v>
      </c>
      <c r="C652" s="4" t="s">
        <v>285</v>
      </c>
      <c r="D652" s="4" t="s">
        <v>283</v>
      </c>
      <c r="E652" s="9">
        <v>1</v>
      </c>
      <c r="F652" s="4" t="s">
        <v>814</v>
      </c>
      <c r="G652" s="10">
        <v>45870</v>
      </c>
      <c r="H652" s="10">
        <v>45166</v>
      </c>
      <c r="I652" s="6">
        <v>205.85</v>
      </c>
      <c r="J652" s="6">
        <v>205.85</v>
      </c>
      <c r="K652">
        <f t="shared" ca="1" si="20"/>
        <v>1</v>
      </c>
      <c r="L652" t="b">
        <f t="shared" ca="1" si="21"/>
        <v>0</v>
      </c>
    </row>
    <row r="653" spans="1:12" x14ac:dyDescent="0.25">
      <c r="A653" s="4" t="s">
        <v>9</v>
      </c>
      <c r="B653">
        <v>10022816</v>
      </c>
      <c r="C653" s="4" t="s">
        <v>285</v>
      </c>
      <c r="D653" s="4" t="s">
        <v>283</v>
      </c>
      <c r="E653" s="9">
        <v>3</v>
      </c>
      <c r="F653" s="4" t="s">
        <v>814</v>
      </c>
      <c r="G653" s="10">
        <v>45953</v>
      </c>
      <c r="H653" s="10">
        <v>45246</v>
      </c>
      <c r="I653" s="6">
        <v>205.85</v>
      </c>
      <c r="J653" s="6">
        <v>617.54999999999995</v>
      </c>
      <c r="K653">
        <f t="shared" ca="1" si="20"/>
        <v>0</v>
      </c>
      <c r="L653" t="b">
        <f t="shared" ca="1" si="21"/>
        <v>0</v>
      </c>
    </row>
    <row r="654" spans="1:12" x14ac:dyDescent="0.25">
      <c r="A654" s="4" t="s">
        <v>9</v>
      </c>
      <c r="B654">
        <v>10026389</v>
      </c>
      <c r="C654" s="4" t="s">
        <v>913</v>
      </c>
      <c r="D654" s="4" t="s">
        <v>283</v>
      </c>
      <c r="E654" s="9">
        <v>1</v>
      </c>
      <c r="F654" s="4" t="s">
        <v>814</v>
      </c>
      <c r="G654" s="10">
        <v>45918</v>
      </c>
      <c r="H654" s="10">
        <v>45223</v>
      </c>
      <c r="I654" s="6">
        <v>205.85</v>
      </c>
      <c r="J654" s="6">
        <v>205.85</v>
      </c>
      <c r="K654">
        <f t="shared" ca="1" si="20"/>
        <v>0</v>
      </c>
      <c r="L654" t="b">
        <f t="shared" ca="1" si="21"/>
        <v>0</v>
      </c>
    </row>
    <row r="655" spans="1:12" x14ac:dyDescent="0.25">
      <c r="A655" s="4" t="s">
        <v>9</v>
      </c>
      <c r="B655">
        <v>10026390</v>
      </c>
      <c r="C655" s="4" t="s">
        <v>914</v>
      </c>
      <c r="D655" s="4" t="s">
        <v>283</v>
      </c>
      <c r="E655" s="9">
        <v>1</v>
      </c>
      <c r="F655" s="4" t="s">
        <v>814</v>
      </c>
      <c r="G655" s="10">
        <v>45941</v>
      </c>
      <c r="H655" s="10">
        <v>45223</v>
      </c>
      <c r="I655" s="6">
        <v>205.85</v>
      </c>
      <c r="J655" s="6">
        <v>205.85</v>
      </c>
      <c r="K655">
        <f t="shared" ca="1" si="20"/>
        <v>0</v>
      </c>
      <c r="L655" t="b">
        <f t="shared" ca="1" si="21"/>
        <v>0</v>
      </c>
    </row>
    <row r="656" spans="1:12" x14ac:dyDescent="0.25">
      <c r="A656" s="4" t="s">
        <v>53</v>
      </c>
      <c r="B656">
        <v>10022817</v>
      </c>
      <c r="C656" s="4" t="s">
        <v>286</v>
      </c>
      <c r="D656" s="4" t="s">
        <v>283</v>
      </c>
      <c r="E656" s="9">
        <v>1</v>
      </c>
      <c r="F656" s="4" t="s">
        <v>12</v>
      </c>
      <c r="G656" s="10">
        <v>46069</v>
      </c>
      <c r="H656" s="10">
        <v>45002</v>
      </c>
      <c r="I656" s="6">
        <v>192.05</v>
      </c>
      <c r="J656" s="6">
        <v>192.05</v>
      </c>
      <c r="K656">
        <f t="shared" ca="1" si="20"/>
        <v>0</v>
      </c>
      <c r="L656">
        <f t="shared" ca="1" si="21"/>
        <v>1</v>
      </c>
    </row>
    <row r="657" spans="1:12" x14ac:dyDescent="0.25">
      <c r="A657" s="4" t="s">
        <v>53</v>
      </c>
      <c r="B657">
        <v>10022817</v>
      </c>
      <c r="C657" s="4" t="s">
        <v>286</v>
      </c>
      <c r="D657" s="4" t="s">
        <v>283</v>
      </c>
      <c r="E657" s="9">
        <v>1</v>
      </c>
      <c r="F657" s="4" t="s">
        <v>12</v>
      </c>
      <c r="G657" s="10">
        <v>45726</v>
      </c>
      <c r="H657" s="10">
        <v>45023</v>
      </c>
      <c r="I657" s="6">
        <v>192.05</v>
      </c>
      <c r="J657" s="6">
        <v>192.05</v>
      </c>
      <c r="K657">
        <f t="shared" ca="1" si="20"/>
        <v>1</v>
      </c>
      <c r="L657">
        <f t="shared" ca="1" si="21"/>
        <v>1</v>
      </c>
    </row>
    <row r="658" spans="1:12" x14ac:dyDescent="0.25">
      <c r="A658" s="4" t="s">
        <v>50</v>
      </c>
      <c r="B658">
        <v>10022817</v>
      </c>
      <c r="C658" s="4" t="s">
        <v>286</v>
      </c>
      <c r="D658" s="4" t="s">
        <v>283</v>
      </c>
      <c r="E658" s="9">
        <v>1</v>
      </c>
      <c r="F658" s="4" t="s">
        <v>12</v>
      </c>
      <c r="G658" s="10">
        <v>45795</v>
      </c>
      <c r="H658" s="10">
        <v>45076</v>
      </c>
      <c r="I658" s="6">
        <v>192.05</v>
      </c>
      <c r="J658" s="6">
        <v>192.05</v>
      </c>
      <c r="K658">
        <f t="shared" ca="1" si="20"/>
        <v>1</v>
      </c>
      <c r="L658">
        <f t="shared" ca="1" si="21"/>
        <v>1</v>
      </c>
    </row>
    <row r="659" spans="1:12" x14ac:dyDescent="0.25">
      <c r="A659" s="4" t="s">
        <v>68</v>
      </c>
      <c r="B659">
        <v>10022817</v>
      </c>
      <c r="C659" s="4" t="s">
        <v>286</v>
      </c>
      <c r="D659" s="4" t="s">
        <v>283</v>
      </c>
      <c r="E659" s="9">
        <v>1</v>
      </c>
      <c r="F659" s="4" t="s">
        <v>814</v>
      </c>
      <c r="G659" s="10">
        <v>45821</v>
      </c>
      <c r="H659" s="10">
        <v>45114</v>
      </c>
      <c r="I659" s="6">
        <v>205.85</v>
      </c>
      <c r="J659" s="6">
        <v>205.85</v>
      </c>
      <c r="K659">
        <f t="shared" ca="1" si="20"/>
        <v>1</v>
      </c>
      <c r="L659" t="b">
        <f t="shared" ca="1" si="21"/>
        <v>0</v>
      </c>
    </row>
    <row r="660" spans="1:12" x14ac:dyDescent="0.25">
      <c r="A660" s="4" t="s">
        <v>9</v>
      </c>
      <c r="B660">
        <v>10022817</v>
      </c>
      <c r="C660" s="4" t="s">
        <v>286</v>
      </c>
      <c r="D660" s="4" t="s">
        <v>283</v>
      </c>
      <c r="E660" s="9">
        <v>1</v>
      </c>
      <c r="F660" s="4" t="s">
        <v>814</v>
      </c>
      <c r="G660" s="10">
        <v>45884</v>
      </c>
      <c r="H660" s="10">
        <v>45166</v>
      </c>
      <c r="I660" s="6">
        <v>205.85</v>
      </c>
      <c r="J660" s="6">
        <v>205.85</v>
      </c>
      <c r="K660">
        <f t="shared" ca="1" si="20"/>
        <v>0</v>
      </c>
      <c r="L660" t="b">
        <f t="shared" ca="1" si="21"/>
        <v>0</v>
      </c>
    </row>
    <row r="661" spans="1:12" x14ac:dyDescent="0.25">
      <c r="A661" s="4" t="s">
        <v>9</v>
      </c>
      <c r="B661">
        <v>10022817</v>
      </c>
      <c r="C661" s="4" t="s">
        <v>286</v>
      </c>
      <c r="D661" s="4" t="s">
        <v>283</v>
      </c>
      <c r="E661" s="9">
        <v>1</v>
      </c>
      <c r="F661" s="4" t="s">
        <v>814</v>
      </c>
      <c r="G661" s="10">
        <v>45949</v>
      </c>
      <c r="H661" s="10">
        <v>45246</v>
      </c>
      <c r="I661" s="6">
        <v>205.85</v>
      </c>
      <c r="J661" s="6">
        <v>205.85</v>
      </c>
      <c r="K661">
        <f t="shared" ca="1" si="20"/>
        <v>0</v>
      </c>
      <c r="L661" t="b">
        <f t="shared" ca="1" si="21"/>
        <v>0</v>
      </c>
    </row>
    <row r="662" spans="1:12" x14ac:dyDescent="0.25">
      <c r="A662" s="4" t="s">
        <v>50</v>
      </c>
      <c r="B662">
        <v>10022355</v>
      </c>
      <c r="C662" s="4" t="s">
        <v>287</v>
      </c>
      <c r="D662" s="4" t="s">
        <v>283</v>
      </c>
      <c r="E662" s="9">
        <v>1</v>
      </c>
      <c r="F662" s="4" t="s">
        <v>814</v>
      </c>
      <c r="G662" s="10">
        <v>45913</v>
      </c>
      <c r="H662" s="10">
        <v>45212</v>
      </c>
      <c r="I662" s="6">
        <v>205.85</v>
      </c>
      <c r="J662" s="6">
        <v>205.85</v>
      </c>
      <c r="K662">
        <f t="shared" ca="1" si="20"/>
        <v>0</v>
      </c>
      <c r="L662" t="b">
        <f t="shared" ca="1" si="21"/>
        <v>0</v>
      </c>
    </row>
    <row r="663" spans="1:12" x14ac:dyDescent="0.25">
      <c r="A663" s="4" t="s">
        <v>13</v>
      </c>
      <c r="B663">
        <v>10022355</v>
      </c>
      <c r="C663" s="4" t="s">
        <v>287</v>
      </c>
      <c r="D663" s="4" t="s">
        <v>283</v>
      </c>
      <c r="E663" s="9">
        <v>1</v>
      </c>
      <c r="F663" s="4" t="s">
        <v>12</v>
      </c>
      <c r="G663" s="10">
        <v>45953</v>
      </c>
      <c r="H663" s="10">
        <v>45246</v>
      </c>
      <c r="I663" s="6">
        <v>205.85</v>
      </c>
      <c r="J663" s="6">
        <v>205.85</v>
      </c>
      <c r="K663">
        <f t="shared" ca="1" si="20"/>
        <v>0</v>
      </c>
      <c r="L663">
        <f t="shared" ca="1" si="21"/>
        <v>1</v>
      </c>
    </row>
    <row r="664" spans="1:12" x14ac:dyDescent="0.25">
      <c r="A664" s="4" t="s">
        <v>9</v>
      </c>
      <c r="B664">
        <v>10022355</v>
      </c>
      <c r="C664" s="4" t="s">
        <v>287</v>
      </c>
      <c r="D664" s="4" t="s">
        <v>283</v>
      </c>
      <c r="E664" s="9">
        <v>3</v>
      </c>
      <c r="F664" s="4" t="s">
        <v>814</v>
      </c>
      <c r="G664" s="10">
        <v>45953</v>
      </c>
      <c r="H664" s="10">
        <v>45246</v>
      </c>
      <c r="I664" s="6">
        <v>205.85</v>
      </c>
      <c r="J664" s="6">
        <v>617.54999999999995</v>
      </c>
      <c r="K664">
        <f t="shared" ca="1" si="20"/>
        <v>0</v>
      </c>
      <c r="L664" t="b">
        <f t="shared" ca="1" si="21"/>
        <v>0</v>
      </c>
    </row>
    <row r="665" spans="1:12" x14ac:dyDescent="0.25">
      <c r="A665" s="4" t="s">
        <v>9</v>
      </c>
      <c r="B665">
        <v>10023258</v>
      </c>
      <c r="C665" s="4" t="s">
        <v>288</v>
      </c>
      <c r="D665" s="4" t="s">
        <v>283</v>
      </c>
      <c r="E665" s="9">
        <v>1</v>
      </c>
      <c r="F665" s="4" t="s">
        <v>12</v>
      </c>
      <c r="G665" s="10">
        <v>45757</v>
      </c>
      <c r="H665" s="10">
        <v>45041</v>
      </c>
      <c r="I665" s="6">
        <v>192.05</v>
      </c>
      <c r="J665" s="6">
        <v>192.05</v>
      </c>
      <c r="K665">
        <f t="shared" ca="1" si="20"/>
        <v>1</v>
      </c>
      <c r="L665">
        <f t="shared" ca="1" si="21"/>
        <v>1</v>
      </c>
    </row>
    <row r="666" spans="1:12" x14ac:dyDescent="0.25">
      <c r="A666" s="4" t="s">
        <v>9</v>
      </c>
      <c r="B666">
        <v>10023258</v>
      </c>
      <c r="C666" s="4" t="s">
        <v>288</v>
      </c>
      <c r="D666" s="4" t="s">
        <v>283</v>
      </c>
      <c r="E666" s="9">
        <v>1</v>
      </c>
      <c r="F666" s="4" t="s">
        <v>12</v>
      </c>
      <c r="G666" s="10">
        <v>45757</v>
      </c>
      <c r="H666" s="10">
        <v>45041</v>
      </c>
      <c r="I666" s="6">
        <v>192.05</v>
      </c>
      <c r="J666" s="6">
        <v>192.05</v>
      </c>
      <c r="K666">
        <f t="shared" ca="1" si="20"/>
        <v>1</v>
      </c>
      <c r="L666">
        <f t="shared" ca="1" si="21"/>
        <v>1</v>
      </c>
    </row>
    <row r="667" spans="1:12" x14ac:dyDescent="0.25">
      <c r="A667" s="4" t="s">
        <v>53</v>
      </c>
      <c r="B667">
        <v>10023258</v>
      </c>
      <c r="C667" s="4" t="s">
        <v>288</v>
      </c>
      <c r="D667" s="4" t="s">
        <v>283</v>
      </c>
      <c r="E667" s="9">
        <v>1</v>
      </c>
      <c r="F667" s="4" t="s">
        <v>12</v>
      </c>
      <c r="G667" s="10">
        <v>45780</v>
      </c>
      <c r="H667" s="10">
        <v>45076</v>
      </c>
      <c r="I667" s="6">
        <v>192.05</v>
      </c>
      <c r="J667" s="6">
        <v>192.05</v>
      </c>
      <c r="K667">
        <f t="shared" ca="1" si="20"/>
        <v>1</v>
      </c>
      <c r="L667">
        <f t="shared" ca="1" si="21"/>
        <v>1</v>
      </c>
    </row>
    <row r="668" spans="1:12" x14ac:dyDescent="0.25">
      <c r="A668" s="4" t="s">
        <v>53</v>
      </c>
      <c r="B668">
        <v>10023258</v>
      </c>
      <c r="C668" s="4" t="s">
        <v>288</v>
      </c>
      <c r="D668" s="4" t="s">
        <v>283</v>
      </c>
      <c r="E668" s="9">
        <v>1</v>
      </c>
      <c r="F668" s="4" t="s">
        <v>12</v>
      </c>
      <c r="G668" s="10">
        <v>45816</v>
      </c>
      <c r="H668" s="10">
        <v>45114</v>
      </c>
      <c r="I668" s="6">
        <v>205.85</v>
      </c>
      <c r="J668" s="6">
        <v>205.85</v>
      </c>
      <c r="K668">
        <f t="shared" ca="1" si="20"/>
        <v>1</v>
      </c>
      <c r="L668">
        <f t="shared" ca="1" si="21"/>
        <v>1</v>
      </c>
    </row>
    <row r="669" spans="1:12" x14ac:dyDescent="0.25">
      <c r="A669" s="4" t="s">
        <v>68</v>
      </c>
      <c r="B669">
        <v>10023258</v>
      </c>
      <c r="C669" s="4" t="s">
        <v>288</v>
      </c>
      <c r="D669" s="4" t="s">
        <v>283</v>
      </c>
      <c r="E669" s="9">
        <v>1</v>
      </c>
      <c r="F669" s="4" t="s">
        <v>814</v>
      </c>
      <c r="G669" s="10">
        <v>45894</v>
      </c>
      <c r="H669" s="10">
        <v>45181</v>
      </c>
      <c r="I669" s="6">
        <v>205.85</v>
      </c>
      <c r="J669" s="6">
        <v>205.85</v>
      </c>
      <c r="K669">
        <f t="shared" ca="1" si="20"/>
        <v>0</v>
      </c>
      <c r="L669" t="b">
        <f t="shared" ca="1" si="21"/>
        <v>0</v>
      </c>
    </row>
    <row r="670" spans="1:12" x14ac:dyDescent="0.25">
      <c r="A670" s="4" t="s">
        <v>9</v>
      </c>
      <c r="B670">
        <v>10023259</v>
      </c>
      <c r="C670" s="4" t="s">
        <v>289</v>
      </c>
      <c r="D670" s="4" t="s">
        <v>283</v>
      </c>
      <c r="E670" s="9">
        <v>1</v>
      </c>
      <c r="F670" s="4" t="s">
        <v>12</v>
      </c>
      <c r="G670" s="10">
        <v>46034</v>
      </c>
      <c r="H670" s="10">
        <v>44956</v>
      </c>
      <c r="I670" s="6">
        <v>192.05</v>
      </c>
      <c r="J670" s="6">
        <v>192.05</v>
      </c>
      <c r="K670">
        <f t="shared" ca="1" si="20"/>
        <v>0</v>
      </c>
      <c r="L670">
        <f t="shared" ca="1" si="21"/>
        <v>1</v>
      </c>
    </row>
    <row r="671" spans="1:12" x14ac:dyDescent="0.25">
      <c r="A671" s="4" t="s">
        <v>9</v>
      </c>
      <c r="B671">
        <v>10023259</v>
      </c>
      <c r="C671" s="4" t="s">
        <v>289</v>
      </c>
      <c r="D671" s="4" t="s">
        <v>283</v>
      </c>
      <c r="E671" s="9">
        <v>1</v>
      </c>
      <c r="F671" s="4" t="s">
        <v>12</v>
      </c>
      <c r="G671" s="10">
        <v>45759</v>
      </c>
      <c r="H671" s="10">
        <v>45041</v>
      </c>
      <c r="I671" s="6">
        <v>192.05</v>
      </c>
      <c r="J671" s="6">
        <v>192.05</v>
      </c>
      <c r="K671">
        <f t="shared" ca="1" si="20"/>
        <v>1</v>
      </c>
      <c r="L671">
        <f t="shared" ca="1" si="21"/>
        <v>1</v>
      </c>
    </row>
    <row r="672" spans="1:12" x14ac:dyDescent="0.25">
      <c r="A672" s="4" t="s">
        <v>68</v>
      </c>
      <c r="B672">
        <v>10023259</v>
      </c>
      <c r="C672" s="4" t="s">
        <v>289</v>
      </c>
      <c r="D672" s="4" t="s">
        <v>283</v>
      </c>
      <c r="E672" s="9">
        <v>1</v>
      </c>
      <c r="F672" s="4" t="s">
        <v>12</v>
      </c>
      <c r="G672" s="10">
        <v>45789</v>
      </c>
      <c r="H672" s="10">
        <v>45076</v>
      </c>
      <c r="I672" s="6">
        <v>192.05</v>
      </c>
      <c r="J672" s="6">
        <v>192.05</v>
      </c>
      <c r="K672">
        <f t="shared" ca="1" si="20"/>
        <v>1</v>
      </c>
      <c r="L672">
        <f t="shared" ca="1" si="21"/>
        <v>1</v>
      </c>
    </row>
    <row r="673" spans="1:12" x14ac:dyDescent="0.25">
      <c r="A673" s="4" t="s">
        <v>53</v>
      </c>
      <c r="B673">
        <v>10023259</v>
      </c>
      <c r="C673" s="4" t="s">
        <v>289</v>
      </c>
      <c r="D673" s="4" t="s">
        <v>283</v>
      </c>
      <c r="E673" s="9">
        <v>1</v>
      </c>
      <c r="F673" s="4" t="s">
        <v>12</v>
      </c>
      <c r="G673" s="10">
        <v>45789</v>
      </c>
      <c r="H673" s="10">
        <v>45076</v>
      </c>
      <c r="I673" s="6">
        <v>192.05</v>
      </c>
      <c r="J673" s="6">
        <v>192.05</v>
      </c>
      <c r="K673">
        <f t="shared" ca="1" si="20"/>
        <v>1</v>
      </c>
      <c r="L673">
        <f t="shared" ca="1" si="21"/>
        <v>1</v>
      </c>
    </row>
    <row r="674" spans="1:12" x14ac:dyDescent="0.25">
      <c r="A674" s="4" t="s">
        <v>64</v>
      </c>
      <c r="B674">
        <v>223</v>
      </c>
      <c r="C674" s="4" t="s">
        <v>915</v>
      </c>
      <c r="D674" s="4" t="s">
        <v>916</v>
      </c>
      <c r="E674" s="9">
        <v>2</v>
      </c>
      <c r="F674" s="4" t="s">
        <v>814</v>
      </c>
      <c r="G674" s="10">
        <v>46143</v>
      </c>
      <c r="H674" s="10">
        <v>45268</v>
      </c>
      <c r="I674" s="6">
        <v>1986.97</v>
      </c>
      <c r="J674" s="6">
        <v>3973.94</v>
      </c>
      <c r="K674">
        <f t="shared" ca="1" si="20"/>
        <v>0</v>
      </c>
      <c r="L674" t="b">
        <f t="shared" ca="1" si="21"/>
        <v>0</v>
      </c>
    </row>
    <row r="675" spans="1:12" x14ac:dyDescent="0.25">
      <c r="A675" s="4" t="s">
        <v>13</v>
      </c>
      <c r="B675">
        <v>223</v>
      </c>
      <c r="C675" s="4" t="s">
        <v>915</v>
      </c>
      <c r="D675" s="4" t="s">
        <v>916</v>
      </c>
      <c r="E675" s="9">
        <v>2</v>
      </c>
      <c r="F675" s="4" t="s">
        <v>814</v>
      </c>
      <c r="G675" s="10">
        <v>46143</v>
      </c>
      <c r="H675" s="10">
        <v>45327</v>
      </c>
      <c r="I675" s="6">
        <v>2010.78</v>
      </c>
      <c r="J675" s="6">
        <v>4021.56</v>
      </c>
      <c r="K675">
        <f t="shared" ca="1" si="20"/>
        <v>0</v>
      </c>
      <c r="L675" t="b">
        <f t="shared" ca="1" si="21"/>
        <v>0</v>
      </c>
    </row>
    <row r="676" spans="1:12" x14ac:dyDescent="0.25">
      <c r="A676" s="4" t="s">
        <v>50</v>
      </c>
      <c r="B676">
        <v>224</v>
      </c>
      <c r="C676" s="4" t="s">
        <v>917</v>
      </c>
      <c r="D676" s="4" t="s">
        <v>916</v>
      </c>
      <c r="E676" s="9">
        <v>1</v>
      </c>
      <c r="F676" s="4" t="s">
        <v>814</v>
      </c>
      <c r="G676" s="10">
        <v>46174</v>
      </c>
      <c r="H676" s="10">
        <v>45271</v>
      </c>
      <c r="I676" s="6">
        <v>2033.62</v>
      </c>
      <c r="J676" s="6">
        <v>2033.62</v>
      </c>
      <c r="K676">
        <f t="shared" ca="1" si="20"/>
        <v>0</v>
      </c>
      <c r="L676" t="b">
        <f t="shared" ca="1" si="21"/>
        <v>0</v>
      </c>
    </row>
    <row r="677" spans="1:12" x14ac:dyDescent="0.25">
      <c r="A677" s="4" t="s">
        <v>68</v>
      </c>
      <c r="B677">
        <v>224</v>
      </c>
      <c r="C677" s="4" t="s">
        <v>917</v>
      </c>
      <c r="D677" s="4" t="s">
        <v>916</v>
      </c>
      <c r="E677" s="9">
        <v>1</v>
      </c>
      <c r="F677" s="4" t="s">
        <v>814</v>
      </c>
      <c r="G677" s="10">
        <v>46204</v>
      </c>
      <c r="H677" s="10">
        <v>45275</v>
      </c>
      <c r="I677" s="6">
        <v>2057.62</v>
      </c>
      <c r="J677" s="6">
        <v>2057.62</v>
      </c>
      <c r="K677">
        <f t="shared" ca="1" si="20"/>
        <v>0</v>
      </c>
      <c r="L677" t="b">
        <f t="shared" ca="1" si="21"/>
        <v>0</v>
      </c>
    </row>
    <row r="678" spans="1:12" x14ac:dyDescent="0.25">
      <c r="A678" s="4" t="s">
        <v>9</v>
      </c>
      <c r="B678">
        <v>224</v>
      </c>
      <c r="C678" s="4" t="s">
        <v>917</v>
      </c>
      <c r="D678" s="4" t="s">
        <v>916</v>
      </c>
      <c r="E678" s="9">
        <v>1</v>
      </c>
      <c r="F678" s="4" t="s">
        <v>814</v>
      </c>
      <c r="G678" s="10">
        <v>46174</v>
      </c>
      <c r="H678" s="10">
        <v>45274</v>
      </c>
      <c r="I678" s="6">
        <v>2053.5</v>
      </c>
      <c r="J678" s="6">
        <v>2053.5</v>
      </c>
      <c r="K678">
        <f t="shared" ca="1" si="20"/>
        <v>0</v>
      </c>
      <c r="L678" t="b">
        <f t="shared" ca="1" si="21"/>
        <v>0</v>
      </c>
    </row>
    <row r="679" spans="1:12" x14ac:dyDescent="0.25">
      <c r="A679" s="4" t="s">
        <v>53</v>
      </c>
      <c r="B679">
        <v>224</v>
      </c>
      <c r="C679" s="4" t="s">
        <v>917</v>
      </c>
      <c r="D679" s="4" t="s">
        <v>916</v>
      </c>
      <c r="E679" s="9">
        <v>1</v>
      </c>
      <c r="F679" s="4" t="s">
        <v>814</v>
      </c>
      <c r="G679" s="10">
        <v>46203</v>
      </c>
      <c r="H679" s="10">
        <v>45295</v>
      </c>
      <c r="I679" s="6">
        <v>2063.7800000000002</v>
      </c>
      <c r="J679" s="6">
        <v>2063.7800000000002</v>
      </c>
      <c r="K679">
        <f t="shared" ca="1" si="20"/>
        <v>0</v>
      </c>
      <c r="L679" t="b">
        <f t="shared" ca="1" si="21"/>
        <v>0</v>
      </c>
    </row>
    <row r="680" spans="1:12" x14ac:dyDescent="0.25">
      <c r="A680" s="4" t="s">
        <v>53</v>
      </c>
      <c r="B680">
        <v>224</v>
      </c>
      <c r="C680" s="4" t="s">
        <v>917</v>
      </c>
      <c r="D680" s="4" t="s">
        <v>916</v>
      </c>
      <c r="E680" s="9">
        <v>1</v>
      </c>
      <c r="F680" s="4" t="s">
        <v>814</v>
      </c>
      <c r="G680" s="10">
        <v>46204</v>
      </c>
      <c r="H680" s="10">
        <v>45295</v>
      </c>
      <c r="I680" s="6">
        <v>2063.7800000000002</v>
      </c>
      <c r="J680" s="6">
        <v>2063.7800000000002</v>
      </c>
      <c r="K680">
        <f t="shared" ca="1" si="20"/>
        <v>0</v>
      </c>
      <c r="L680" t="b">
        <f t="shared" ca="1" si="21"/>
        <v>0</v>
      </c>
    </row>
    <row r="681" spans="1:12" x14ac:dyDescent="0.25">
      <c r="A681" s="4" t="s">
        <v>56</v>
      </c>
      <c r="B681">
        <v>48879</v>
      </c>
      <c r="C681" s="4" t="s">
        <v>918</v>
      </c>
      <c r="D681" s="4" t="s">
        <v>517</v>
      </c>
      <c r="E681" s="9">
        <v>2</v>
      </c>
      <c r="F681" s="4" t="s">
        <v>814</v>
      </c>
      <c r="G681" s="10">
        <v>45838</v>
      </c>
      <c r="H681" s="10">
        <v>45139</v>
      </c>
      <c r="I681" s="6">
        <v>243.09</v>
      </c>
      <c r="J681" s="6">
        <v>486.18</v>
      </c>
      <c r="K681">
        <f t="shared" ca="1" si="20"/>
        <v>2</v>
      </c>
      <c r="L681" t="b">
        <f t="shared" ca="1" si="21"/>
        <v>0</v>
      </c>
    </row>
    <row r="682" spans="1:12" x14ac:dyDescent="0.25">
      <c r="A682" s="4" t="s">
        <v>54</v>
      </c>
      <c r="B682">
        <v>36588</v>
      </c>
      <c r="C682" s="4" t="s">
        <v>292</v>
      </c>
      <c r="D682" s="4" t="s">
        <v>293</v>
      </c>
      <c r="E682" s="9">
        <v>1</v>
      </c>
      <c r="F682" s="4" t="s">
        <v>12</v>
      </c>
      <c r="G682" s="10">
        <v>45778</v>
      </c>
      <c r="H682" s="10">
        <v>45117</v>
      </c>
      <c r="I682" s="6">
        <v>65.599999999999994</v>
      </c>
      <c r="J682" s="6">
        <v>65.599999999999994</v>
      </c>
      <c r="K682">
        <f t="shared" ca="1" si="20"/>
        <v>1</v>
      </c>
      <c r="L682">
        <f t="shared" ca="1" si="21"/>
        <v>1</v>
      </c>
    </row>
    <row r="683" spans="1:12" x14ac:dyDescent="0.25">
      <c r="A683" s="4" t="s">
        <v>53</v>
      </c>
      <c r="B683">
        <v>36588</v>
      </c>
      <c r="C683" s="4" t="s">
        <v>292</v>
      </c>
      <c r="D683" s="4" t="s">
        <v>293</v>
      </c>
      <c r="E683" s="9">
        <v>2</v>
      </c>
      <c r="F683" s="4" t="s">
        <v>814</v>
      </c>
      <c r="G683" s="10">
        <v>45931</v>
      </c>
      <c r="H683" s="10">
        <v>45315</v>
      </c>
      <c r="I683" s="6">
        <v>66.66</v>
      </c>
      <c r="J683" s="6">
        <v>133.32</v>
      </c>
      <c r="K683">
        <f t="shared" ca="1" si="20"/>
        <v>0</v>
      </c>
      <c r="L683" t="b">
        <f t="shared" ca="1" si="21"/>
        <v>0</v>
      </c>
    </row>
    <row r="684" spans="1:12" x14ac:dyDescent="0.25">
      <c r="A684" s="4" t="s">
        <v>9</v>
      </c>
      <c r="B684">
        <v>71202</v>
      </c>
      <c r="C684" s="4" t="s">
        <v>294</v>
      </c>
      <c r="D684" s="4" t="s">
        <v>293</v>
      </c>
      <c r="E684" s="9">
        <v>1</v>
      </c>
      <c r="F684" s="4" t="s">
        <v>12</v>
      </c>
      <c r="G684" s="10">
        <v>45566</v>
      </c>
      <c r="H684" s="10">
        <v>44983</v>
      </c>
      <c r="I684" s="6">
        <v>59.95</v>
      </c>
      <c r="J684" s="6">
        <v>59.95</v>
      </c>
      <c r="K684">
        <f t="shared" ca="1" si="20"/>
        <v>1</v>
      </c>
      <c r="L684">
        <f t="shared" ca="1" si="21"/>
        <v>1</v>
      </c>
    </row>
    <row r="685" spans="1:12" x14ac:dyDescent="0.25">
      <c r="A685" s="4" t="s">
        <v>64</v>
      </c>
      <c r="B685">
        <v>71202</v>
      </c>
      <c r="C685" s="4" t="s">
        <v>294</v>
      </c>
      <c r="D685" s="4" t="s">
        <v>293</v>
      </c>
      <c r="E685" s="9">
        <v>2</v>
      </c>
      <c r="F685" s="4" t="s">
        <v>814</v>
      </c>
      <c r="G685" s="10">
        <v>45931</v>
      </c>
      <c r="H685" s="10">
        <v>45310</v>
      </c>
      <c r="I685" s="6">
        <v>68.59</v>
      </c>
      <c r="J685" s="6">
        <v>137.18</v>
      </c>
      <c r="K685">
        <f t="shared" ca="1" si="20"/>
        <v>0</v>
      </c>
      <c r="L685" t="b">
        <f t="shared" ca="1" si="21"/>
        <v>0</v>
      </c>
    </row>
    <row r="686" spans="1:12" x14ac:dyDescent="0.25">
      <c r="A686" s="4" t="s">
        <v>68</v>
      </c>
      <c r="B686">
        <v>10022984</v>
      </c>
      <c r="C686" s="4" t="s">
        <v>919</v>
      </c>
      <c r="D686" s="4" t="s">
        <v>920</v>
      </c>
      <c r="E686" s="9">
        <v>4</v>
      </c>
      <c r="F686" s="4" t="s">
        <v>814</v>
      </c>
      <c r="G686" s="10">
        <v>45870</v>
      </c>
      <c r="H686" s="10">
        <v>45251</v>
      </c>
      <c r="I686" s="6">
        <v>125</v>
      </c>
      <c r="J686" s="6">
        <v>500.01</v>
      </c>
      <c r="K686">
        <f t="shared" ca="1" si="20"/>
        <v>4</v>
      </c>
      <c r="L686" t="b">
        <f t="shared" ca="1" si="21"/>
        <v>0</v>
      </c>
    </row>
    <row r="687" spans="1:12" x14ac:dyDescent="0.25">
      <c r="A687" s="4" t="s">
        <v>68</v>
      </c>
      <c r="B687">
        <v>10022984</v>
      </c>
      <c r="C687" s="4" t="s">
        <v>919</v>
      </c>
      <c r="D687" s="4" t="s">
        <v>920</v>
      </c>
      <c r="E687" s="9">
        <v>5</v>
      </c>
      <c r="F687" s="4" t="s">
        <v>814</v>
      </c>
      <c r="G687" s="10">
        <v>45870</v>
      </c>
      <c r="H687" s="10">
        <v>45264</v>
      </c>
      <c r="I687" s="6">
        <v>125</v>
      </c>
      <c r="J687" s="6">
        <v>625.02</v>
      </c>
      <c r="K687">
        <f t="shared" ca="1" si="20"/>
        <v>5</v>
      </c>
      <c r="L687" t="b">
        <f t="shared" ca="1" si="21"/>
        <v>0</v>
      </c>
    </row>
    <row r="688" spans="1:12" x14ac:dyDescent="0.25">
      <c r="A688" s="4" t="s">
        <v>53</v>
      </c>
      <c r="B688">
        <v>10022984</v>
      </c>
      <c r="C688" s="4" t="s">
        <v>919</v>
      </c>
      <c r="D688" s="4" t="s">
        <v>920</v>
      </c>
      <c r="E688" s="9">
        <v>7</v>
      </c>
      <c r="F688" s="4" t="s">
        <v>814</v>
      </c>
      <c r="G688" s="10">
        <v>45870</v>
      </c>
      <c r="H688" s="10">
        <v>45264</v>
      </c>
      <c r="I688" s="6">
        <v>125</v>
      </c>
      <c r="J688" s="6">
        <v>875.03</v>
      </c>
      <c r="K688">
        <f t="shared" ca="1" si="20"/>
        <v>7</v>
      </c>
      <c r="L688" t="b">
        <f t="shared" ca="1" si="21"/>
        <v>0</v>
      </c>
    </row>
    <row r="689" spans="1:12" x14ac:dyDescent="0.25">
      <c r="A689" s="4" t="s">
        <v>9</v>
      </c>
      <c r="B689">
        <v>10022984</v>
      </c>
      <c r="C689" s="4" t="s">
        <v>919</v>
      </c>
      <c r="D689" s="4" t="s">
        <v>920</v>
      </c>
      <c r="E689" s="9">
        <v>3</v>
      </c>
      <c r="F689" s="4" t="s">
        <v>814</v>
      </c>
      <c r="G689" s="10">
        <v>45870</v>
      </c>
      <c r="H689" s="10">
        <v>45264</v>
      </c>
      <c r="I689" s="6">
        <v>125</v>
      </c>
      <c r="J689" s="6">
        <v>375.01</v>
      </c>
      <c r="K689">
        <f t="shared" ca="1" si="20"/>
        <v>3</v>
      </c>
      <c r="L689" t="b">
        <f t="shared" ca="1" si="21"/>
        <v>0</v>
      </c>
    </row>
    <row r="690" spans="1:12" x14ac:dyDescent="0.25">
      <c r="A690" s="4" t="s">
        <v>50</v>
      </c>
      <c r="B690">
        <v>10022984</v>
      </c>
      <c r="C690" s="4" t="s">
        <v>919</v>
      </c>
      <c r="D690" s="4" t="s">
        <v>920</v>
      </c>
      <c r="E690" s="9">
        <v>6</v>
      </c>
      <c r="F690" s="4" t="s">
        <v>814</v>
      </c>
      <c r="G690" s="10">
        <v>45870</v>
      </c>
      <c r="H690" s="10">
        <v>45264</v>
      </c>
      <c r="I690" s="6">
        <v>125</v>
      </c>
      <c r="J690" s="6">
        <v>750.02</v>
      </c>
      <c r="K690">
        <f t="shared" ca="1" si="20"/>
        <v>6</v>
      </c>
      <c r="L690" t="b">
        <f t="shared" ca="1" si="21"/>
        <v>0</v>
      </c>
    </row>
    <row r="691" spans="1:12" x14ac:dyDescent="0.25">
      <c r="A691" s="4" t="s">
        <v>9</v>
      </c>
      <c r="B691">
        <v>10022984</v>
      </c>
      <c r="C691" s="4" t="s">
        <v>919</v>
      </c>
      <c r="D691" s="4" t="s">
        <v>920</v>
      </c>
      <c r="E691" s="9">
        <v>2</v>
      </c>
      <c r="F691" s="4" t="s">
        <v>814</v>
      </c>
      <c r="G691" s="10">
        <v>45870</v>
      </c>
      <c r="H691" s="10">
        <v>45278</v>
      </c>
      <c r="I691" s="6">
        <v>125</v>
      </c>
      <c r="J691" s="6">
        <v>250.01</v>
      </c>
      <c r="K691">
        <f t="shared" ca="1" si="20"/>
        <v>2</v>
      </c>
      <c r="L691" t="b">
        <f t="shared" ca="1" si="21"/>
        <v>0</v>
      </c>
    </row>
    <row r="692" spans="1:12" x14ac:dyDescent="0.25">
      <c r="A692" s="4" t="s">
        <v>13</v>
      </c>
      <c r="B692">
        <v>10022984</v>
      </c>
      <c r="C692" s="4" t="s">
        <v>919</v>
      </c>
      <c r="D692" s="4" t="s">
        <v>920</v>
      </c>
      <c r="E692" s="9">
        <v>3</v>
      </c>
      <c r="F692" s="4" t="s">
        <v>814</v>
      </c>
      <c r="G692" s="10">
        <v>45870</v>
      </c>
      <c r="H692" s="10">
        <v>45278</v>
      </c>
      <c r="I692" s="6">
        <v>125</v>
      </c>
      <c r="J692" s="6">
        <v>375.01</v>
      </c>
      <c r="K692">
        <f t="shared" ca="1" si="20"/>
        <v>3</v>
      </c>
      <c r="L692" t="b">
        <f t="shared" ca="1" si="21"/>
        <v>0</v>
      </c>
    </row>
    <row r="693" spans="1:12" x14ac:dyDescent="0.25">
      <c r="A693" s="4" t="s">
        <v>53</v>
      </c>
      <c r="B693">
        <v>10022984</v>
      </c>
      <c r="C693" s="4" t="s">
        <v>919</v>
      </c>
      <c r="D693" s="4" t="s">
        <v>920</v>
      </c>
      <c r="E693" s="9">
        <v>2</v>
      </c>
      <c r="F693" s="4" t="s">
        <v>814</v>
      </c>
      <c r="G693" s="10">
        <v>45870</v>
      </c>
      <c r="H693" s="10">
        <v>45278</v>
      </c>
      <c r="I693" s="6">
        <v>125</v>
      </c>
      <c r="J693" s="6">
        <v>250.01</v>
      </c>
      <c r="K693">
        <f t="shared" ca="1" si="20"/>
        <v>2</v>
      </c>
      <c r="L693" t="b">
        <f t="shared" ca="1" si="21"/>
        <v>0</v>
      </c>
    </row>
    <row r="694" spans="1:12" x14ac:dyDescent="0.25">
      <c r="A694" s="4" t="s">
        <v>50</v>
      </c>
      <c r="B694">
        <v>64043</v>
      </c>
      <c r="C694" s="4" t="s">
        <v>921</v>
      </c>
      <c r="D694" s="4" t="s">
        <v>641</v>
      </c>
      <c r="E694" s="9">
        <v>1</v>
      </c>
      <c r="F694" s="4" t="s">
        <v>814</v>
      </c>
      <c r="G694" s="10">
        <v>46174</v>
      </c>
      <c r="H694" s="10">
        <v>45243</v>
      </c>
      <c r="I694" s="6">
        <v>1604.42</v>
      </c>
      <c r="J694" s="6">
        <v>1604.42</v>
      </c>
      <c r="K694">
        <f t="shared" ca="1" si="20"/>
        <v>0</v>
      </c>
      <c r="L694" t="b">
        <f t="shared" ca="1" si="21"/>
        <v>0</v>
      </c>
    </row>
    <row r="695" spans="1:12" x14ac:dyDescent="0.25">
      <c r="A695" s="4" t="s">
        <v>50</v>
      </c>
      <c r="B695">
        <v>48207</v>
      </c>
      <c r="C695" s="4" t="s">
        <v>799</v>
      </c>
      <c r="D695" s="4" t="s">
        <v>641</v>
      </c>
      <c r="E695" s="9">
        <v>1</v>
      </c>
      <c r="F695" s="4" t="s">
        <v>814</v>
      </c>
      <c r="G695" s="10">
        <v>46203</v>
      </c>
      <c r="H695" s="10">
        <v>45272</v>
      </c>
      <c r="I695" s="6">
        <v>1927.24</v>
      </c>
      <c r="J695" s="6">
        <v>1927.25</v>
      </c>
      <c r="K695">
        <f t="shared" ca="1" si="20"/>
        <v>0</v>
      </c>
      <c r="L695" t="b">
        <f t="shared" ca="1" si="21"/>
        <v>0</v>
      </c>
    </row>
    <row r="696" spans="1:12" x14ac:dyDescent="0.25">
      <c r="A696" s="4" t="s">
        <v>68</v>
      </c>
      <c r="B696">
        <v>48207</v>
      </c>
      <c r="C696" s="4" t="s">
        <v>799</v>
      </c>
      <c r="D696" s="4" t="s">
        <v>641</v>
      </c>
      <c r="E696" s="9">
        <v>1</v>
      </c>
      <c r="F696" s="4" t="s">
        <v>814</v>
      </c>
      <c r="G696" s="10">
        <v>46203</v>
      </c>
      <c r="H696" s="10">
        <v>45316</v>
      </c>
      <c r="I696" s="6">
        <v>1974.89</v>
      </c>
      <c r="J696" s="6">
        <v>1974.89</v>
      </c>
      <c r="K696">
        <f t="shared" ca="1" si="20"/>
        <v>0</v>
      </c>
      <c r="L696" t="b">
        <f t="shared" ca="1" si="21"/>
        <v>0</v>
      </c>
    </row>
    <row r="697" spans="1:12" x14ac:dyDescent="0.25">
      <c r="A697" s="4" t="s">
        <v>13</v>
      </c>
      <c r="B697">
        <v>10006389</v>
      </c>
      <c r="C697" s="4" t="s">
        <v>922</v>
      </c>
      <c r="D697" s="4" t="s">
        <v>97</v>
      </c>
      <c r="E697" s="9">
        <v>4</v>
      </c>
      <c r="F697" s="4" t="s">
        <v>814</v>
      </c>
      <c r="G697" s="10">
        <v>46113</v>
      </c>
      <c r="H697" s="10">
        <v>45194</v>
      </c>
      <c r="I697" s="6">
        <v>125</v>
      </c>
      <c r="J697" s="6">
        <v>500.01</v>
      </c>
      <c r="K697">
        <f t="shared" ca="1" si="20"/>
        <v>0</v>
      </c>
      <c r="L697" t="b">
        <f t="shared" ca="1" si="21"/>
        <v>0</v>
      </c>
    </row>
    <row r="698" spans="1:12" x14ac:dyDescent="0.25">
      <c r="A698" s="4" t="s">
        <v>53</v>
      </c>
      <c r="B698">
        <v>10006389</v>
      </c>
      <c r="C698" s="4" t="s">
        <v>922</v>
      </c>
      <c r="D698" s="4" t="s">
        <v>97</v>
      </c>
      <c r="E698" s="9">
        <v>1</v>
      </c>
      <c r="F698" s="4" t="s">
        <v>814</v>
      </c>
      <c r="G698" s="10">
        <v>46113</v>
      </c>
      <c r="H698" s="10">
        <v>45194</v>
      </c>
      <c r="I698" s="6">
        <v>125</v>
      </c>
      <c r="J698" s="6">
        <v>125</v>
      </c>
      <c r="K698">
        <f t="shared" ca="1" si="20"/>
        <v>0</v>
      </c>
      <c r="L698" t="b">
        <f t="shared" ca="1" si="21"/>
        <v>0</v>
      </c>
    </row>
    <row r="699" spans="1:12" x14ac:dyDescent="0.25">
      <c r="A699" s="4" t="s">
        <v>54</v>
      </c>
      <c r="B699">
        <v>10006389</v>
      </c>
      <c r="C699" s="4" t="s">
        <v>922</v>
      </c>
      <c r="D699" s="4" t="s">
        <v>97</v>
      </c>
      <c r="E699" s="9">
        <v>2</v>
      </c>
      <c r="F699" s="4" t="s">
        <v>814</v>
      </c>
      <c r="G699" s="10">
        <v>46113</v>
      </c>
      <c r="H699" s="10">
        <v>45244</v>
      </c>
      <c r="I699" s="6">
        <v>125</v>
      </c>
      <c r="J699" s="6">
        <v>250.01</v>
      </c>
      <c r="K699">
        <f t="shared" ca="1" si="20"/>
        <v>0</v>
      </c>
      <c r="L699" t="b">
        <f t="shared" ca="1" si="21"/>
        <v>0</v>
      </c>
    </row>
    <row r="700" spans="1:12" x14ac:dyDescent="0.25">
      <c r="A700" s="4" t="s">
        <v>54</v>
      </c>
      <c r="B700">
        <v>5048</v>
      </c>
      <c r="C700" s="4" t="s">
        <v>1733</v>
      </c>
      <c r="D700" s="4" t="s">
        <v>720</v>
      </c>
      <c r="E700" s="9">
        <v>2</v>
      </c>
      <c r="F700" s="4" t="s">
        <v>814</v>
      </c>
      <c r="G700" s="10">
        <v>45900</v>
      </c>
      <c r="H700" s="10">
        <v>45314</v>
      </c>
      <c r="I700" s="6">
        <v>45.72</v>
      </c>
      <c r="J700" s="6">
        <v>91.43</v>
      </c>
      <c r="K700">
        <f t="shared" ca="1" si="20"/>
        <v>0</v>
      </c>
      <c r="L700" t="b">
        <f t="shared" ca="1" si="21"/>
        <v>0</v>
      </c>
    </row>
    <row r="701" spans="1:12" x14ac:dyDescent="0.25">
      <c r="A701" s="4" t="s">
        <v>68</v>
      </c>
      <c r="B701">
        <v>5048</v>
      </c>
      <c r="C701" s="4" t="s">
        <v>1733</v>
      </c>
      <c r="D701" s="4" t="s">
        <v>720</v>
      </c>
      <c r="E701" s="9">
        <v>1</v>
      </c>
      <c r="F701" s="4" t="s">
        <v>814</v>
      </c>
      <c r="G701" s="10">
        <v>45961</v>
      </c>
      <c r="H701" s="10">
        <v>45322</v>
      </c>
      <c r="I701" s="6">
        <v>45.72</v>
      </c>
      <c r="J701" s="6">
        <v>45.72</v>
      </c>
      <c r="K701">
        <f t="shared" ca="1" si="20"/>
        <v>0</v>
      </c>
      <c r="L701" t="b">
        <f t="shared" ca="1" si="21"/>
        <v>0</v>
      </c>
    </row>
    <row r="702" spans="1:12" x14ac:dyDescent="0.25">
      <c r="A702" s="4" t="s">
        <v>9</v>
      </c>
      <c r="B702">
        <v>10014685</v>
      </c>
      <c r="C702" s="4" t="s">
        <v>297</v>
      </c>
      <c r="D702" s="4" t="s">
        <v>298</v>
      </c>
      <c r="E702" s="9">
        <v>3</v>
      </c>
      <c r="F702" s="4" t="s">
        <v>814</v>
      </c>
      <c r="G702" s="10">
        <v>45808</v>
      </c>
      <c r="H702" s="10">
        <v>45218</v>
      </c>
      <c r="I702" s="6">
        <v>1822.65</v>
      </c>
      <c r="J702" s="6">
        <v>5467.94</v>
      </c>
      <c r="K702">
        <f t="shared" ca="1" si="20"/>
        <v>3</v>
      </c>
      <c r="L702" t="b">
        <f t="shared" ca="1" si="21"/>
        <v>0</v>
      </c>
    </row>
    <row r="703" spans="1:12" x14ac:dyDescent="0.25">
      <c r="A703" s="4" t="s">
        <v>9</v>
      </c>
      <c r="B703">
        <v>21730</v>
      </c>
      <c r="C703" s="4" t="s">
        <v>299</v>
      </c>
      <c r="D703" s="4" t="s">
        <v>300</v>
      </c>
      <c r="E703" s="9">
        <v>1</v>
      </c>
      <c r="F703" s="4" t="s">
        <v>12</v>
      </c>
      <c r="G703" s="10">
        <v>45808</v>
      </c>
      <c r="H703" s="10">
        <v>45223</v>
      </c>
      <c r="I703" s="6">
        <v>613.44000000000005</v>
      </c>
      <c r="J703" s="6">
        <v>613.44000000000005</v>
      </c>
      <c r="K703">
        <f t="shared" ca="1" si="20"/>
        <v>1</v>
      </c>
      <c r="L703">
        <f t="shared" ca="1" si="21"/>
        <v>1</v>
      </c>
    </row>
    <row r="704" spans="1:12" x14ac:dyDescent="0.25">
      <c r="A704" s="4" t="s">
        <v>13</v>
      </c>
      <c r="B704">
        <v>21730</v>
      </c>
      <c r="C704" s="4" t="s">
        <v>299</v>
      </c>
      <c r="D704" s="4" t="s">
        <v>300</v>
      </c>
      <c r="E704" s="9">
        <v>1</v>
      </c>
      <c r="F704" s="4" t="s">
        <v>814</v>
      </c>
      <c r="G704" s="10">
        <v>45809</v>
      </c>
      <c r="H704" s="10">
        <v>45231</v>
      </c>
      <c r="I704" s="6">
        <v>619.91999999999996</v>
      </c>
      <c r="J704" s="6">
        <v>619.91999999999996</v>
      </c>
      <c r="K704">
        <f t="shared" ca="1" si="20"/>
        <v>1</v>
      </c>
      <c r="L704" t="b">
        <f t="shared" ca="1" si="21"/>
        <v>0</v>
      </c>
    </row>
    <row r="705" spans="1:12" x14ac:dyDescent="0.25">
      <c r="A705" s="4" t="s">
        <v>50</v>
      </c>
      <c r="B705">
        <v>21730</v>
      </c>
      <c r="C705" s="4" t="s">
        <v>299</v>
      </c>
      <c r="D705" s="4" t="s">
        <v>300</v>
      </c>
      <c r="E705" s="9">
        <v>2</v>
      </c>
      <c r="F705" s="4" t="s">
        <v>814</v>
      </c>
      <c r="G705" s="10">
        <v>45808</v>
      </c>
      <c r="H705" s="10">
        <v>45243</v>
      </c>
      <c r="I705" s="6">
        <v>614.69000000000005</v>
      </c>
      <c r="J705" s="6">
        <v>1229.3800000000001</v>
      </c>
      <c r="K705">
        <f t="shared" ca="1" si="20"/>
        <v>2</v>
      </c>
      <c r="L705" t="b">
        <f t="shared" ca="1" si="21"/>
        <v>0</v>
      </c>
    </row>
    <row r="706" spans="1:12" x14ac:dyDescent="0.25">
      <c r="A706" s="4" t="s">
        <v>50</v>
      </c>
      <c r="B706">
        <v>10021569</v>
      </c>
      <c r="C706" s="4" t="s">
        <v>301</v>
      </c>
      <c r="D706" s="4" t="s">
        <v>172</v>
      </c>
      <c r="E706" s="9">
        <v>1</v>
      </c>
      <c r="F706" s="4" t="s">
        <v>12</v>
      </c>
      <c r="G706" s="10">
        <v>45808</v>
      </c>
      <c r="H706" s="10">
        <v>45114</v>
      </c>
      <c r="I706" s="6">
        <v>708.31</v>
      </c>
      <c r="J706" s="6">
        <v>708.31</v>
      </c>
      <c r="K706">
        <f t="shared" ca="1" si="20"/>
        <v>1</v>
      </c>
      <c r="L706">
        <f t="shared" ca="1" si="21"/>
        <v>1</v>
      </c>
    </row>
    <row r="707" spans="1:12" x14ac:dyDescent="0.25">
      <c r="A707" s="4" t="s">
        <v>53</v>
      </c>
      <c r="B707">
        <v>10021569</v>
      </c>
      <c r="C707" s="4" t="s">
        <v>301</v>
      </c>
      <c r="D707" s="4" t="s">
        <v>172</v>
      </c>
      <c r="E707" s="9">
        <v>2</v>
      </c>
      <c r="F707" s="4" t="s">
        <v>814</v>
      </c>
      <c r="G707" s="10">
        <v>45777</v>
      </c>
      <c r="H707" s="10">
        <v>45117</v>
      </c>
      <c r="I707" s="6">
        <v>681.32</v>
      </c>
      <c r="J707" s="6">
        <v>1362.63</v>
      </c>
      <c r="K707">
        <f t="shared" ref="K707:K770" ca="1" si="22">IF((G707-TODAY()-DATE(0,12,0))&gt;0,0,E707)</f>
        <v>2</v>
      </c>
      <c r="L707" t="b">
        <f t="shared" ref="L707:L770" ca="1" si="23">IF(F707="стоп",IF(H707-TODAY()+150&gt;=0,0,E707))</f>
        <v>0</v>
      </c>
    </row>
    <row r="708" spans="1:12" x14ac:dyDescent="0.25">
      <c r="A708" s="4" t="s">
        <v>9</v>
      </c>
      <c r="B708">
        <v>10021569</v>
      </c>
      <c r="C708" s="4" t="s">
        <v>301</v>
      </c>
      <c r="D708" s="4" t="s">
        <v>172</v>
      </c>
      <c r="E708" s="9">
        <v>3</v>
      </c>
      <c r="F708" s="4" t="s">
        <v>12</v>
      </c>
      <c r="G708" s="10">
        <v>45838</v>
      </c>
      <c r="H708" s="10">
        <v>45173</v>
      </c>
      <c r="I708" s="6">
        <v>661.75</v>
      </c>
      <c r="J708" s="6">
        <v>1985.25</v>
      </c>
      <c r="K708">
        <f t="shared" ca="1" si="22"/>
        <v>3</v>
      </c>
      <c r="L708">
        <f t="shared" ca="1" si="23"/>
        <v>3</v>
      </c>
    </row>
    <row r="709" spans="1:12" x14ac:dyDescent="0.25">
      <c r="A709" s="4" t="s">
        <v>13</v>
      </c>
      <c r="B709">
        <v>10021569</v>
      </c>
      <c r="C709" s="4" t="s">
        <v>301</v>
      </c>
      <c r="D709" s="4" t="s">
        <v>172</v>
      </c>
      <c r="E709" s="9">
        <v>1</v>
      </c>
      <c r="F709" s="4" t="s">
        <v>814</v>
      </c>
      <c r="G709" s="10">
        <v>45808</v>
      </c>
      <c r="H709" s="10">
        <v>45333</v>
      </c>
      <c r="I709" s="6">
        <v>697.91</v>
      </c>
      <c r="J709" s="6">
        <v>697.91</v>
      </c>
      <c r="K709">
        <f t="shared" ca="1" si="22"/>
        <v>1</v>
      </c>
      <c r="L709" t="b">
        <f t="shared" ca="1" si="23"/>
        <v>0</v>
      </c>
    </row>
    <row r="710" spans="1:12" x14ac:dyDescent="0.25">
      <c r="A710" s="4" t="s">
        <v>9</v>
      </c>
      <c r="B710">
        <v>10024874</v>
      </c>
      <c r="C710" s="4" t="s">
        <v>302</v>
      </c>
      <c r="D710" s="4" t="s">
        <v>172</v>
      </c>
      <c r="E710" s="9">
        <v>1</v>
      </c>
      <c r="F710" s="4" t="s">
        <v>12</v>
      </c>
      <c r="G710" s="10">
        <v>45808</v>
      </c>
      <c r="H710" s="10">
        <v>45124</v>
      </c>
      <c r="I710" s="6">
        <v>1332.1</v>
      </c>
      <c r="J710" s="6">
        <v>1332.1</v>
      </c>
      <c r="K710">
        <f t="shared" ca="1" si="22"/>
        <v>1</v>
      </c>
      <c r="L710">
        <f t="shared" ca="1" si="23"/>
        <v>1</v>
      </c>
    </row>
    <row r="711" spans="1:12" x14ac:dyDescent="0.25">
      <c r="A711" s="4" t="s">
        <v>68</v>
      </c>
      <c r="B711">
        <v>10024874</v>
      </c>
      <c r="C711" s="4" t="s">
        <v>302</v>
      </c>
      <c r="D711" s="4" t="s">
        <v>172</v>
      </c>
      <c r="E711" s="9">
        <v>1</v>
      </c>
      <c r="F711" s="4" t="s">
        <v>814</v>
      </c>
      <c r="G711" s="10">
        <v>45838</v>
      </c>
      <c r="H711" s="10">
        <v>45135</v>
      </c>
      <c r="I711" s="6">
        <v>1260.23</v>
      </c>
      <c r="J711" s="6">
        <v>1260.23</v>
      </c>
      <c r="K711">
        <f t="shared" ca="1" si="22"/>
        <v>1</v>
      </c>
      <c r="L711" t="b">
        <f t="shared" ca="1" si="23"/>
        <v>0</v>
      </c>
    </row>
    <row r="712" spans="1:12" x14ac:dyDescent="0.25">
      <c r="A712" s="4" t="s">
        <v>54</v>
      </c>
      <c r="B712">
        <v>10017096</v>
      </c>
      <c r="C712" s="4" t="s">
        <v>923</v>
      </c>
      <c r="D712" s="4" t="s">
        <v>708</v>
      </c>
      <c r="E712" s="9">
        <v>5</v>
      </c>
      <c r="F712" s="4" t="s">
        <v>814</v>
      </c>
      <c r="G712" s="10">
        <v>46985</v>
      </c>
      <c r="H712" s="10">
        <v>45268</v>
      </c>
      <c r="I712" s="6">
        <v>135</v>
      </c>
      <c r="J712" s="6">
        <v>675</v>
      </c>
      <c r="K712">
        <f t="shared" ca="1" si="22"/>
        <v>0</v>
      </c>
      <c r="L712" t="b">
        <f t="shared" ca="1" si="23"/>
        <v>0</v>
      </c>
    </row>
    <row r="713" spans="1:12" x14ac:dyDescent="0.25">
      <c r="A713" s="4" t="s">
        <v>50</v>
      </c>
      <c r="B713">
        <v>10017096</v>
      </c>
      <c r="C713" s="4" t="s">
        <v>923</v>
      </c>
      <c r="D713" s="4" t="s">
        <v>708</v>
      </c>
      <c r="E713" s="9">
        <v>3</v>
      </c>
      <c r="F713" s="4" t="s">
        <v>814</v>
      </c>
      <c r="G713" s="10">
        <v>46985</v>
      </c>
      <c r="H713" s="10">
        <v>45285</v>
      </c>
      <c r="I713" s="6">
        <v>135</v>
      </c>
      <c r="J713" s="6">
        <v>405</v>
      </c>
      <c r="K713">
        <f t="shared" ca="1" si="22"/>
        <v>0</v>
      </c>
      <c r="L713" t="b">
        <f t="shared" ca="1" si="23"/>
        <v>0</v>
      </c>
    </row>
    <row r="714" spans="1:12" x14ac:dyDescent="0.25">
      <c r="A714" s="4" t="s">
        <v>53</v>
      </c>
      <c r="B714">
        <v>10017096</v>
      </c>
      <c r="C714" s="4" t="s">
        <v>923</v>
      </c>
      <c r="D714" s="4" t="s">
        <v>708</v>
      </c>
      <c r="E714" s="9">
        <v>3</v>
      </c>
      <c r="F714" s="4" t="s">
        <v>814</v>
      </c>
      <c r="G714" s="10">
        <v>46986</v>
      </c>
      <c r="H714" s="10">
        <v>45323</v>
      </c>
      <c r="I714" s="6">
        <v>135</v>
      </c>
      <c r="J714" s="6">
        <v>405</v>
      </c>
      <c r="K714">
        <f t="shared" ca="1" si="22"/>
        <v>0</v>
      </c>
      <c r="L714" t="b">
        <f t="shared" ca="1" si="23"/>
        <v>0</v>
      </c>
    </row>
    <row r="715" spans="1:12" x14ac:dyDescent="0.25">
      <c r="A715" s="4" t="s">
        <v>68</v>
      </c>
      <c r="B715">
        <v>10017096</v>
      </c>
      <c r="C715" s="4" t="s">
        <v>923</v>
      </c>
      <c r="D715" s="4" t="s">
        <v>708</v>
      </c>
      <c r="E715" s="9">
        <v>4</v>
      </c>
      <c r="F715" s="4" t="s">
        <v>814</v>
      </c>
      <c r="G715" s="10">
        <v>46986</v>
      </c>
      <c r="H715" s="10">
        <v>45323</v>
      </c>
      <c r="I715" s="6">
        <v>135</v>
      </c>
      <c r="J715" s="6">
        <v>540</v>
      </c>
      <c r="K715">
        <f t="shared" ca="1" si="22"/>
        <v>0</v>
      </c>
      <c r="L715" t="b">
        <f t="shared" ca="1" si="23"/>
        <v>0</v>
      </c>
    </row>
    <row r="716" spans="1:12" x14ac:dyDescent="0.25">
      <c r="A716" s="4" t="s">
        <v>9</v>
      </c>
      <c r="B716">
        <v>10017096</v>
      </c>
      <c r="C716" s="4" t="s">
        <v>923</v>
      </c>
      <c r="D716" s="4" t="s">
        <v>708</v>
      </c>
      <c r="E716" s="9">
        <v>2</v>
      </c>
      <c r="F716" s="4" t="s">
        <v>814</v>
      </c>
      <c r="G716" s="10">
        <v>46986</v>
      </c>
      <c r="H716" s="10">
        <v>45323</v>
      </c>
      <c r="I716" s="6">
        <v>135</v>
      </c>
      <c r="J716" s="6">
        <v>270</v>
      </c>
      <c r="K716">
        <f t="shared" ca="1" si="22"/>
        <v>0</v>
      </c>
      <c r="L716" t="b">
        <f t="shared" ca="1" si="23"/>
        <v>0</v>
      </c>
    </row>
    <row r="717" spans="1:12" x14ac:dyDescent="0.25">
      <c r="A717" s="4" t="s">
        <v>9</v>
      </c>
      <c r="B717">
        <v>10017096</v>
      </c>
      <c r="C717" s="4" t="s">
        <v>923</v>
      </c>
      <c r="D717" s="4" t="s">
        <v>708</v>
      </c>
      <c r="E717" s="9">
        <v>1</v>
      </c>
      <c r="F717" s="4" t="s">
        <v>814</v>
      </c>
      <c r="G717" s="10">
        <v>46986</v>
      </c>
      <c r="H717" s="10">
        <v>45323</v>
      </c>
      <c r="I717" s="6">
        <v>135</v>
      </c>
      <c r="J717" s="6">
        <v>135</v>
      </c>
      <c r="K717">
        <f t="shared" ca="1" si="22"/>
        <v>0</v>
      </c>
      <c r="L717" t="b">
        <f t="shared" ca="1" si="23"/>
        <v>0</v>
      </c>
    </row>
    <row r="718" spans="1:12" x14ac:dyDescent="0.25">
      <c r="A718" s="4" t="s">
        <v>68</v>
      </c>
      <c r="B718">
        <v>10017096</v>
      </c>
      <c r="C718" s="4" t="s">
        <v>923</v>
      </c>
      <c r="D718" s="4" t="s">
        <v>708</v>
      </c>
      <c r="E718" s="9">
        <v>1</v>
      </c>
      <c r="F718" s="4" t="s">
        <v>814</v>
      </c>
      <c r="G718" s="10">
        <v>46986</v>
      </c>
      <c r="H718" s="10">
        <v>45323</v>
      </c>
      <c r="I718" s="6">
        <v>135</v>
      </c>
      <c r="J718" s="6">
        <v>135</v>
      </c>
      <c r="K718">
        <f t="shared" ca="1" si="22"/>
        <v>0</v>
      </c>
      <c r="L718" t="b">
        <f t="shared" ca="1" si="23"/>
        <v>0</v>
      </c>
    </row>
    <row r="719" spans="1:12" x14ac:dyDescent="0.25">
      <c r="A719" s="4" t="s">
        <v>13</v>
      </c>
      <c r="B719">
        <v>10017096</v>
      </c>
      <c r="C719" s="4" t="s">
        <v>923</v>
      </c>
      <c r="D719" s="4" t="s">
        <v>708</v>
      </c>
      <c r="E719" s="9">
        <v>4</v>
      </c>
      <c r="F719" s="4" t="s">
        <v>814</v>
      </c>
      <c r="G719" s="10">
        <v>46986</v>
      </c>
      <c r="H719" s="10">
        <v>45323</v>
      </c>
      <c r="I719" s="6">
        <v>135</v>
      </c>
      <c r="J719" s="6">
        <v>540</v>
      </c>
      <c r="K719">
        <f t="shared" ca="1" si="22"/>
        <v>0</v>
      </c>
      <c r="L719" t="b">
        <f t="shared" ca="1" si="23"/>
        <v>0</v>
      </c>
    </row>
    <row r="720" spans="1:12" x14ac:dyDescent="0.25">
      <c r="A720" s="4" t="s">
        <v>13</v>
      </c>
      <c r="B720">
        <v>10017096</v>
      </c>
      <c r="C720" s="4" t="s">
        <v>923</v>
      </c>
      <c r="D720" s="4" t="s">
        <v>708</v>
      </c>
      <c r="E720" s="9">
        <v>5</v>
      </c>
      <c r="F720" s="4" t="s">
        <v>814</v>
      </c>
      <c r="G720" s="10">
        <v>46986</v>
      </c>
      <c r="H720" s="10">
        <v>45323</v>
      </c>
      <c r="I720" s="6">
        <v>135</v>
      </c>
      <c r="J720" s="6">
        <v>675</v>
      </c>
      <c r="K720">
        <f t="shared" ca="1" si="22"/>
        <v>0</v>
      </c>
      <c r="L720" t="b">
        <f t="shared" ca="1" si="23"/>
        <v>0</v>
      </c>
    </row>
    <row r="721" spans="1:12" x14ac:dyDescent="0.25">
      <c r="A721" s="4" t="s">
        <v>64</v>
      </c>
      <c r="B721">
        <v>10017096</v>
      </c>
      <c r="C721" s="4" t="s">
        <v>923</v>
      </c>
      <c r="D721" s="4" t="s">
        <v>708</v>
      </c>
      <c r="E721" s="9">
        <v>3</v>
      </c>
      <c r="F721" s="4" t="s">
        <v>814</v>
      </c>
      <c r="G721" s="10">
        <v>46986</v>
      </c>
      <c r="H721" s="10">
        <v>45323</v>
      </c>
      <c r="I721" s="6">
        <v>135</v>
      </c>
      <c r="J721" s="6">
        <v>405</v>
      </c>
      <c r="K721">
        <f t="shared" ca="1" si="22"/>
        <v>0</v>
      </c>
      <c r="L721" t="b">
        <f t="shared" ca="1" si="23"/>
        <v>0</v>
      </c>
    </row>
    <row r="722" spans="1:12" x14ac:dyDescent="0.25">
      <c r="A722" s="4" t="s">
        <v>53</v>
      </c>
      <c r="B722">
        <v>10020621</v>
      </c>
      <c r="C722" s="4" t="s">
        <v>1734</v>
      </c>
      <c r="D722" s="4" t="s">
        <v>708</v>
      </c>
      <c r="E722" s="9">
        <v>1</v>
      </c>
      <c r="F722" s="4" t="s">
        <v>814</v>
      </c>
      <c r="G722" s="10">
        <v>45884</v>
      </c>
      <c r="H722" s="10">
        <v>45203</v>
      </c>
      <c r="I722" s="6">
        <v>211</v>
      </c>
      <c r="J722" s="6">
        <v>211</v>
      </c>
      <c r="K722">
        <f t="shared" ca="1" si="22"/>
        <v>0</v>
      </c>
      <c r="L722" t="b">
        <f t="shared" ca="1" si="23"/>
        <v>0</v>
      </c>
    </row>
    <row r="723" spans="1:12" x14ac:dyDescent="0.25">
      <c r="A723" s="4" t="s">
        <v>68</v>
      </c>
      <c r="B723">
        <v>10020621</v>
      </c>
      <c r="C723" s="4" t="s">
        <v>1734</v>
      </c>
      <c r="D723" s="4" t="s">
        <v>708</v>
      </c>
      <c r="E723" s="9">
        <v>0.5</v>
      </c>
      <c r="F723" s="4" t="s">
        <v>814</v>
      </c>
      <c r="G723" s="10">
        <v>45884</v>
      </c>
      <c r="H723" s="10">
        <v>45203</v>
      </c>
      <c r="I723" s="6">
        <v>211</v>
      </c>
      <c r="J723" s="6">
        <v>105.5</v>
      </c>
      <c r="K723">
        <f t="shared" ca="1" si="22"/>
        <v>0</v>
      </c>
      <c r="L723" t="b">
        <f t="shared" ca="1" si="23"/>
        <v>0</v>
      </c>
    </row>
    <row r="724" spans="1:12" x14ac:dyDescent="0.25">
      <c r="A724" s="4" t="s">
        <v>53</v>
      </c>
      <c r="B724">
        <v>10020621</v>
      </c>
      <c r="C724" s="4" t="s">
        <v>1734</v>
      </c>
      <c r="D724" s="4" t="s">
        <v>708</v>
      </c>
      <c r="E724" s="9">
        <v>1</v>
      </c>
      <c r="F724" s="4" t="s">
        <v>814</v>
      </c>
      <c r="G724" s="10">
        <v>45884</v>
      </c>
      <c r="H724" s="10">
        <v>45209</v>
      </c>
      <c r="I724" s="6">
        <v>211</v>
      </c>
      <c r="J724" s="6">
        <v>211</v>
      </c>
      <c r="K724">
        <f t="shared" ca="1" si="22"/>
        <v>0</v>
      </c>
      <c r="L724" t="b">
        <f t="shared" ca="1" si="23"/>
        <v>0</v>
      </c>
    </row>
    <row r="725" spans="1:12" x14ac:dyDescent="0.25">
      <c r="A725" s="4" t="s">
        <v>9</v>
      </c>
      <c r="B725">
        <v>10020621</v>
      </c>
      <c r="C725" s="4" t="s">
        <v>1734</v>
      </c>
      <c r="D725" s="4" t="s">
        <v>708</v>
      </c>
      <c r="E725" s="9">
        <v>1</v>
      </c>
      <c r="F725" s="4" t="s">
        <v>814</v>
      </c>
      <c r="G725" s="10">
        <v>45903</v>
      </c>
      <c r="H725" s="10">
        <v>45285</v>
      </c>
      <c r="I725" s="6">
        <v>211</v>
      </c>
      <c r="J725" s="6">
        <v>211</v>
      </c>
      <c r="K725">
        <f t="shared" ca="1" si="22"/>
        <v>0</v>
      </c>
      <c r="L725" t="b">
        <f t="shared" ca="1" si="23"/>
        <v>0</v>
      </c>
    </row>
    <row r="726" spans="1:12" x14ac:dyDescent="0.25">
      <c r="A726" s="4" t="s">
        <v>56</v>
      </c>
      <c r="B726">
        <v>10020621</v>
      </c>
      <c r="C726" s="4" t="s">
        <v>1734</v>
      </c>
      <c r="D726" s="4" t="s">
        <v>708</v>
      </c>
      <c r="E726" s="9">
        <v>1</v>
      </c>
      <c r="F726" s="4" t="s">
        <v>814</v>
      </c>
      <c r="G726" s="10">
        <v>45903</v>
      </c>
      <c r="H726" s="10">
        <v>45285</v>
      </c>
      <c r="I726" s="6">
        <v>211</v>
      </c>
      <c r="J726" s="6">
        <v>211</v>
      </c>
      <c r="K726">
        <f t="shared" ca="1" si="22"/>
        <v>0</v>
      </c>
      <c r="L726" t="b">
        <f t="shared" ca="1" si="23"/>
        <v>0</v>
      </c>
    </row>
    <row r="727" spans="1:12" x14ac:dyDescent="0.25">
      <c r="A727" s="4" t="s">
        <v>54</v>
      </c>
      <c r="B727">
        <v>10020621</v>
      </c>
      <c r="C727" s="4" t="s">
        <v>1734</v>
      </c>
      <c r="D727" s="4" t="s">
        <v>708</v>
      </c>
      <c r="E727" s="9">
        <v>1</v>
      </c>
      <c r="F727" s="4" t="s">
        <v>814</v>
      </c>
      <c r="G727" s="10">
        <v>45903</v>
      </c>
      <c r="H727" s="10">
        <v>45323</v>
      </c>
      <c r="I727" s="6">
        <v>211</v>
      </c>
      <c r="J727" s="6">
        <v>211</v>
      </c>
      <c r="K727">
        <f t="shared" ca="1" si="22"/>
        <v>0</v>
      </c>
      <c r="L727" t="b">
        <f t="shared" ca="1" si="23"/>
        <v>0</v>
      </c>
    </row>
    <row r="728" spans="1:12" x14ac:dyDescent="0.25">
      <c r="A728" s="4" t="s">
        <v>50</v>
      </c>
      <c r="B728">
        <v>10020621</v>
      </c>
      <c r="C728" s="4" t="s">
        <v>1734</v>
      </c>
      <c r="D728" s="4" t="s">
        <v>708</v>
      </c>
      <c r="E728" s="9">
        <v>1</v>
      </c>
      <c r="F728" s="4" t="s">
        <v>814</v>
      </c>
      <c r="G728" s="10">
        <v>45903</v>
      </c>
      <c r="H728" s="10">
        <v>45331</v>
      </c>
      <c r="I728" s="6">
        <v>211</v>
      </c>
      <c r="J728" s="6">
        <v>211</v>
      </c>
      <c r="K728">
        <f t="shared" ca="1" si="22"/>
        <v>0</v>
      </c>
      <c r="L728" t="b">
        <f t="shared" ca="1" si="23"/>
        <v>0</v>
      </c>
    </row>
    <row r="729" spans="1:12" x14ac:dyDescent="0.25">
      <c r="A729" s="4" t="s">
        <v>56</v>
      </c>
      <c r="B729">
        <v>10020622</v>
      </c>
      <c r="C729" s="4" t="s">
        <v>924</v>
      </c>
      <c r="D729" s="4" t="s">
        <v>708</v>
      </c>
      <c r="E729" s="9">
        <v>0.5</v>
      </c>
      <c r="F729" s="4" t="s">
        <v>814</v>
      </c>
      <c r="G729" s="10">
        <v>45528</v>
      </c>
      <c r="H729" s="10">
        <v>44919</v>
      </c>
      <c r="I729" s="6">
        <v>189.9</v>
      </c>
      <c r="J729" s="6">
        <v>94.95</v>
      </c>
      <c r="K729">
        <f t="shared" ca="1" si="22"/>
        <v>0.5</v>
      </c>
      <c r="L729" t="b">
        <f t="shared" ca="1" si="23"/>
        <v>0</v>
      </c>
    </row>
    <row r="730" spans="1:12" x14ac:dyDescent="0.25">
      <c r="A730" s="4" t="s">
        <v>68</v>
      </c>
      <c r="B730">
        <v>10020622</v>
      </c>
      <c r="C730" s="4" t="s">
        <v>924</v>
      </c>
      <c r="D730" s="4" t="s">
        <v>708</v>
      </c>
      <c r="E730" s="9">
        <v>1</v>
      </c>
      <c r="F730" s="4" t="s">
        <v>814</v>
      </c>
      <c r="G730" s="10">
        <v>45631</v>
      </c>
      <c r="H730" s="10">
        <v>45028</v>
      </c>
      <c r="I730" s="6">
        <v>211</v>
      </c>
      <c r="J730" s="6">
        <v>211</v>
      </c>
      <c r="K730">
        <f t="shared" ca="1" si="22"/>
        <v>1</v>
      </c>
      <c r="L730" t="b">
        <f t="shared" ca="1" si="23"/>
        <v>0</v>
      </c>
    </row>
    <row r="731" spans="1:12" x14ac:dyDescent="0.25">
      <c r="A731" s="4" t="s">
        <v>68</v>
      </c>
      <c r="B731">
        <v>10020622</v>
      </c>
      <c r="C731" s="4" t="s">
        <v>924</v>
      </c>
      <c r="D731" s="4" t="s">
        <v>708</v>
      </c>
      <c r="E731" s="9">
        <v>1</v>
      </c>
      <c r="F731" s="4" t="s">
        <v>814</v>
      </c>
      <c r="G731" s="10">
        <v>45631</v>
      </c>
      <c r="H731" s="10">
        <v>45043</v>
      </c>
      <c r="I731" s="6">
        <v>211</v>
      </c>
      <c r="J731" s="6">
        <v>211</v>
      </c>
      <c r="K731">
        <f t="shared" ca="1" si="22"/>
        <v>1</v>
      </c>
      <c r="L731" t="b">
        <f t="shared" ca="1" si="23"/>
        <v>0</v>
      </c>
    </row>
    <row r="732" spans="1:12" x14ac:dyDescent="0.25">
      <c r="A732" s="4" t="s">
        <v>50</v>
      </c>
      <c r="B732">
        <v>10020622</v>
      </c>
      <c r="C732" s="4" t="s">
        <v>924</v>
      </c>
      <c r="D732" s="4" t="s">
        <v>708</v>
      </c>
      <c r="E732" s="9">
        <v>1</v>
      </c>
      <c r="F732" s="4" t="s">
        <v>814</v>
      </c>
      <c r="G732" s="10">
        <v>45865</v>
      </c>
      <c r="H732" s="10">
        <v>45152</v>
      </c>
      <c r="I732" s="6">
        <v>211</v>
      </c>
      <c r="J732" s="6">
        <v>211</v>
      </c>
      <c r="K732">
        <f t="shared" ca="1" si="22"/>
        <v>1</v>
      </c>
      <c r="L732" t="b">
        <f t="shared" ca="1" si="23"/>
        <v>0</v>
      </c>
    </row>
    <row r="733" spans="1:12" x14ac:dyDescent="0.25">
      <c r="A733" s="4" t="s">
        <v>9</v>
      </c>
      <c r="B733">
        <v>10020622</v>
      </c>
      <c r="C733" s="4" t="s">
        <v>924</v>
      </c>
      <c r="D733" s="4" t="s">
        <v>708</v>
      </c>
      <c r="E733" s="9">
        <v>2</v>
      </c>
      <c r="F733" s="4" t="s">
        <v>814</v>
      </c>
      <c r="G733" s="10">
        <v>45865</v>
      </c>
      <c r="H733" s="10">
        <v>45152</v>
      </c>
      <c r="I733" s="6">
        <v>211</v>
      </c>
      <c r="J733" s="6">
        <v>421.99</v>
      </c>
      <c r="K733">
        <f t="shared" ca="1" si="22"/>
        <v>2</v>
      </c>
      <c r="L733" t="b">
        <f t="shared" ca="1" si="23"/>
        <v>0</v>
      </c>
    </row>
    <row r="734" spans="1:12" x14ac:dyDescent="0.25">
      <c r="A734" s="4" t="s">
        <v>54</v>
      </c>
      <c r="B734">
        <v>10020622</v>
      </c>
      <c r="C734" s="4" t="s">
        <v>924</v>
      </c>
      <c r="D734" s="4" t="s">
        <v>708</v>
      </c>
      <c r="E734" s="9">
        <v>1</v>
      </c>
      <c r="F734" s="4" t="s">
        <v>814</v>
      </c>
      <c r="G734" s="10">
        <v>45865</v>
      </c>
      <c r="H734" s="10">
        <v>45183</v>
      </c>
      <c r="I734" s="6">
        <v>211</v>
      </c>
      <c r="J734" s="6">
        <v>211</v>
      </c>
      <c r="K734">
        <f t="shared" ca="1" si="22"/>
        <v>1</v>
      </c>
      <c r="L734" t="b">
        <f t="shared" ca="1" si="23"/>
        <v>0</v>
      </c>
    </row>
    <row r="735" spans="1:12" x14ac:dyDescent="0.25">
      <c r="A735" s="4" t="s">
        <v>64</v>
      </c>
      <c r="B735">
        <v>10020622</v>
      </c>
      <c r="C735" s="4" t="s">
        <v>924</v>
      </c>
      <c r="D735" s="4" t="s">
        <v>708</v>
      </c>
      <c r="E735" s="9">
        <v>2</v>
      </c>
      <c r="F735" s="4" t="s">
        <v>814</v>
      </c>
      <c r="G735" s="10">
        <v>45865</v>
      </c>
      <c r="H735" s="10">
        <v>45229</v>
      </c>
      <c r="I735" s="6">
        <v>213.11</v>
      </c>
      <c r="J735" s="6">
        <v>426.22</v>
      </c>
      <c r="K735">
        <f t="shared" ca="1" si="22"/>
        <v>2</v>
      </c>
      <c r="L735" t="b">
        <f t="shared" ca="1" si="23"/>
        <v>0</v>
      </c>
    </row>
    <row r="736" spans="1:12" x14ac:dyDescent="0.25">
      <c r="A736" s="4" t="s">
        <v>50</v>
      </c>
      <c r="B736">
        <v>10020622</v>
      </c>
      <c r="C736" s="4" t="s">
        <v>924</v>
      </c>
      <c r="D736" s="4" t="s">
        <v>708</v>
      </c>
      <c r="E736" s="9">
        <v>1</v>
      </c>
      <c r="F736" s="4" t="s">
        <v>814</v>
      </c>
      <c r="G736" s="10">
        <v>45865</v>
      </c>
      <c r="H736" s="10">
        <v>45229</v>
      </c>
      <c r="I736" s="6">
        <v>213.11</v>
      </c>
      <c r="J736" s="6">
        <v>213.11</v>
      </c>
      <c r="K736">
        <f t="shared" ca="1" si="22"/>
        <v>1</v>
      </c>
      <c r="L736" t="b">
        <f t="shared" ca="1" si="23"/>
        <v>0</v>
      </c>
    </row>
    <row r="737" spans="1:12" x14ac:dyDescent="0.25">
      <c r="A737" s="4" t="s">
        <v>56</v>
      </c>
      <c r="B737">
        <v>10020623</v>
      </c>
      <c r="C737" s="4" t="s">
        <v>925</v>
      </c>
      <c r="D737" s="4" t="s">
        <v>708</v>
      </c>
      <c r="E737" s="9">
        <v>1</v>
      </c>
      <c r="F737" s="4" t="s">
        <v>814</v>
      </c>
      <c r="G737" s="10">
        <v>45620</v>
      </c>
      <c r="H737" s="10">
        <v>44965</v>
      </c>
      <c r="I737" s="6">
        <v>211</v>
      </c>
      <c r="J737" s="6">
        <v>211</v>
      </c>
      <c r="K737">
        <f t="shared" ca="1" si="22"/>
        <v>1</v>
      </c>
      <c r="L737" t="b">
        <f t="shared" ca="1" si="23"/>
        <v>0</v>
      </c>
    </row>
    <row r="738" spans="1:12" x14ac:dyDescent="0.25">
      <c r="A738" s="4" t="s">
        <v>68</v>
      </c>
      <c r="B738">
        <v>10020623</v>
      </c>
      <c r="C738" s="4" t="s">
        <v>925</v>
      </c>
      <c r="D738" s="4" t="s">
        <v>708</v>
      </c>
      <c r="E738" s="9">
        <v>1</v>
      </c>
      <c r="F738" s="4" t="s">
        <v>814</v>
      </c>
      <c r="G738" s="10">
        <v>45683</v>
      </c>
      <c r="H738" s="10">
        <v>45016</v>
      </c>
      <c r="I738" s="6">
        <v>211</v>
      </c>
      <c r="J738" s="6">
        <v>211</v>
      </c>
      <c r="K738">
        <f t="shared" ca="1" si="22"/>
        <v>1</v>
      </c>
      <c r="L738" t="b">
        <f t="shared" ca="1" si="23"/>
        <v>0</v>
      </c>
    </row>
    <row r="739" spans="1:12" x14ac:dyDescent="0.25">
      <c r="A739" s="4" t="s">
        <v>53</v>
      </c>
      <c r="B739">
        <v>10020623</v>
      </c>
      <c r="C739" s="4" t="s">
        <v>925</v>
      </c>
      <c r="D739" s="4" t="s">
        <v>708</v>
      </c>
      <c r="E739" s="9">
        <v>2</v>
      </c>
      <c r="F739" s="4" t="s">
        <v>814</v>
      </c>
      <c r="G739" s="10">
        <v>45876</v>
      </c>
      <c r="H739" s="10">
        <v>45162</v>
      </c>
      <c r="I739" s="6">
        <v>211</v>
      </c>
      <c r="J739" s="6">
        <v>421.99</v>
      </c>
      <c r="K739">
        <f t="shared" ca="1" si="22"/>
        <v>2</v>
      </c>
      <c r="L739" t="b">
        <f t="shared" ca="1" si="23"/>
        <v>0</v>
      </c>
    </row>
    <row r="740" spans="1:12" x14ac:dyDescent="0.25">
      <c r="A740" s="4" t="s">
        <v>54</v>
      </c>
      <c r="B740">
        <v>10020623</v>
      </c>
      <c r="C740" s="4" t="s">
        <v>925</v>
      </c>
      <c r="D740" s="4" t="s">
        <v>708</v>
      </c>
      <c r="E740" s="9">
        <v>1</v>
      </c>
      <c r="F740" s="4" t="s">
        <v>814</v>
      </c>
      <c r="G740" s="10">
        <v>45884</v>
      </c>
      <c r="H740" s="10">
        <v>45229</v>
      </c>
      <c r="I740" s="6">
        <v>213.11</v>
      </c>
      <c r="J740" s="6">
        <v>213.11</v>
      </c>
      <c r="K740">
        <f t="shared" ca="1" si="22"/>
        <v>0</v>
      </c>
      <c r="L740" t="b">
        <f t="shared" ca="1" si="23"/>
        <v>0</v>
      </c>
    </row>
    <row r="741" spans="1:12" x14ac:dyDescent="0.25">
      <c r="A741" s="4" t="s">
        <v>64</v>
      </c>
      <c r="B741">
        <v>10020623</v>
      </c>
      <c r="C741" s="4" t="s">
        <v>925</v>
      </c>
      <c r="D741" s="4" t="s">
        <v>708</v>
      </c>
      <c r="E741" s="9">
        <v>1</v>
      </c>
      <c r="F741" s="4" t="s">
        <v>814</v>
      </c>
      <c r="G741" s="10">
        <v>45884</v>
      </c>
      <c r="H741" s="10">
        <v>45253</v>
      </c>
      <c r="I741" s="6">
        <v>211</v>
      </c>
      <c r="J741" s="6">
        <v>211</v>
      </c>
      <c r="K741">
        <f t="shared" ca="1" si="22"/>
        <v>0</v>
      </c>
      <c r="L741" t="b">
        <f t="shared" ca="1" si="23"/>
        <v>0</v>
      </c>
    </row>
    <row r="742" spans="1:12" x14ac:dyDescent="0.25">
      <c r="A742" s="4" t="s">
        <v>64</v>
      </c>
      <c r="B742">
        <v>10020623</v>
      </c>
      <c r="C742" s="4" t="s">
        <v>925</v>
      </c>
      <c r="D742" s="4" t="s">
        <v>708</v>
      </c>
      <c r="E742" s="9">
        <v>1</v>
      </c>
      <c r="F742" s="4" t="s">
        <v>814</v>
      </c>
      <c r="G742" s="10">
        <v>45884</v>
      </c>
      <c r="H742" s="10">
        <v>45253</v>
      </c>
      <c r="I742" s="6">
        <v>211</v>
      </c>
      <c r="J742" s="6">
        <v>211</v>
      </c>
      <c r="K742">
        <f t="shared" ca="1" si="22"/>
        <v>0</v>
      </c>
      <c r="L742" t="b">
        <f t="shared" ca="1" si="23"/>
        <v>0</v>
      </c>
    </row>
    <row r="743" spans="1:12" x14ac:dyDescent="0.25">
      <c r="A743" s="4" t="s">
        <v>9</v>
      </c>
      <c r="B743">
        <v>10025443</v>
      </c>
      <c r="C743" s="4" t="s">
        <v>303</v>
      </c>
      <c r="D743" s="4" t="s">
        <v>306</v>
      </c>
      <c r="E743" s="9">
        <v>1</v>
      </c>
      <c r="F743" s="4" t="s">
        <v>12</v>
      </c>
      <c r="G743" s="10">
        <v>45688</v>
      </c>
      <c r="H743" s="10">
        <v>44911</v>
      </c>
      <c r="I743" s="6">
        <v>1027.17</v>
      </c>
      <c r="J743" s="6">
        <v>1027.17</v>
      </c>
      <c r="K743">
        <f t="shared" ca="1" si="22"/>
        <v>1</v>
      </c>
      <c r="L743">
        <f t="shared" ca="1" si="23"/>
        <v>1</v>
      </c>
    </row>
    <row r="744" spans="1:12" x14ac:dyDescent="0.25">
      <c r="A744" s="4" t="s">
        <v>13</v>
      </c>
      <c r="B744">
        <v>10025443</v>
      </c>
      <c r="C744" s="4" t="s">
        <v>303</v>
      </c>
      <c r="D744" s="4" t="s">
        <v>306</v>
      </c>
      <c r="E744" s="9">
        <v>1</v>
      </c>
      <c r="F744" s="4" t="s">
        <v>814</v>
      </c>
      <c r="G744" s="10">
        <v>45688</v>
      </c>
      <c r="H744" s="10">
        <v>44923</v>
      </c>
      <c r="I744" s="6">
        <v>1037.19</v>
      </c>
      <c r="J744" s="6">
        <v>1037.19</v>
      </c>
      <c r="K744">
        <f t="shared" ca="1" si="22"/>
        <v>1</v>
      </c>
      <c r="L744" t="b">
        <f t="shared" ca="1" si="23"/>
        <v>0</v>
      </c>
    </row>
    <row r="745" spans="1:12" x14ac:dyDescent="0.25">
      <c r="A745" s="4" t="s">
        <v>64</v>
      </c>
      <c r="B745">
        <v>232</v>
      </c>
      <c r="C745" s="4" t="s">
        <v>305</v>
      </c>
      <c r="D745" s="4" t="s">
        <v>306</v>
      </c>
      <c r="E745" s="9">
        <v>1</v>
      </c>
      <c r="F745" s="4" t="s">
        <v>12</v>
      </c>
      <c r="G745" s="10">
        <v>45716</v>
      </c>
      <c r="H745" s="10">
        <v>44867</v>
      </c>
      <c r="I745" s="6">
        <v>398.31</v>
      </c>
      <c r="J745" s="6">
        <v>398.31</v>
      </c>
      <c r="K745">
        <f t="shared" ca="1" si="22"/>
        <v>1</v>
      </c>
      <c r="L745">
        <f t="shared" ca="1" si="23"/>
        <v>1</v>
      </c>
    </row>
    <row r="746" spans="1:12" x14ac:dyDescent="0.25">
      <c r="A746" s="4" t="s">
        <v>54</v>
      </c>
      <c r="B746">
        <v>233</v>
      </c>
      <c r="C746" s="4" t="s">
        <v>926</v>
      </c>
      <c r="D746" s="4" t="s">
        <v>306</v>
      </c>
      <c r="E746" s="9">
        <v>1</v>
      </c>
      <c r="F746" s="4" t="s">
        <v>814</v>
      </c>
      <c r="G746" s="10">
        <v>45717</v>
      </c>
      <c r="H746" s="10">
        <v>45009</v>
      </c>
      <c r="I746" s="6">
        <v>838.82</v>
      </c>
      <c r="J746" s="6">
        <v>838.82</v>
      </c>
      <c r="K746">
        <f t="shared" ca="1" si="22"/>
        <v>1</v>
      </c>
      <c r="L746" t="b">
        <f t="shared" ca="1" si="23"/>
        <v>0</v>
      </c>
    </row>
    <row r="747" spans="1:12" x14ac:dyDescent="0.25">
      <c r="A747" s="4" t="s">
        <v>50</v>
      </c>
      <c r="B747">
        <v>233</v>
      </c>
      <c r="C747" s="4" t="s">
        <v>926</v>
      </c>
      <c r="D747" s="4" t="s">
        <v>306</v>
      </c>
      <c r="E747" s="9">
        <v>1</v>
      </c>
      <c r="F747" s="4" t="s">
        <v>814</v>
      </c>
      <c r="G747" s="10">
        <v>45747</v>
      </c>
      <c r="H747" s="10">
        <v>45125</v>
      </c>
      <c r="I747" s="6">
        <v>905.52</v>
      </c>
      <c r="J747" s="6">
        <v>905.52</v>
      </c>
      <c r="K747">
        <f t="shared" ca="1" si="22"/>
        <v>1</v>
      </c>
      <c r="L747" t="b">
        <f t="shared" ca="1" si="23"/>
        <v>0</v>
      </c>
    </row>
    <row r="748" spans="1:12" x14ac:dyDescent="0.25">
      <c r="A748" s="4" t="s">
        <v>13</v>
      </c>
      <c r="B748">
        <v>233</v>
      </c>
      <c r="C748" s="4" t="s">
        <v>926</v>
      </c>
      <c r="D748" s="4" t="s">
        <v>306</v>
      </c>
      <c r="E748" s="9">
        <v>1</v>
      </c>
      <c r="F748" s="4" t="s">
        <v>814</v>
      </c>
      <c r="G748" s="10">
        <v>45930</v>
      </c>
      <c r="H748" s="10">
        <v>45331</v>
      </c>
      <c r="I748" s="6">
        <v>896.39</v>
      </c>
      <c r="J748" s="6">
        <v>896.39</v>
      </c>
      <c r="K748">
        <f t="shared" ca="1" si="22"/>
        <v>0</v>
      </c>
      <c r="L748" t="b">
        <f t="shared" ca="1" si="23"/>
        <v>0</v>
      </c>
    </row>
    <row r="749" spans="1:12" x14ac:dyDescent="0.25">
      <c r="A749" s="4" t="s">
        <v>56</v>
      </c>
      <c r="B749">
        <v>233</v>
      </c>
      <c r="C749" s="4" t="s">
        <v>926</v>
      </c>
      <c r="D749" s="4" t="s">
        <v>306</v>
      </c>
      <c r="E749" s="9">
        <v>1</v>
      </c>
      <c r="F749" s="4" t="s">
        <v>814</v>
      </c>
      <c r="G749" s="10">
        <v>45930</v>
      </c>
      <c r="H749" s="10">
        <v>45331</v>
      </c>
      <c r="I749" s="6">
        <v>896.39</v>
      </c>
      <c r="J749" s="6">
        <v>896.39</v>
      </c>
      <c r="K749">
        <f t="shared" ca="1" si="22"/>
        <v>0</v>
      </c>
      <c r="L749" t="b">
        <f t="shared" ca="1" si="23"/>
        <v>0</v>
      </c>
    </row>
    <row r="750" spans="1:12" x14ac:dyDescent="0.25">
      <c r="A750" s="4" t="s">
        <v>54</v>
      </c>
      <c r="B750">
        <v>43925</v>
      </c>
      <c r="C750" s="4" t="s">
        <v>307</v>
      </c>
      <c r="D750" s="4" t="s">
        <v>306</v>
      </c>
      <c r="E750" s="9">
        <v>1</v>
      </c>
      <c r="F750" s="4" t="s">
        <v>12</v>
      </c>
      <c r="G750" s="10">
        <v>45566</v>
      </c>
      <c r="H750" s="10">
        <v>44861</v>
      </c>
      <c r="I750" s="6">
        <v>1928.47</v>
      </c>
      <c r="J750" s="6">
        <v>1928.47</v>
      </c>
      <c r="K750">
        <f t="shared" ca="1" si="22"/>
        <v>1</v>
      </c>
      <c r="L750">
        <f t="shared" ca="1" si="23"/>
        <v>1</v>
      </c>
    </row>
    <row r="751" spans="1:12" x14ac:dyDescent="0.25">
      <c r="A751" s="4" t="s">
        <v>56</v>
      </c>
      <c r="B751">
        <v>43925</v>
      </c>
      <c r="C751" s="4" t="s">
        <v>307</v>
      </c>
      <c r="D751" s="4" t="s">
        <v>306</v>
      </c>
      <c r="E751" s="9">
        <v>1</v>
      </c>
      <c r="F751" s="4" t="s">
        <v>12</v>
      </c>
      <c r="G751" s="10">
        <v>45778</v>
      </c>
      <c r="H751" s="10">
        <v>45002</v>
      </c>
      <c r="I751" s="6">
        <v>2171.4699999999998</v>
      </c>
      <c r="J751" s="6">
        <v>2171.4699999999998</v>
      </c>
      <c r="K751">
        <f t="shared" ca="1" si="22"/>
        <v>1</v>
      </c>
      <c r="L751">
        <f t="shared" ca="1" si="23"/>
        <v>1</v>
      </c>
    </row>
    <row r="752" spans="1:12" x14ac:dyDescent="0.25">
      <c r="A752" s="4" t="s">
        <v>54</v>
      </c>
      <c r="B752">
        <v>234</v>
      </c>
      <c r="C752" s="4" t="s">
        <v>308</v>
      </c>
      <c r="D752" s="4" t="s">
        <v>306</v>
      </c>
      <c r="E752" s="9">
        <v>1</v>
      </c>
      <c r="F752" s="4" t="s">
        <v>12</v>
      </c>
      <c r="G752" s="10">
        <v>45716</v>
      </c>
      <c r="H752" s="10">
        <v>45141</v>
      </c>
      <c r="I752" s="6">
        <v>1357.66</v>
      </c>
      <c r="J752" s="6">
        <v>1357.66</v>
      </c>
      <c r="K752">
        <f t="shared" ca="1" si="22"/>
        <v>1</v>
      </c>
      <c r="L752">
        <f t="shared" ca="1" si="23"/>
        <v>1</v>
      </c>
    </row>
    <row r="753" spans="1:12" x14ac:dyDescent="0.25">
      <c r="A753" s="4" t="s">
        <v>56</v>
      </c>
      <c r="B753">
        <v>234</v>
      </c>
      <c r="C753" s="4" t="s">
        <v>308</v>
      </c>
      <c r="D753" s="4" t="s">
        <v>306</v>
      </c>
      <c r="E753" s="9">
        <v>1</v>
      </c>
      <c r="F753" s="4" t="s">
        <v>12</v>
      </c>
      <c r="G753" s="10">
        <v>45716</v>
      </c>
      <c r="H753" s="10">
        <v>45141</v>
      </c>
      <c r="I753" s="6">
        <v>1357.66</v>
      </c>
      <c r="J753" s="6">
        <v>1357.66</v>
      </c>
      <c r="K753">
        <f t="shared" ca="1" si="22"/>
        <v>1</v>
      </c>
      <c r="L753">
        <f t="shared" ca="1" si="23"/>
        <v>1</v>
      </c>
    </row>
    <row r="754" spans="1:12" x14ac:dyDescent="0.25">
      <c r="A754" s="4" t="s">
        <v>13</v>
      </c>
      <c r="B754">
        <v>235</v>
      </c>
      <c r="C754" s="4" t="s">
        <v>309</v>
      </c>
      <c r="D754" s="4" t="s">
        <v>306</v>
      </c>
      <c r="E754" s="9">
        <v>1</v>
      </c>
      <c r="F754" s="4" t="s">
        <v>814</v>
      </c>
      <c r="G754" s="10">
        <v>45657</v>
      </c>
      <c r="H754" s="10">
        <v>45006</v>
      </c>
      <c r="I754" s="6">
        <v>1747.06</v>
      </c>
      <c r="J754" s="6">
        <v>1747.06</v>
      </c>
      <c r="K754">
        <f t="shared" ca="1" si="22"/>
        <v>1</v>
      </c>
      <c r="L754" t="b">
        <f t="shared" ca="1" si="23"/>
        <v>0</v>
      </c>
    </row>
    <row r="755" spans="1:12" x14ac:dyDescent="0.25">
      <c r="A755" s="4" t="s">
        <v>54</v>
      </c>
      <c r="B755">
        <v>235</v>
      </c>
      <c r="C755" s="4" t="s">
        <v>309</v>
      </c>
      <c r="D755" s="4" t="s">
        <v>306</v>
      </c>
      <c r="E755" s="9">
        <v>1</v>
      </c>
      <c r="F755" s="4" t="s">
        <v>12</v>
      </c>
      <c r="G755" s="10">
        <v>45747</v>
      </c>
      <c r="H755" s="10">
        <v>45138</v>
      </c>
      <c r="I755" s="6">
        <v>1807.04</v>
      </c>
      <c r="J755" s="6">
        <v>1807.05</v>
      </c>
      <c r="K755">
        <f t="shared" ca="1" si="22"/>
        <v>1</v>
      </c>
      <c r="L755">
        <f t="shared" ca="1" si="23"/>
        <v>1</v>
      </c>
    </row>
    <row r="756" spans="1:12" x14ac:dyDescent="0.25">
      <c r="A756" s="4" t="s">
        <v>68</v>
      </c>
      <c r="B756">
        <v>43928</v>
      </c>
      <c r="C756" s="4" t="s">
        <v>310</v>
      </c>
      <c r="D756" s="4" t="s">
        <v>306</v>
      </c>
      <c r="E756" s="9">
        <v>1</v>
      </c>
      <c r="F756" s="4" t="s">
        <v>12</v>
      </c>
      <c r="G756" s="10">
        <v>45747</v>
      </c>
      <c r="H756" s="10">
        <v>45007</v>
      </c>
      <c r="I756" s="6">
        <v>4112.6000000000004</v>
      </c>
      <c r="J756" s="6">
        <v>4112.6000000000004</v>
      </c>
      <c r="K756">
        <f t="shared" ca="1" si="22"/>
        <v>1</v>
      </c>
      <c r="L756">
        <f t="shared" ca="1" si="23"/>
        <v>1</v>
      </c>
    </row>
    <row r="757" spans="1:12" x14ac:dyDescent="0.25">
      <c r="A757" s="4" t="s">
        <v>50</v>
      </c>
      <c r="B757">
        <v>17318</v>
      </c>
      <c r="C757" s="4" t="s">
        <v>316</v>
      </c>
      <c r="D757" s="4" t="s">
        <v>315</v>
      </c>
      <c r="E757" s="9">
        <v>1</v>
      </c>
      <c r="F757" s="4" t="s">
        <v>814</v>
      </c>
      <c r="G757" s="10">
        <v>46660</v>
      </c>
      <c r="H757" s="10">
        <v>45126</v>
      </c>
      <c r="I757" s="6">
        <v>99.33</v>
      </c>
      <c r="J757" s="6">
        <v>99.33</v>
      </c>
      <c r="K757">
        <f t="shared" ca="1" si="22"/>
        <v>0</v>
      </c>
      <c r="L757" t="b">
        <f t="shared" ca="1" si="23"/>
        <v>0</v>
      </c>
    </row>
    <row r="758" spans="1:12" x14ac:dyDescent="0.25">
      <c r="A758" s="4" t="s">
        <v>56</v>
      </c>
      <c r="B758">
        <v>17318</v>
      </c>
      <c r="C758" s="4" t="s">
        <v>316</v>
      </c>
      <c r="D758" s="4" t="s">
        <v>315</v>
      </c>
      <c r="E758" s="9">
        <v>1</v>
      </c>
      <c r="F758" s="4" t="s">
        <v>12</v>
      </c>
      <c r="G758" s="10">
        <v>46630</v>
      </c>
      <c r="H758" s="10">
        <v>45209</v>
      </c>
      <c r="I758" s="6">
        <v>102.24</v>
      </c>
      <c r="J758" s="6">
        <v>102.24</v>
      </c>
      <c r="K758">
        <f t="shared" ca="1" si="22"/>
        <v>0</v>
      </c>
      <c r="L758">
        <f t="shared" ca="1" si="23"/>
        <v>1</v>
      </c>
    </row>
    <row r="759" spans="1:12" x14ac:dyDescent="0.25">
      <c r="A759" s="4" t="s">
        <v>13</v>
      </c>
      <c r="B759">
        <v>17318</v>
      </c>
      <c r="C759" s="4" t="s">
        <v>316</v>
      </c>
      <c r="D759" s="4" t="s">
        <v>315</v>
      </c>
      <c r="E759" s="9">
        <v>1</v>
      </c>
      <c r="F759" s="4" t="s">
        <v>814</v>
      </c>
      <c r="G759" s="10">
        <v>46418</v>
      </c>
      <c r="H759" s="10">
        <v>45301</v>
      </c>
      <c r="I759" s="6">
        <v>107.65</v>
      </c>
      <c r="J759" s="6">
        <v>107.65</v>
      </c>
      <c r="K759">
        <f t="shared" ca="1" si="22"/>
        <v>0</v>
      </c>
      <c r="L759" t="b">
        <f t="shared" ca="1" si="23"/>
        <v>0</v>
      </c>
    </row>
    <row r="760" spans="1:12" x14ac:dyDescent="0.25">
      <c r="A760" s="4" t="s">
        <v>9</v>
      </c>
      <c r="B760">
        <v>64045</v>
      </c>
      <c r="C760" s="4" t="s">
        <v>927</v>
      </c>
      <c r="D760" s="4" t="s">
        <v>315</v>
      </c>
      <c r="E760" s="9">
        <v>2</v>
      </c>
      <c r="F760" s="4" t="s">
        <v>814</v>
      </c>
      <c r="G760" s="10">
        <v>46904</v>
      </c>
      <c r="H760" s="10">
        <v>45260</v>
      </c>
      <c r="I760" s="6">
        <v>129.75</v>
      </c>
      <c r="J760" s="6">
        <v>259.49</v>
      </c>
      <c r="K760">
        <f t="shared" ca="1" si="22"/>
        <v>0</v>
      </c>
      <c r="L760" t="b">
        <f t="shared" ca="1" si="23"/>
        <v>0</v>
      </c>
    </row>
    <row r="761" spans="1:12" x14ac:dyDescent="0.25">
      <c r="A761" s="4" t="s">
        <v>13</v>
      </c>
      <c r="B761">
        <v>64045</v>
      </c>
      <c r="C761" s="4" t="s">
        <v>927</v>
      </c>
      <c r="D761" s="4" t="s">
        <v>315</v>
      </c>
      <c r="E761" s="9">
        <v>2</v>
      </c>
      <c r="F761" s="4" t="s">
        <v>814</v>
      </c>
      <c r="G761" s="10">
        <v>46904</v>
      </c>
      <c r="H761" s="10">
        <v>45260</v>
      </c>
      <c r="I761" s="6">
        <v>129.75</v>
      </c>
      <c r="J761" s="6">
        <v>259.49</v>
      </c>
      <c r="K761">
        <f t="shared" ca="1" si="22"/>
        <v>0</v>
      </c>
      <c r="L761" t="b">
        <f t="shared" ca="1" si="23"/>
        <v>0</v>
      </c>
    </row>
    <row r="762" spans="1:12" x14ac:dyDescent="0.25">
      <c r="A762" s="4" t="s">
        <v>54</v>
      </c>
      <c r="B762">
        <v>64045</v>
      </c>
      <c r="C762" s="4" t="s">
        <v>927</v>
      </c>
      <c r="D762" s="4" t="s">
        <v>315</v>
      </c>
      <c r="E762" s="9">
        <v>3</v>
      </c>
      <c r="F762" s="4" t="s">
        <v>814</v>
      </c>
      <c r="G762" s="10">
        <v>46966</v>
      </c>
      <c r="H762" s="10">
        <v>45320</v>
      </c>
      <c r="I762" s="6">
        <v>133.76</v>
      </c>
      <c r="J762" s="6">
        <v>401.28</v>
      </c>
      <c r="K762">
        <f t="shared" ca="1" si="22"/>
        <v>0</v>
      </c>
      <c r="L762" t="b">
        <f t="shared" ca="1" si="23"/>
        <v>0</v>
      </c>
    </row>
    <row r="763" spans="1:12" x14ac:dyDescent="0.25">
      <c r="A763" s="4" t="s">
        <v>54</v>
      </c>
      <c r="B763">
        <v>10011159</v>
      </c>
      <c r="C763" s="4" t="s">
        <v>317</v>
      </c>
      <c r="D763" s="4" t="s">
        <v>318</v>
      </c>
      <c r="E763" s="9">
        <v>1</v>
      </c>
      <c r="F763" s="4" t="s">
        <v>12</v>
      </c>
      <c r="G763" s="10">
        <v>45931</v>
      </c>
      <c r="H763" s="10">
        <v>45188</v>
      </c>
      <c r="I763" s="6">
        <v>429.58</v>
      </c>
      <c r="J763" s="6">
        <v>429.59</v>
      </c>
      <c r="K763">
        <f t="shared" ca="1" si="22"/>
        <v>0</v>
      </c>
      <c r="L763">
        <f t="shared" ca="1" si="23"/>
        <v>1</v>
      </c>
    </row>
    <row r="764" spans="1:12" x14ac:dyDescent="0.25">
      <c r="A764" s="4" t="s">
        <v>56</v>
      </c>
      <c r="B764">
        <v>10011159</v>
      </c>
      <c r="C764" s="4" t="s">
        <v>317</v>
      </c>
      <c r="D764" s="4" t="s">
        <v>318</v>
      </c>
      <c r="E764" s="9">
        <v>1</v>
      </c>
      <c r="F764" s="4" t="s">
        <v>12</v>
      </c>
      <c r="G764" s="10">
        <v>45931</v>
      </c>
      <c r="H764" s="10">
        <v>45188</v>
      </c>
      <c r="I764" s="6">
        <v>429.58</v>
      </c>
      <c r="J764" s="6">
        <v>429.59</v>
      </c>
      <c r="K764">
        <f t="shared" ca="1" si="22"/>
        <v>0</v>
      </c>
      <c r="L764">
        <f t="shared" ca="1" si="23"/>
        <v>1</v>
      </c>
    </row>
    <row r="765" spans="1:12" x14ac:dyDescent="0.25">
      <c r="A765" s="4" t="s">
        <v>9</v>
      </c>
      <c r="B765">
        <v>10011158</v>
      </c>
      <c r="C765" s="4" t="s">
        <v>319</v>
      </c>
      <c r="D765" s="4" t="s">
        <v>318</v>
      </c>
      <c r="E765" s="9">
        <v>1</v>
      </c>
      <c r="F765" s="4" t="s">
        <v>814</v>
      </c>
      <c r="G765" s="10">
        <v>46112</v>
      </c>
      <c r="H765" s="10">
        <v>45275</v>
      </c>
      <c r="I765" s="6">
        <v>289.58</v>
      </c>
      <c r="J765" s="6">
        <v>289.58</v>
      </c>
      <c r="K765">
        <f t="shared" ca="1" si="22"/>
        <v>0</v>
      </c>
      <c r="L765" t="b">
        <f t="shared" ca="1" si="23"/>
        <v>0</v>
      </c>
    </row>
    <row r="766" spans="1:12" x14ac:dyDescent="0.25">
      <c r="A766" s="4" t="s">
        <v>9</v>
      </c>
      <c r="B766">
        <v>10015900</v>
      </c>
      <c r="C766" s="4" t="s">
        <v>928</v>
      </c>
      <c r="D766" s="4" t="s">
        <v>929</v>
      </c>
      <c r="E766" s="9">
        <v>1</v>
      </c>
      <c r="F766" s="4" t="s">
        <v>814</v>
      </c>
      <c r="G766" s="10">
        <v>46203</v>
      </c>
      <c r="H766" s="10">
        <v>45275</v>
      </c>
      <c r="I766" s="6">
        <v>252.46</v>
      </c>
      <c r="J766" s="6">
        <v>252.46</v>
      </c>
      <c r="K766">
        <f t="shared" ca="1" si="22"/>
        <v>0</v>
      </c>
      <c r="L766" t="b">
        <f t="shared" ca="1" si="23"/>
        <v>0</v>
      </c>
    </row>
    <row r="767" spans="1:12" x14ac:dyDescent="0.25">
      <c r="A767" s="4" t="s">
        <v>9</v>
      </c>
      <c r="B767">
        <v>236</v>
      </c>
      <c r="C767" s="4" t="s">
        <v>320</v>
      </c>
      <c r="D767" s="4" t="s">
        <v>315</v>
      </c>
      <c r="E767" s="9">
        <v>3</v>
      </c>
      <c r="F767" s="4" t="s">
        <v>814</v>
      </c>
      <c r="G767" s="10">
        <v>46447</v>
      </c>
      <c r="H767" s="10">
        <v>44887</v>
      </c>
      <c r="I767" s="6">
        <v>119.65</v>
      </c>
      <c r="J767" s="6">
        <v>358.95</v>
      </c>
      <c r="K767">
        <f t="shared" ca="1" si="22"/>
        <v>0</v>
      </c>
      <c r="L767" t="b">
        <f t="shared" ca="1" si="23"/>
        <v>0</v>
      </c>
    </row>
    <row r="768" spans="1:12" x14ac:dyDescent="0.25">
      <c r="A768" s="4" t="s">
        <v>13</v>
      </c>
      <c r="B768">
        <v>10022173</v>
      </c>
      <c r="C768" s="4" t="s">
        <v>930</v>
      </c>
      <c r="D768" s="4" t="s">
        <v>153</v>
      </c>
      <c r="E768" s="9">
        <v>2</v>
      </c>
      <c r="F768" s="4" t="s">
        <v>814</v>
      </c>
      <c r="G768" s="10">
        <v>45991</v>
      </c>
      <c r="H768" s="10">
        <v>45308</v>
      </c>
      <c r="I768" s="6">
        <v>258.81</v>
      </c>
      <c r="J768" s="6">
        <v>517.62</v>
      </c>
      <c r="K768">
        <f t="shared" ca="1" si="22"/>
        <v>0</v>
      </c>
      <c r="L768" t="b">
        <f t="shared" ca="1" si="23"/>
        <v>0</v>
      </c>
    </row>
    <row r="769" spans="1:12" x14ac:dyDescent="0.25">
      <c r="A769" s="4" t="s">
        <v>13</v>
      </c>
      <c r="B769">
        <v>10040779</v>
      </c>
      <c r="C769" s="4" t="s">
        <v>321</v>
      </c>
      <c r="D769" s="4" t="s">
        <v>322</v>
      </c>
      <c r="E769" s="9">
        <v>1</v>
      </c>
      <c r="F769" s="4" t="s">
        <v>12</v>
      </c>
      <c r="G769" s="10">
        <v>46661</v>
      </c>
      <c r="H769" s="10">
        <v>45323</v>
      </c>
      <c r="I769" s="6">
        <v>114.24</v>
      </c>
      <c r="J769" s="6">
        <v>114.24</v>
      </c>
      <c r="K769">
        <f t="shared" ca="1" si="22"/>
        <v>0</v>
      </c>
      <c r="L769">
        <f t="shared" ca="1" si="23"/>
        <v>1</v>
      </c>
    </row>
    <row r="770" spans="1:12" x14ac:dyDescent="0.25">
      <c r="A770" s="4" t="s">
        <v>9</v>
      </c>
      <c r="B770">
        <v>10023482</v>
      </c>
      <c r="C770" s="4" t="s">
        <v>323</v>
      </c>
      <c r="D770" s="4" t="s">
        <v>322</v>
      </c>
      <c r="E770" s="9">
        <v>1</v>
      </c>
      <c r="F770" s="4" t="s">
        <v>12</v>
      </c>
      <c r="G770" s="10">
        <v>46600</v>
      </c>
      <c r="H770" s="10">
        <v>45250</v>
      </c>
      <c r="I770" s="6">
        <v>134.26</v>
      </c>
      <c r="J770" s="6">
        <v>134.27000000000001</v>
      </c>
      <c r="K770">
        <f t="shared" ca="1" si="22"/>
        <v>0</v>
      </c>
      <c r="L770">
        <f t="shared" ca="1" si="23"/>
        <v>1</v>
      </c>
    </row>
    <row r="771" spans="1:12" x14ac:dyDescent="0.25">
      <c r="A771" s="4" t="s">
        <v>53</v>
      </c>
      <c r="B771">
        <v>10023482</v>
      </c>
      <c r="C771" s="4" t="s">
        <v>323</v>
      </c>
      <c r="D771" s="4" t="s">
        <v>322</v>
      </c>
      <c r="E771" s="9">
        <v>1</v>
      </c>
      <c r="F771" s="4" t="s">
        <v>12</v>
      </c>
      <c r="G771" s="10">
        <v>46661</v>
      </c>
      <c r="H771" s="10">
        <v>45321</v>
      </c>
      <c r="I771" s="6">
        <v>134</v>
      </c>
      <c r="J771" s="6">
        <v>134</v>
      </c>
      <c r="K771">
        <f t="shared" ref="K771:K834" ca="1" si="24">IF((G771-TODAY()-DATE(0,12,0))&gt;0,0,E771)</f>
        <v>0</v>
      </c>
      <c r="L771">
        <f t="shared" ref="L771:L834" ca="1" si="25">IF(F771="стоп",IF(H771-TODAY()+150&gt;=0,0,E771))</f>
        <v>1</v>
      </c>
    </row>
    <row r="772" spans="1:12" x14ac:dyDescent="0.25">
      <c r="A772" s="4" t="s">
        <v>50</v>
      </c>
      <c r="B772">
        <v>10023482</v>
      </c>
      <c r="C772" s="4" t="s">
        <v>323</v>
      </c>
      <c r="D772" s="4" t="s">
        <v>322</v>
      </c>
      <c r="E772" s="9">
        <v>2</v>
      </c>
      <c r="F772" s="4" t="s">
        <v>12</v>
      </c>
      <c r="G772" s="10">
        <v>46661</v>
      </c>
      <c r="H772" s="10">
        <v>45321</v>
      </c>
      <c r="I772" s="6">
        <v>134</v>
      </c>
      <c r="J772" s="6">
        <v>268</v>
      </c>
      <c r="K772">
        <f t="shared" ca="1" si="24"/>
        <v>0</v>
      </c>
      <c r="L772">
        <f t="shared" ca="1" si="25"/>
        <v>2</v>
      </c>
    </row>
    <row r="773" spans="1:12" x14ac:dyDescent="0.25">
      <c r="A773" s="4" t="s">
        <v>50</v>
      </c>
      <c r="B773">
        <v>71007</v>
      </c>
      <c r="C773" s="4" t="s">
        <v>324</v>
      </c>
      <c r="D773" s="4" t="s">
        <v>95</v>
      </c>
      <c r="E773" s="9">
        <v>1</v>
      </c>
      <c r="F773" s="4" t="s">
        <v>12</v>
      </c>
      <c r="G773" s="10">
        <v>46112</v>
      </c>
      <c r="H773" s="10">
        <v>45215</v>
      </c>
      <c r="I773" s="6">
        <v>149.71</v>
      </c>
      <c r="J773" s="6">
        <v>149.71</v>
      </c>
      <c r="K773">
        <f t="shared" ca="1" si="24"/>
        <v>0</v>
      </c>
      <c r="L773">
        <f t="shared" ca="1" si="25"/>
        <v>1</v>
      </c>
    </row>
    <row r="774" spans="1:12" x14ac:dyDescent="0.25">
      <c r="A774" s="4" t="s">
        <v>50</v>
      </c>
      <c r="B774">
        <v>10022675</v>
      </c>
      <c r="C774" s="4" t="s">
        <v>325</v>
      </c>
      <c r="D774" s="4" t="s">
        <v>150</v>
      </c>
      <c r="E774" s="9">
        <v>1</v>
      </c>
      <c r="F774" s="4" t="s">
        <v>814</v>
      </c>
      <c r="G774" s="10">
        <v>45565</v>
      </c>
      <c r="H774" s="10">
        <v>45138</v>
      </c>
      <c r="I774" s="6">
        <v>79.72</v>
      </c>
      <c r="J774" s="6">
        <v>79.72</v>
      </c>
      <c r="K774">
        <f t="shared" ca="1" si="24"/>
        <v>1</v>
      </c>
      <c r="L774" t="b">
        <f t="shared" ca="1" si="25"/>
        <v>0</v>
      </c>
    </row>
    <row r="775" spans="1:12" x14ac:dyDescent="0.25">
      <c r="A775" s="4" t="s">
        <v>54</v>
      </c>
      <c r="B775">
        <v>10022675</v>
      </c>
      <c r="C775" s="4" t="s">
        <v>325</v>
      </c>
      <c r="D775" s="4" t="s">
        <v>150</v>
      </c>
      <c r="E775" s="9">
        <v>1</v>
      </c>
      <c r="F775" s="4" t="s">
        <v>12</v>
      </c>
      <c r="G775" s="10">
        <v>45747</v>
      </c>
      <c r="H775" s="10">
        <v>45185</v>
      </c>
      <c r="I775" s="6">
        <v>84.12</v>
      </c>
      <c r="J775" s="6">
        <v>84.12</v>
      </c>
      <c r="K775">
        <f t="shared" ca="1" si="24"/>
        <v>1</v>
      </c>
      <c r="L775">
        <f t="shared" ca="1" si="25"/>
        <v>1</v>
      </c>
    </row>
    <row r="776" spans="1:12" x14ac:dyDescent="0.25">
      <c r="A776" s="4" t="s">
        <v>56</v>
      </c>
      <c r="B776">
        <v>10022675</v>
      </c>
      <c r="C776" s="4" t="s">
        <v>325</v>
      </c>
      <c r="D776" s="4" t="s">
        <v>150</v>
      </c>
      <c r="E776" s="9">
        <v>1</v>
      </c>
      <c r="F776" s="4" t="s">
        <v>814</v>
      </c>
      <c r="G776" s="10">
        <v>45838</v>
      </c>
      <c r="H776" s="10">
        <v>45282</v>
      </c>
      <c r="I776" s="6">
        <v>83.45</v>
      </c>
      <c r="J776" s="6">
        <v>83.45</v>
      </c>
      <c r="K776">
        <f t="shared" ca="1" si="24"/>
        <v>1</v>
      </c>
      <c r="L776" t="b">
        <f t="shared" ca="1" si="25"/>
        <v>0</v>
      </c>
    </row>
    <row r="777" spans="1:12" x14ac:dyDescent="0.25">
      <c r="A777" s="4" t="s">
        <v>9</v>
      </c>
      <c r="B777">
        <v>10022675</v>
      </c>
      <c r="C777" s="4" t="s">
        <v>325</v>
      </c>
      <c r="D777" s="4" t="s">
        <v>150</v>
      </c>
      <c r="E777" s="9">
        <v>1</v>
      </c>
      <c r="F777" s="4" t="s">
        <v>814</v>
      </c>
      <c r="G777" s="10">
        <v>45747</v>
      </c>
      <c r="H777" s="10">
        <v>45332</v>
      </c>
      <c r="I777" s="6">
        <v>88.55</v>
      </c>
      <c r="J777" s="6">
        <v>88.55</v>
      </c>
      <c r="K777">
        <f t="shared" ca="1" si="24"/>
        <v>1</v>
      </c>
      <c r="L777" t="b">
        <f t="shared" ca="1" si="25"/>
        <v>0</v>
      </c>
    </row>
    <row r="778" spans="1:12" x14ac:dyDescent="0.25">
      <c r="A778" s="4" t="s">
        <v>54</v>
      </c>
      <c r="B778">
        <v>10022674</v>
      </c>
      <c r="C778" s="4" t="s">
        <v>326</v>
      </c>
      <c r="D778" s="4" t="s">
        <v>150</v>
      </c>
      <c r="E778" s="9">
        <v>1</v>
      </c>
      <c r="F778" s="4" t="s">
        <v>12</v>
      </c>
      <c r="G778" s="10">
        <v>45717</v>
      </c>
      <c r="H778" s="10">
        <v>45133</v>
      </c>
      <c r="I778" s="6">
        <v>153.44</v>
      </c>
      <c r="J778" s="6">
        <v>153.44</v>
      </c>
      <c r="K778">
        <f t="shared" ca="1" si="24"/>
        <v>1</v>
      </c>
      <c r="L778">
        <f t="shared" ca="1" si="25"/>
        <v>1</v>
      </c>
    </row>
    <row r="779" spans="1:12" x14ac:dyDescent="0.25">
      <c r="A779" s="4" t="s">
        <v>54</v>
      </c>
      <c r="B779">
        <v>10025442</v>
      </c>
      <c r="C779" s="4" t="s">
        <v>326</v>
      </c>
      <c r="D779" s="4" t="s">
        <v>327</v>
      </c>
      <c r="E779" s="9">
        <v>2</v>
      </c>
      <c r="F779" s="4" t="s">
        <v>12</v>
      </c>
      <c r="G779" s="10">
        <v>46722</v>
      </c>
      <c r="H779" s="10">
        <v>45111</v>
      </c>
      <c r="I779" s="6">
        <v>135</v>
      </c>
      <c r="J779" s="6">
        <v>270.01</v>
      </c>
      <c r="K779">
        <f t="shared" ca="1" si="24"/>
        <v>0</v>
      </c>
      <c r="L779">
        <f t="shared" ca="1" si="25"/>
        <v>2</v>
      </c>
    </row>
    <row r="780" spans="1:12" x14ac:dyDescent="0.25">
      <c r="A780" s="4" t="s">
        <v>68</v>
      </c>
      <c r="B780">
        <v>10025442</v>
      </c>
      <c r="C780" s="4" t="s">
        <v>326</v>
      </c>
      <c r="D780" s="4" t="s">
        <v>327</v>
      </c>
      <c r="E780" s="9">
        <v>2</v>
      </c>
      <c r="F780" s="4" t="s">
        <v>12</v>
      </c>
      <c r="G780" s="10">
        <v>46997</v>
      </c>
      <c r="H780" s="10">
        <v>45259</v>
      </c>
      <c r="I780" s="6">
        <v>135</v>
      </c>
      <c r="J780" s="6">
        <v>270.01</v>
      </c>
      <c r="K780">
        <f t="shared" ca="1" si="24"/>
        <v>0</v>
      </c>
      <c r="L780">
        <f t="shared" ca="1" si="25"/>
        <v>2</v>
      </c>
    </row>
    <row r="781" spans="1:12" x14ac:dyDescent="0.25">
      <c r="A781" s="4" t="s">
        <v>9</v>
      </c>
      <c r="B781">
        <v>10025442</v>
      </c>
      <c r="C781" s="4" t="s">
        <v>326</v>
      </c>
      <c r="D781" s="4" t="s">
        <v>327</v>
      </c>
      <c r="E781" s="9">
        <v>2</v>
      </c>
      <c r="F781" s="4" t="s">
        <v>12</v>
      </c>
      <c r="G781" s="10">
        <v>46997</v>
      </c>
      <c r="H781" s="10">
        <v>45259</v>
      </c>
      <c r="I781" s="6">
        <v>135</v>
      </c>
      <c r="J781" s="6">
        <v>270.01</v>
      </c>
      <c r="K781">
        <f t="shared" ca="1" si="24"/>
        <v>0</v>
      </c>
      <c r="L781">
        <f t="shared" ca="1" si="25"/>
        <v>2</v>
      </c>
    </row>
    <row r="782" spans="1:12" x14ac:dyDescent="0.25">
      <c r="A782" s="4" t="s">
        <v>68</v>
      </c>
      <c r="B782">
        <v>10025442</v>
      </c>
      <c r="C782" s="4" t="s">
        <v>326</v>
      </c>
      <c r="D782" s="4" t="s">
        <v>327</v>
      </c>
      <c r="E782" s="9">
        <v>1</v>
      </c>
      <c r="F782" s="4" t="s">
        <v>12</v>
      </c>
      <c r="G782" s="10">
        <v>46997</v>
      </c>
      <c r="H782" s="10">
        <v>45259</v>
      </c>
      <c r="I782" s="6">
        <v>135</v>
      </c>
      <c r="J782" s="6">
        <v>135</v>
      </c>
      <c r="K782">
        <f t="shared" ca="1" si="24"/>
        <v>0</v>
      </c>
      <c r="L782">
        <f t="shared" ca="1" si="25"/>
        <v>1</v>
      </c>
    </row>
    <row r="783" spans="1:12" x14ac:dyDescent="0.25">
      <c r="A783" s="4" t="s">
        <v>13</v>
      </c>
      <c r="B783">
        <v>10025442</v>
      </c>
      <c r="C783" s="4" t="s">
        <v>326</v>
      </c>
      <c r="D783" s="4" t="s">
        <v>327</v>
      </c>
      <c r="E783" s="9">
        <v>3</v>
      </c>
      <c r="F783" s="4" t="s">
        <v>12</v>
      </c>
      <c r="G783" s="10">
        <v>46997</v>
      </c>
      <c r="H783" s="10">
        <v>45259</v>
      </c>
      <c r="I783" s="6">
        <v>135</v>
      </c>
      <c r="J783" s="6">
        <v>405.01</v>
      </c>
      <c r="K783">
        <f t="shared" ca="1" si="24"/>
        <v>0</v>
      </c>
      <c r="L783">
        <f t="shared" ca="1" si="25"/>
        <v>3</v>
      </c>
    </row>
    <row r="784" spans="1:12" x14ac:dyDescent="0.25">
      <c r="A784" s="4" t="s">
        <v>68</v>
      </c>
      <c r="B784">
        <v>10025442</v>
      </c>
      <c r="C784" s="4" t="s">
        <v>326</v>
      </c>
      <c r="D784" s="4" t="s">
        <v>327</v>
      </c>
      <c r="E784" s="9">
        <v>3</v>
      </c>
      <c r="F784" s="4" t="s">
        <v>12</v>
      </c>
      <c r="G784" s="10">
        <v>46997</v>
      </c>
      <c r="H784" s="10">
        <v>45259</v>
      </c>
      <c r="I784" s="6">
        <v>135</v>
      </c>
      <c r="J784" s="6">
        <v>405.01</v>
      </c>
      <c r="K784">
        <f t="shared" ca="1" si="24"/>
        <v>0</v>
      </c>
      <c r="L784">
        <f t="shared" ca="1" si="25"/>
        <v>3</v>
      </c>
    </row>
    <row r="785" spans="1:12" x14ac:dyDescent="0.25">
      <c r="A785" s="4" t="s">
        <v>50</v>
      </c>
      <c r="B785">
        <v>10025442</v>
      </c>
      <c r="C785" s="4" t="s">
        <v>326</v>
      </c>
      <c r="D785" s="4" t="s">
        <v>327</v>
      </c>
      <c r="E785" s="9">
        <v>3</v>
      </c>
      <c r="F785" s="4" t="s">
        <v>12</v>
      </c>
      <c r="G785" s="10">
        <v>46997</v>
      </c>
      <c r="H785" s="10">
        <v>45279</v>
      </c>
      <c r="I785" s="6">
        <v>135</v>
      </c>
      <c r="J785" s="6">
        <v>405.01</v>
      </c>
      <c r="K785">
        <f t="shared" ca="1" si="24"/>
        <v>0</v>
      </c>
      <c r="L785">
        <f t="shared" ca="1" si="25"/>
        <v>3</v>
      </c>
    </row>
    <row r="786" spans="1:12" x14ac:dyDescent="0.25">
      <c r="A786" s="4" t="s">
        <v>56</v>
      </c>
      <c r="B786">
        <v>10025442</v>
      </c>
      <c r="C786" s="4" t="s">
        <v>326</v>
      </c>
      <c r="D786" s="4" t="s">
        <v>327</v>
      </c>
      <c r="E786" s="9">
        <v>1</v>
      </c>
      <c r="F786" s="4" t="s">
        <v>12</v>
      </c>
      <c r="G786" s="10">
        <v>46997</v>
      </c>
      <c r="H786" s="10">
        <v>45279</v>
      </c>
      <c r="I786" s="6">
        <v>135</v>
      </c>
      <c r="J786" s="6">
        <v>135</v>
      </c>
      <c r="K786">
        <f t="shared" ca="1" si="24"/>
        <v>0</v>
      </c>
      <c r="L786">
        <f t="shared" ca="1" si="25"/>
        <v>1</v>
      </c>
    </row>
    <row r="787" spans="1:12" x14ac:dyDescent="0.25">
      <c r="A787" s="4" t="s">
        <v>56</v>
      </c>
      <c r="B787">
        <v>10025442</v>
      </c>
      <c r="C787" s="4" t="s">
        <v>326</v>
      </c>
      <c r="D787" s="4" t="s">
        <v>327</v>
      </c>
      <c r="E787" s="9">
        <v>2</v>
      </c>
      <c r="F787" s="4" t="s">
        <v>12</v>
      </c>
      <c r="G787" s="10">
        <v>46997</v>
      </c>
      <c r="H787" s="10">
        <v>45279</v>
      </c>
      <c r="I787" s="6">
        <v>135</v>
      </c>
      <c r="J787" s="6">
        <v>270.01</v>
      </c>
      <c r="K787">
        <f t="shared" ca="1" si="24"/>
        <v>0</v>
      </c>
      <c r="L787">
        <f t="shared" ca="1" si="25"/>
        <v>2</v>
      </c>
    </row>
    <row r="788" spans="1:12" x14ac:dyDescent="0.25">
      <c r="A788" s="4" t="s">
        <v>53</v>
      </c>
      <c r="B788">
        <v>10025442</v>
      </c>
      <c r="C788" s="4" t="s">
        <v>326</v>
      </c>
      <c r="D788" s="4" t="s">
        <v>327</v>
      </c>
      <c r="E788" s="9">
        <v>1</v>
      </c>
      <c r="F788" s="4" t="s">
        <v>12</v>
      </c>
      <c r="G788" s="10">
        <v>46997</v>
      </c>
      <c r="H788" s="10">
        <v>45279</v>
      </c>
      <c r="I788" s="6">
        <v>135</v>
      </c>
      <c r="J788" s="6">
        <v>135</v>
      </c>
      <c r="K788">
        <f t="shared" ca="1" si="24"/>
        <v>0</v>
      </c>
      <c r="L788">
        <f t="shared" ca="1" si="25"/>
        <v>1</v>
      </c>
    </row>
    <row r="789" spans="1:12" x14ac:dyDescent="0.25">
      <c r="A789" s="4" t="s">
        <v>9</v>
      </c>
      <c r="B789">
        <v>10025442</v>
      </c>
      <c r="C789" s="4" t="s">
        <v>326</v>
      </c>
      <c r="D789" s="4" t="s">
        <v>327</v>
      </c>
      <c r="E789" s="9">
        <v>3</v>
      </c>
      <c r="F789" s="4" t="s">
        <v>12</v>
      </c>
      <c r="G789" s="10">
        <v>46997</v>
      </c>
      <c r="H789" s="10">
        <v>45279</v>
      </c>
      <c r="I789" s="6">
        <v>135</v>
      </c>
      <c r="J789" s="6">
        <v>405.01</v>
      </c>
      <c r="K789">
        <f t="shared" ca="1" si="24"/>
        <v>0</v>
      </c>
      <c r="L789">
        <f t="shared" ca="1" si="25"/>
        <v>3</v>
      </c>
    </row>
    <row r="790" spans="1:12" x14ac:dyDescent="0.25">
      <c r="A790" s="4" t="s">
        <v>64</v>
      </c>
      <c r="B790">
        <v>10025442</v>
      </c>
      <c r="C790" s="4" t="s">
        <v>326</v>
      </c>
      <c r="D790" s="4" t="s">
        <v>327</v>
      </c>
      <c r="E790" s="9">
        <v>1</v>
      </c>
      <c r="F790" s="4" t="s">
        <v>12</v>
      </c>
      <c r="G790" s="10">
        <v>46997</v>
      </c>
      <c r="H790" s="10">
        <v>45279</v>
      </c>
      <c r="I790" s="6">
        <v>135</v>
      </c>
      <c r="J790" s="6">
        <v>135</v>
      </c>
      <c r="K790">
        <f t="shared" ca="1" si="24"/>
        <v>0</v>
      </c>
      <c r="L790">
        <f t="shared" ca="1" si="25"/>
        <v>1</v>
      </c>
    </row>
    <row r="791" spans="1:12" x14ac:dyDescent="0.25">
      <c r="A791" s="4" t="s">
        <v>54</v>
      </c>
      <c r="B791">
        <v>10025442</v>
      </c>
      <c r="C791" s="4" t="s">
        <v>326</v>
      </c>
      <c r="D791" s="4" t="s">
        <v>327</v>
      </c>
      <c r="E791" s="9">
        <v>1</v>
      </c>
      <c r="F791" s="4" t="s">
        <v>12</v>
      </c>
      <c r="G791" s="10">
        <v>46997</v>
      </c>
      <c r="H791" s="10">
        <v>45279</v>
      </c>
      <c r="I791" s="6">
        <v>135</v>
      </c>
      <c r="J791" s="6">
        <v>135</v>
      </c>
      <c r="K791">
        <f t="shared" ca="1" si="24"/>
        <v>0</v>
      </c>
      <c r="L791">
        <f t="shared" ca="1" si="25"/>
        <v>1</v>
      </c>
    </row>
    <row r="792" spans="1:12" x14ac:dyDescent="0.25">
      <c r="A792" s="4" t="s">
        <v>56</v>
      </c>
      <c r="B792">
        <v>10025442</v>
      </c>
      <c r="C792" s="4" t="s">
        <v>326</v>
      </c>
      <c r="D792" s="4" t="s">
        <v>327</v>
      </c>
      <c r="E792" s="9">
        <v>1</v>
      </c>
      <c r="F792" s="4" t="s">
        <v>12</v>
      </c>
      <c r="G792" s="10">
        <v>46997</v>
      </c>
      <c r="H792" s="10">
        <v>45279</v>
      </c>
      <c r="I792" s="6">
        <v>135</v>
      </c>
      <c r="J792" s="6">
        <v>135</v>
      </c>
      <c r="K792">
        <f t="shared" ca="1" si="24"/>
        <v>0</v>
      </c>
      <c r="L792">
        <f t="shared" ca="1" si="25"/>
        <v>1</v>
      </c>
    </row>
    <row r="793" spans="1:12" x14ac:dyDescent="0.25">
      <c r="A793" s="4" t="s">
        <v>53</v>
      </c>
      <c r="B793">
        <v>10025441</v>
      </c>
      <c r="C793" s="4" t="s">
        <v>329</v>
      </c>
      <c r="D793" s="4" t="s">
        <v>95</v>
      </c>
      <c r="E793" s="9">
        <v>1</v>
      </c>
      <c r="F793" s="4" t="s">
        <v>12</v>
      </c>
      <c r="G793" s="10">
        <v>45991</v>
      </c>
      <c r="H793" s="10">
        <v>44984</v>
      </c>
      <c r="I793" s="6">
        <v>61.64</v>
      </c>
      <c r="J793" s="6">
        <v>61.65</v>
      </c>
      <c r="K793">
        <f t="shared" ca="1" si="24"/>
        <v>0</v>
      </c>
      <c r="L793">
        <f t="shared" ca="1" si="25"/>
        <v>1</v>
      </c>
    </row>
    <row r="794" spans="1:12" x14ac:dyDescent="0.25">
      <c r="A794" s="4" t="s">
        <v>9</v>
      </c>
      <c r="B794">
        <v>10025441</v>
      </c>
      <c r="C794" s="4" t="s">
        <v>329</v>
      </c>
      <c r="D794" s="4" t="s">
        <v>95</v>
      </c>
      <c r="E794" s="9">
        <v>1</v>
      </c>
      <c r="F794" s="4" t="s">
        <v>12</v>
      </c>
      <c r="G794" s="10">
        <v>46265</v>
      </c>
      <c r="H794" s="10">
        <v>45279</v>
      </c>
      <c r="I794" s="6">
        <v>90.3</v>
      </c>
      <c r="J794" s="6">
        <v>90.3</v>
      </c>
      <c r="K794">
        <f t="shared" ca="1" si="24"/>
        <v>0</v>
      </c>
      <c r="L794">
        <f t="shared" ca="1" si="25"/>
        <v>1</v>
      </c>
    </row>
    <row r="795" spans="1:12" x14ac:dyDescent="0.25">
      <c r="A795" s="4" t="s">
        <v>56</v>
      </c>
      <c r="B795">
        <v>10025441</v>
      </c>
      <c r="C795" s="4" t="s">
        <v>329</v>
      </c>
      <c r="D795" s="4" t="s">
        <v>95</v>
      </c>
      <c r="E795" s="9">
        <v>2</v>
      </c>
      <c r="F795" s="4" t="s">
        <v>12</v>
      </c>
      <c r="G795" s="10">
        <v>46265</v>
      </c>
      <c r="H795" s="10">
        <v>45287</v>
      </c>
      <c r="I795" s="6">
        <v>89.36</v>
      </c>
      <c r="J795" s="6">
        <v>178.73</v>
      </c>
      <c r="K795">
        <f t="shared" ca="1" si="24"/>
        <v>0</v>
      </c>
      <c r="L795">
        <f t="shared" ca="1" si="25"/>
        <v>2</v>
      </c>
    </row>
    <row r="796" spans="1:12" x14ac:dyDescent="0.25">
      <c r="A796" s="4" t="s">
        <v>13</v>
      </c>
      <c r="B796">
        <v>10025441</v>
      </c>
      <c r="C796" s="4" t="s">
        <v>329</v>
      </c>
      <c r="D796" s="4" t="s">
        <v>95</v>
      </c>
      <c r="E796" s="9">
        <v>5</v>
      </c>
      <c r="F796" s="4" t="s">
        <v>12</v>
      </c>
      <c r="G796" s="10">
        <v>46265</v>
      </c>
      <c r="H796" s="10">
        <v>45286</v>
      </c>
      <c r="I796" s="6">
        <v>88.55</v>
      </c>
      <c r="J796" s="6">
        <v>442.75</v>
      </c>
      <c r="K796">
        <f t="shared" ca="1" si="24"/>
        <v>0</v>
      </c>
      <c r="L796">
        <f t="shared" ca="1" si="25"/>
        <v>5</v>
      </c>
    </row>
    <row r="797" spans="1:12" x14ac:dyDescent="0.25">
      <c r="A797" s="4" t="s">
        <v>50</v>
      </c>
      <c r="B797">
        <v>10026481</v>
      </c>
      <c r="C797" s="4" t="s">
        <v>330</v>
      </c>
      <c r="D797" s="4" t="s">
        <v>95</v>
      </c>
      <c r="E797" s="9">
        <v>4</v>
      </c>
      <c r="F797" s="4" t="s">
        <v>12</v>
      </c>
      <c r="G797" s="10">
        <v>46234</v>
      </c>
      <c r="H797" s="10">
        <v>45246</v>
      </c>
      <c r="I797" s="6">
        <v>93.17</v>
      </c>
      <c r="J797" s="6">
        <v>372.68</v>
      </c>
      <c r="K797">
        <f t="shared" ca="1" si="24"/>
        <v>0</v>
      </c>
      <c r="L797">
        <f t="shared" ca="1" si="25"/>
        <v>4</v>
      </c>
    </row>
    <row r="798" spans="1:12" x14ac:dyDescent="0.25">
      <c r="A798" s="4" t="s">
        <v>13</v>
      </c>
      <c r="B798">
        <v>244</v>
      </c>
      <c r="C798" s="4" t="s">
        <v>331</v>
      </c>
      <c r="D798" s="4" t="s">
        <v>920</v>
      </c>
      <c r="E798" s="9">
        <v>1</v>
      </c>
      <c r="F798" s="4" t="s">
        <v>12</v>
      </c>
      <c r="G798" s="10">
        <v>45961</v>
      </c>
      <c r="H798" s="10">
        <v>45211</v>
      </c>
      <c r="I798" s="6">
        <v>27.25</v>
      </c>
      <c r="J798" s="6">
        <v>27.25</v>
      </c>
      <c r="K798">
        <f t="shared" ca="1" si="24"/>
        <v>0</v>
      </c>
      <c r="L798">
        <f t="shared" ca="1" si="25"/>
        <v>1</v>
      </c>
    </row>
    <row r="799" spans="1:12" x14ac:dyDescent="0.25">
      <c r="A799" s="4" t="s">
        <v>9</v>
      </c>
      <c r="B799">
        <v>10024867</v>
      </c>
      <c r="C799" s="4" t="s">
        <v>331</v>
      </c>
      <c r="D799" s="4" t="s">
        <v>159</v>
      </c>
      <c r="E799" s="9">
        <v>5</v>
      </c>
      <c r="F799" s="4" t="s">
        <v>12</v>
      </c>
      <c r="G799" s="10">
        <v>46357</v>
      </c>
      <c r="H799" s="10">
        <v>44649</v>
      </c>
      <c r="I799" s="6">
        <v>91.23</v>
      </c>
      <c r="J799" s="6">
        <v>456.17</v>
      </c>
      <c r="K799">
        <f t="shared" ca="1" si="24"/>
        <v>0</v>
      </c>
      <c r="L799">
        <f t="shared" ca="1" si="25"/>
        <v>5</v>
      </c>
    </row>
    <row r="800" spans="1:12" x14ac:dyDescent="0.25">
      <c r="A800" s="4" t="s">
        <v>9</v>
      </c>
      <c r="B800">
        <v>10024867</v>
      </c>
      <c r="C800" s="4" t="s">
        <v>331</v>
      </c>
      <c r="D800" s="4" t="s">
        <v>159</v>
      </c>
      <c r="E800" s="9">
        <v>6</v>
      </c>
      <c r="F800" s="4" t="s">
        <v>12</v>
      </c>
      <c r="G800" s="10">
        <v>46357</v>
      </c>
      <c r="H800" s="10">
        <v>44649</v>
      </c>
      <c r="I800" s="6">
        <v>91.23</v>
      </c>
      <c r="J800" s="6">
        <v>547.4</v>
      </c>
      <c r="K800">
        <f t="shared" ca="1" si="24"/>
        <v>0</v>
      </c>
      <c r="L800">
        <f t="shared" ca="1" si="25"/>
        <v>6</v>
      </c>
    </row>
    <row r="801" spans="1:12" x14ac:dyDescent="0.25">
      <c r="A801" s="4" t="s">
        <v>53</v>
      </c>
      <c r="B801">
        <v>10013561</v>
      </c>
      <c r="C801" s="4" t="s">
        <v>331</v>
      </c>
      <c r="D801" s="4" t="s">
        <v>153</v>
      </c>
      <c r="E801" s="9">
        <v>1</v>
      </c>
      <c r="F801" s="4" t="s">
        <v>814</v>
      </c>
      <c r="G801" s="10">
        <v>45991</v>
      </c>
      <c r="H801" s="10">
        <v>44939</v>
      </c>
      <c r="I801" s="6">
        <v>97.16</v>
      </c>
      <c r="J801" s="6">
        <v>97.16</v>
      </c>
      <c r="K801">
        <f t="shared" ca="1" si="24"/>
        <v>0</v>
      </c>
      <c r="L801" t="b">
        <f t="shared" ca="1" si="25"/>
        <v>0</v>
      </c>
    </row>
    <row r="802" spans="1:12" x14ac:dyDescent="0.25">
      <c r="A802" s="4" t="s">
        <v>64</v>
      </c>
      <c r="B802">
        <v>10013561</v>
      </c>
      <c r="C802" s="4" t="s">
        <v>331</v>
      </c>
      <c r="D802" s="4" t="s">
        <v>153</v>
      </c>
      <c r="E802" s="9">
        <v>1</v>
      </c>
      <c r="F802" s="4" t="s">
        <v>814</v>
      </c>
      <c r="G802" s="10">
        <v>45991</v>
      </c>
      <c r="H802" s="10">
        <v>45001</v>
      </c>
      <c r="I802" s="6">
        <v>93.16</v>
      </c>
      <c r="J802" s="6">
        <v>93.16</v>
      </c>
      <c r="K802">
        <f t="shared" ca="1" si="24"/>
        <v>0</v>
      </c>
      <c r="L802" t="b">
        <f t="shared" ca="1" si="25"/>
        <v>0</v>
      </c>
    </row>
    <row r="803" spans="1:12" x14ac:dyDescent="0.25">
      <c r="A803" s="4" t="s">
        <v>64</v>
      </c>
      <c r="B803">
        <v>10013561</v>
      </c>
      <c r="C803" s="4" t="s">
        <v>331</v>
      </c>
      <c r="D803" s="4" t="s">
        <v>153</v>
      </c>
      <c r="E803" s="9">
        <v>1</v>
      </c>
      <c r="F803" s="4" t="s">
        <v>814</v>
      </c>
      <c r="G803" s="10">
        <v>45991</v>
      </c>
      <c r="H803" s="10">
        <v>45002</v>
      </c>
      <c r="I803" s="6">
        <v>93.16</v>
      </c>
      <c r="J803" s="6">
        <v>93.16</v>
      </c>
      <c r="K803">
        <f t="shared" ca="1" si="24"/>
        <v>0</v>
      </c>
      <c r="L803" t="b">
        <f t="shared" ca="1" si="25"/>
        <v>0</v>
      </c>
    </row>
    <row r="804" spans="1:12" x14ac:dyDescent="0.25">
      <c r="A804" s="4" t="s">
        <v>13</v>
      </c>
      <c r="B804">
        <v>10013561</v>
      </c>
      <c r="C804" s="4" t="s">
        <v>331</v>
      </c>
      <c r="D804" s="4" t="s">
        <v>153</v>
      </c>
      <c r="E804" s="9">
        <v>4</v>
      </c>
      <c r="F804" s="4" t="s">
        <v>814</v>
      </c>
      <c r="G804" s="10">
        <v>45991</v>
      </c>
      <c r="H804" s="10">
        <v>45013</v>
      </c>
      <c r="I804" s="6">
        <v>92.68</v>
      </c>
      <c r="J804" s="6">
        <v>370.74</v>
      </c>
      <c r="K804">
        <f t="shared" ca="1" si="24"/>
        <v>0</v>
      </c>
      <c r="L804" t="b">
        <f t="shared" ca="1" si="25"/>
        <v>0</v>
      </c>
    </row>
    <row r="805" spans="1:12" x14ac:dyDescent="0.25">
      <c r="A805" s="4" t="s">
        <v>56</v>
      </c>
      <c r="B805">
        <v>10013561</v>
      </c>
      <c r="C805" s="4" t="s">
        <v>331</v>
      </c>
      <c r="D805" s="4" t="s">
        <v>153</v>
      </c>
      <c r="E805" s="9">
        <v>1</v>
      </c>
      <c r="F805" s="4" t="s">
        <v>814</v>
      </c>
      <c r="G805" s="10">
        <v>45962</v>
      </c>
      <c r="H805" s="10">
        <v>45160</v>
      </c>
      <c r="I805" s="6">
        <v>100.97</v>
      </c>
      <c r="J805" s="6">
        <v>100.97</v>
      </c>
      <c r="K805">
        <f t="shared" ca="1" si="24"/>
        <v>0</v>
      </c>
      <c r="L805" t="b">
        <f t="shared" ca="1" si="25"/>
        <v>0</v>
      </c>
    </row>
    <row r="806" spans="1:12" x14ac:dyDescent="0.25">
      <c r="A806" s="4" t="s">
        <v>68</v>
      </c>
      <c r="B806">
        <v>10013665</v>
      </c>
      <c r="C806" s="4" t="s">
        <v>931</v>
      </c>
      <c r="D806" s="4" t="s">
        <v>153</v>
      </c>
      <c r="E806" s="9">
        <v>1</v>
      </c>
      <c r="F806" s="4" t="s">
        <v>814</v>
      </c>
      <c r="G806" s="10">
        <v>45991</v>
      </c>
      <c r="H806" s="10">
        <v>45294</v>
      </c>
      <c r="I806" s="6">
        <v>128.71</v>
      </c>
      <c r="J806" s="6">
        <v>128.71</v>
      </c>
      <c r="K806">
        <f t="shared" ca="1" si="24"/>
        <v>0</v>
      </c>
      <c r="L806" t="b">
        <f t="shared" ca="1" si="25"/>
        <v>0</v>
      </c>
    </row>
    <row r="807" spans="1:12" x14ac:dyDescent="0.25">
      <c r="A807" s="4" t="s">
        <v>54</v>
      </c>
      <c r="B807">
        <v>10025440</v>
      </c>
      <c r="C807" s="4" t="s">
        <v>332</v>
      </c>
      <c r="D807" s="4" t="s">
        <v>333</v>
      </c>
      <c r="E807" s="9">
        <v>2</v>
      </c>
      <c r="F807" s="4" t="s">
        <v>12</v>
      </c>
      <c r="G807" s="10">
        <v>45809</v>
      </c>
      <c r="H807" s="10">
        <v>44936</v>
      </c>
      <c r="I807" s="6">
        <v>42.26</v>
      </c>
      <c r="J807" s="6">
        <v>84.52</v>
      </c>
      <c r="K807">
        <f t="shared" ca="1" si="24"/>
        <v>2</v>
      </c>
      <c r="L807">
        <f t="shared" ca="1" si="25"/>
        <v>2</v>
      </c>
    </row>
    <row r="808" spans="1:12" x14ac:dyDescent="0.25">
      <c r="A808" s="4" t="s">
        <v>56</v>
      </c>
      <c r="B808">
        <v>10025440</v>
      </c>
      <c r="C808" s="4" t="s">
        <v>332</v>
      </c>
      <c r="D808" s="4" t="s">
        <v>333</v>
      </c>
      <c r="E808" s="9">
        <v>1</v>
      </c>
      <c r="F808" s="4" t="s">
        <v>12</v>
      </c>
      <c r="G808" s="10">
        <v>45809</v>
      </c>
      <c r="H808" s="10">
        <v>44936</v>
      </c>
      <c r="I808" s="6">
        <v>42.26</v>
      </c>
      <c r="J808" s="6">
        <v>42.26</v>
      </c>
      <c r="K808">
        <f t="shared" ca="1" si="24"/>
        <v>1</v>
      </c>
      <c r="L808">
        <f t="shared" ca="1" si="25"/>
        <v>1</v>
      </c>
    </row>
    <row r="809" spans="1:12" x14ac:dyDescent="0.25">
      <c r="A809" s="4" t="s">
        <v>13</v>
      </c>
      <c r="B809">
        <v>10025440</v>
      </c>
      <c r="C809" s="4" t="s">
        <v>332</v>
      </c>
      <c r="D809" s="4" t="s">
        <v>333</v>
      </c>
      <c r="E809" s="9">
        <v>1</v>
      </c>
      <c r="F809" s="4" t="s">
        <v>12</v>
      </c>
      <c r="G809" s="10">
        <v>45809</v>
      </c>
      <c r="H809" s="10">
        <v>44936</v>
      </c>
      <c r="I809" s="6">
        <v>42.26</v>
      </c>
      <c r="J809" s="6">
        <v>42.26</v>
      </c>
      <c r="K809">
        <f t="shared" ca="1" si="24"/>
        <v>1</v>
      </c>
      <c r="L809">
        <f t="shared" ca="1" si="25"/>
        <v>1</v>
      </c>
    </row>
    <row r="810" spans="1:12" x14ac:dyDescent="0.25">
      <c r="A810" s="4" t="s">
        <v>56</v>
      </c>
      <c r="B810">
        <v>10025440</v>
      </c>
      <c r="C810" s="4" t="s">
        <v>332</v>
      </c>
      <c r="D810" s="4" t="s">
        <v>333</v>
      </c>
      <c r="E810" s="9">
        <v>1</v>
      </c>
      <c r="F810" s="4" t="s">
        <v>12</v>
      </c>
      <c r="G810" s="10">
        <v>45809</v>
      </c>
      <c r="H810" s="10">
        <v>44950</v>
      </c>
      <c r="I810" s="6">
        <v>42.48</v>
      </c>
      <c r="J810" s="6">
        <v>42.48</v>
      </c>
      <c r="K810">
        <f t="shared" ca="1" si="24"/>
        <v>1</v>
      </c>
      <c r="L810">
        <f t="shared" ca="1" si="25"/>
        <v>1</v>
      </c>
    </row>
    <row r="811" spans="1:12" x14ac:dyDescent="0.25">
      <c r="A811" s="4" t="s">
        <v>56</v>
      </c>
      <c r="B811">
        <v>10025440</v>
      </c>
      <c r="C811" s="4" t="s">
        <v>332</v>
      </c>
      <c r="D811" s="4" t="s">
        <v>333</v>
      </c>
      <c r="E811" s="9">
        <v>1</v>
      </c>
      <c r="F811" s="4" t="s">
        <v>12</v>
      </c>
      <c r="G811" s="10">
        <v>45931</v>
      </c>
      <c r="H811" s="10">
        <v>45016</v>
      </c>
      <c r="I811" s="6">
        <v>39.72</v>
      </c>
      <c r="J811" s="6">
        <v>39.72</v>
      </c>
      <c r="K811">
        <f t="shared" ca="1" si="24"/>
        <v>0</v>
      </c>
      <c r="L811">
        <f t="shared" ca="1" si="25"/>
        <v>1</v>
      </c>
    </row>
    <row r="812" spans="1:12" x14ac:dyDescent="0.25">
      <c r="A812" s="4" t="s">
        <v>64</v>
      </c>
      <c r="B812">
        <v>43932</v>
      </c>
      <c r="C812" s="4" t="s">
        <v>334</v>
      </c>
      <c r="D812" s="4" t="s">
        <v>335</v>
      </c>
      <c r="E812" s="9">
        <v>1</v>
      </c>
      <c r="F812" s="4" t="s">
        <v>12</v>
      </c>
      <c r="G812" s="10">
        <v>45689</v>
      </c>
      <c r="H812" s="10">
        <v>45197</v>
      </c>
      <c r="I812" s="6">
        <v>5289.46</v>
      </c>
      <c r="J812" s="6">
        <v>5289.46</v>
      </c>
      <c r="K812">
        <f t="shared" ca="1" si="24"/>
        <v>1</v>
      </c>
      <c r="L812">
        <f t="shared" ca="1" si="25"/>
        <v>1</v>
      </c>
    </row>
    <row r="813" spans="1:12" x14ac:dyDescent="0.25">
      <c r="A813" s="4" t="s">
        <v>54</v>
      </c>
      <c r="B813">
        <v>10025438</v>
      </c>
      <c r="C813" s="4" t="s">
        <v>336</v>
      </c>
      <c r="D813" s="4" t="s">
        <v>95</v>
      </c>
      <c r="E813" s="9">
        <v>1</v>
      </c>
      <c r="F813" s="4" t="s">
        <v>814</v>
      </c>
      <c r="G813" s="10">
        <v>46112</v>
      </c>
      <c r="H813" s="10">
        <v>45162</v>
      </c>
      <c r="I813" s="6">
        <v>238.96</v>
      </c>
      <c r="J813" s="6">
        <v>238.96</v>
      </c>
      <c r="K813">
        <f t="shared" ca="1" si="24"/>
        <v>0</v>
      </c>
      <c r="L813" t="b">
        <f t="shared" ca="1" si="25"/>
        <v>0</v>
      </c>
    </row>
    <row r="814" spans="1:12" x14ac:dyDescent="0.25">
      <c r="A814" s="4" t="s">
        <v>54</v>
      </c>
      <c r="B814">
        <v>10025438</v>
      </c>
      <c r="C814" s="4" t="s">
        <v>336</v>
      </c>
      <c r="D814" s="4" t="s">
        <v>95</v>
      </c>
      <c r="E814" s="9">
        <v>1</v>
      </c>
      <c r="F814" s="4" t="s">
        <v>814</v>
      </c>
      <c r="G814" s="10">
        <v>46112</v>
      </c>
      <c r="H814" s="10">
        <v>45165</v>
      </c>
      <c r="I814" s="6">
        <v>238.85</v>
      </c>
      <c r="J814" s="6">
        <v>238.85</v>
      </c>
      <c r="K814">
        <f t="shared" ca="1" si="24"/>
        <v>0</v>
      </c>
      <c r="L814" t="b">
        <f t="shared" ca="1" si="25"/>
        <v>0</v>
      </c>
    </row>
    <row r="815" spans="1:12" x14ac:dyDescent="0.25">
      <c r="A815" s="4" t="s">
        <v>56</v>
      </c>
      <c r="B815">
        <v>10023896</v>
      </c>
      <c r="C815" s="4" t="s">
        <v>932</v>
      </c>
      <c r="D815" s="4" t="s">
        <v>95</v>
      </c>
      <c r="E815" s="9">
        <v>1</v>
      </c>
      <c r="F815" s="4" t="s">
        <v>814</v>
      </c>
      <c r="G815" s="10">
        <v>46054</v>
      </c>
      <c r="H815" s="10">
        <v>45156</v>
      </c>
      <c r="I815" s="6">
        <v>341.03</v>
      </c>
      <c r="J815" s="6">
        <v>341.03</v>
      </c>
      <c r="K815">
        <f t="shared" ca="1" si="24"/>
        <v>0</v>
      </c>
      <c r="L815" t="b">
        <f t="shared" ca="1" si="25"/>
        <v>0</v>
      </c>
    </row>
    <row r="816" spans="1:12" x14ac:dyDescent="0.25">
      <c r="A816" s="4" t="s">
        <v>54</v>
      </c>
      <c r="B816">
        <v>10023896</v>
      </c>
      <c r="C816" s="4" t="s">
        <v>932</v>
      </c>
      <c r="D816" s="4" t="s">
        <v>95</v>
      </c>
      <c r="E816" s="9">
        <v>1</v>
      </c>
      <c r="F816" s="4" t="s">
        <v>814</v>
      </c>
      <c r="G816" s="10">
        <v>46112</v>
      </c>
      <c r="H816" s="10">
        <v>45217</v>
      </c>
      <c r="I816" s="6">
        <v>345.91</v>
      </c>
      <c r="J816" s="6">
        <v>345.91</v>
      </c>
      <c r="K816">
        <f t="shared" ca="1" si="24"/>
        <v>0</v>
      </c>
      <c r="L816" t="b">
        <f t="shared" ca="1" si="25"/>
        <v>0</v>
      </c>
    </row>
    <row r="817" spans="1:12" x14ac:dyDescent="0.25">
      <c r="A817" s="4" t="s">
        <v>13</v>
      </c>
      <c r="B817">
        <v>10023896</v>
      </c>
      <c r="C817" s="4" t="s">
        <v>932</v>
      </c>
      <c r="D817" s="4" t="s">
        <v>95</v>
      </c>
      <c r="E817" s="9">
        <v>4</v>
      </c>
      <c r="F817" s="4" t="s">
        <v>814</v>
      </c>
      <c r="G817" s="10">
        <v>46143</v>
      </c>
      <c r="H817" s="10">
        <v>45306</v>
      </c>
      <c r="I817" s="6">
        <v>346.97</v>
      </c>
      <c r="J817" s="6">
        <v>1387.89</v>
      </c>
      <c r="K817">
        <f t="shared" ca="1" si="24"/>
        <v>0</v>
      </c>
      <c r="L817" t="b">
        <f t="shared" ca="1" si="25"/>
        <v>0</v>
      </c>
    </row>
    <row r="818" spans="1:12" x14ac:dyDescent="0.25">
      <c r="A818" s="4" t="s">
        <v>64</v>
      </c>
      <c r="B818">
        <v>10023896</v>
      </c>
      <c r="C818" s="4" t="s">
        <v>932</v>
      </c>
      <c r="D818" s="4" t="s">
        <v>161</v>
      </c>
      <c r="E818" s="9">
        <v>1</v>
      </c>
      <c r="F818" s="4" t="s">
        <v>814</v>
      </c>
      <c r="G818" s="10">
        <v>45992</v>
      </c>
      <c r="H818" s="10">
        <v>45160</v>
      </c>
      <c r="I818" s="6">
        <v>342.12</v>
      </c>
      <c r="J818" s="6">
        <v>342.12</v>
      </c>
      <c r="K818">
        <f t="shared" ca="1" si="24"/>
        <v>0</v>
      </c>
      <c r="L818" t="b">
        <f t="shared" ca="1" si="25"/>
        <v>0</v>
      </c>
    </row>
    <row r="819" spans="1:12" x14ac:dyDescent="0.25">
      <c r="A819" s="4" t="s">
        <v>56</v>
      </c>
      <c r="B819">
        <v>10044421</v>
      </c>
      <c r="C819" s="4" t="s">
        <v>933</v>
      </c>
      <c r="D819" s="4" t="s">
        <v>338</v>
      </c>
      <c r="E819" s="9">
        <v>1</v>
      </c>
      <c r="F819" s="4" t="s">
        <v>814</v>
      </c>
      <c r="G819" s="10">
        <v>46418</v>
      </c>
      <c r="H819" s="10">
        <v>45188</v>
      </c>
      <c r="I819" s="6">
        <v>736.8</v>
      </c>
      <c r="J819" s="6">
        <v>736.8</v>
      </c>
      <c r="K819">
        <f t="shared" ca="1" si="24"/>
        <v>0</v>
      </c>
      <c r="L819" t="b">
        <f t="shared" ca="1" si="25"/>
        <v>0</v>
      </c>
    </row>
    <row r="820" spans="1:12" x14ac:dyDescent="0.25">
      <c r="A820" s="4" t="s">
        <v>9</v>
      </c>
      <c r="B820">
        <v>10044422</v>
      </c>
      <c r="C820" s="4" t="s">
        <v>337</v>
      </c>
      <c r="D820" s="4" t="s">
        <v>338</v>
      </c>
      <c r="E820" s="9">
        <v>1</v>
      </c>
      <c r="F820" s="4" t="s">
        <v>12</v>
      </c>
      <c r="G820" s="10">
        <v>45536</v>
      </c>
      <c r="H820" s="10">
        <v>44221</v>
      </c>
      <c r="I820" s="6">
        <v>257.75</v>
      </c>
      <c r="J820" s="6">
        <v>257.75</v>
      </c>
      <c r="K820">
        <f t="shared" ca="1" si="24"/>
        <v>1</v>
      </c>
      <c r="L820">
        <f t="shared" ca="1" si="25"/>
        <v>1</v>
      </c>
    </row>
    <row r="821" spans="1:12" x14ac:dyDescent="0.25">
      <c r="A821" s="4" t="s">
        <v>56</v>
      </c>
      <c r="B821">
        <v>10044422</v>
      </c>
      <c r="C821" s="4" t="s">
        <v>337</v>
      </c>
      <c r="D821" s="4" t="s">
        <v>338</v>
      </c>
      <c r="E821" s="9">
        <v>1</v>
      </c>
      <c r="F821" s="4" t="s">
        <v>793</v>
      </c>
      <c r="G821" s="10">
        <v>45992</v>
      </c>
      <c r="H821" s="10">
        <v>44798</v>
      </c>
      <c r="I821" s="6">
        <v>330.57</v>
      </c>
      <c r="J821" s="6">
        <v>330.57</v>
      </c>
      <c r="K821">
        <f t="shared" ca="1" si="24"/>
        <v>0</v>
      </c>
      <c r="L821" t="b">
        <f t="shared" ca="1" si="25"/>
        <v>0</v>
      </c>
    </row>
    <row r="822" spans="1:12" x14ac:dyDescent="0.25">
      <c r="A822" s="4" t="s">
        <v>56</v>
      </c>
      <c r="B822">
        <v>10044422</v>
      </c>
      <c r="C822" s="4" t="s">
        <v>337</v>
      </c>
      <c r="D822" s="4" t="s">
        <v>338</v>
      </c>
      <c r="E822" s="9">
        <v>1</v>
      </c>
      <c r="F822" s="4" t="s">
        <v>793</v>
      </c>
      <c r="G822" s="10">
        <v>45992</v>
      </c>
      <c r="H822" s="10">
        <v>44911</v>
      </c>
      <c r="I822" s="6">
        <v>333.34</v>
      </c>
      <c r="J822" s="6">
        <v>333.34</v>
      </c>
      <c r="K822">
        <f t="shared" ca="1" si="24"/>
        <v>0</v>
      </c>
      <c r="L822" t="b">
        <f t="shared" ca="1" si="25"/>
        <v>0</v>
      </c>
    </row>
    <row r="823" spans="1:12" x14ac:dyDescent="0.25">
      <c r="A823" s="4" t="s">
        <v>68</v>
      </c>
      <c r="B823">
        <v>10044422</v>
      </c>
      <c r="C823" s="4" t="s">
        <v>337</v>
      </c>
      <c r="D823" s="4" t="s">
        <v>338</v>
      </c>
      <c r="E823" s="9">
        <v>1</v>
      </c>
      <c r="F823" s="4" t="s">
        <v>793</v>
      </c>
      <c r="G823" s="10">
        <v>46388</v>
      </c>
      <c r="H823" s="10">
        <v>45229</v>
      </c>
      <c r="I823" s="6">
        <v>366.99</v>
      </c>
      <c r="J823" s="6">
        <v>366.99</v>
      </c>
      <c r="K823">
        <f t="shared" ca="1" si="24"/>
        <v>0</v>
      </c>
      <c r="L823" t="b">
        <f t="shared" ca="1" si="25"/>
        <v>0</v>
      </c>
    </row>
    <row r="824" spans="1:12" x14ac:dyDescent="0.25">
      <c r="A824" s="4" t="s">
        <v>54</v>
      </c>
      <c r="B824">
        <v>10044422</v>
      </c>
      <c r="C824" s="4" t="s">
        <v>337</v>
      </c>
      <c r="D824" s="4" t="s">
        <v>338</v>
      </c>
      <c r="E824" s="9">
        <v>2</v>
      </c>
      <c r="F824" s="4" t="s">
        <v>12</v>
      </c>
      <c r="G824" s="10">
        <v>46388</v>
      </c>
      <c r="H824" s="10">
        <v>45252</v>
      </c>
      <c r="I824" s="6">
        <v>367</v>
      </c>
      <c r="J824" s="6">
        <v>733.99</v>
      </c>
      <c r="K824">
        <f t="shared" ca="1" si="24"/>
        <v>0</v>
      </c>
      <c r="L824">
        <f t="shared" ca="1" si="25"/>
        <v>2</v>
      </c>
    </row>
    <row r="825" spans="1:12" x14ac:dyDescent="0.25">
      <c r="A825" s="4" t="s">
        <v>53</v>
      </c>
      <c r="B825">
        <v>10044422</v>
      </c>
      <c r="C825" s="4" t="s">
        <v>337</v>
      </c>
      <c r="D825" s="4" t="s">
        <v>338</v>
      </c>
      <c r="E825" s="9">
        <v>1</v>
      </c>
      <c r="F825" s="4" t="s">
        <v>814</v>
      </c>
      <c r="G825" s="10">
        <v>46388</v>
      </c>
      <c r="H825" s="10">
        <v>45300</v>
      </c>
      <c r="I825" s="6">
        <v>371.14</v>
      </c>
      <c r="J825" s="6">
        <v>371.14</v>
      </c>
      <c r="K825">
        <f t="shared" ca="1" si="24"/>
        <v>0</v>
      </c>
      <c r="L825" t="b">
        <f t="shared" ca="1" si="25"/>
        <v>0</v>
      </c>
    </row>
    <row r="826" spans="1:12" x14ac:dyDescent="0.25">
      <c r="A826" s="4" t="s">
        <v>9</v>
      </c>
      <c r="B826">
        <v>10044151</v>
      </c>
      <c r="C826" s="4" t="s">
        <v>339</v>
      </c>
      <c r="D826" s="4" t="s">
        <v>338</v>
      </c>
      <c r="E826" s="9">
        <v>1</v>
      </c>
      <c r="F826" s="4" t="s">
        <v>814</v>
      </c>
      <c r="G826" s="10">
        <v>45962</v>
      </c>
      <c r="H826" s="10">
        <v>44685</v>
      </c>
      <c r="I826" s="6">
        <v>456.24</v>
      </c>
      <c r="J826" s="6">
        <v>456.24</v>
      </c>
      <c r="K826">
        <f t="shared" ca="1" si="24"/>
        <v>0</v>
      </c>
      <c r="L826" t="b">
        <f t="shared" ca="1" si="25"/>
        <v>0</v>
      </c>
    </row>
    <row r="827" spans="1:12" x14ac:dyDescent="0.25">
      <c r="A827" s="4" t="s">
        <v>56</v>
      </c>
      <c r="B827">
        <v>10044151</v>
      </c>
      <c r="C827" s="4" t="s">
        <v>339</v>
      </c>
      <c r="D827" s="4" t="s">
        <v>338</v>
      </c>
      <c r="E827" s="9">
        <v>2</v>
      </c>
      <c r="F827" s="4" t="s">
        <v>814</v>
      </c>
      <c r="G827" s="10">
        <v>46388</v>
      </c>
      <c r="H827" s="10">
        <v>45151</v>
      </c>
      <c r="I827" s="6">
        <v>496.92</v>
      </c>
      <c r="J827" s="6">
        <v>993.85</v>
      </c>
      <c r="K827">
        <f t="shared" ca="1" si="24"/>
        <v>0</v>
      </c>
      <c r="L827" t="b">
        <f t="shared" ca="1" si="25"/>
        <v>0</v>
      </c>
    </row>
    <row r="828" spans="1:12" x14ac:dyDescent="0.25">
      <c r="A828" s="4" t="s">
        <v>68</v>
      </c>
      <c r="B828">
        <v>10044151</v>
      </c>
      <c r="C828" s="4" t="s">
        <v>339</v>
      </c>
      <c r="D828" s="4" t="s">
        <v>338</v>
      </c>
      <c r="E828" s="9">
        <v>2</v>
      </c>
      <c r="F828" s="4" t="s">
        <v>814</v>
      </c>
      <c r="G828" s="10">
        <v>46418</v>
      </c>
      <c r="H828" s="10">
        <v>45170</v>
      </c>
      <c r="I828" s="6">
        <v>512.11</v>
      </c>
      <c r="J828" s="6">
        <v>1024.22</v>
      </c>
      <c r="K828">
        <f t="shared" ca="1" si="24"/>
        <v>0</v>
      </c>
      <c r="L828" t="b">
        <f t="shared" ca="1" si="25"/>
        <v>0</v>
      </c>
    </row>
    <row r="829" spans="1:12" x14ac:dyDescent="0.25">
      <c r="A829" s="4" t="s">
        <v>54</v>
      </c>
      <c r="B829">
        <v>10044151</v>
      </c>
      <c r="C829" s="4" t="s">
        <v>339</v>
      </c>
      <c r="D829" s="4" t="s">
        <v>338</v>
      </c>
      <c r="E829" s="9">
        <v>2</v>
      </c>
      <c r="F829" s="4" t="s">
        <v>814</v>
      </c>
      <c r="G829" s="10">
        <v>46388</v>
      </c>
      <c r="H829" s="10">
        <v>45247</v>
      </c>
      <c r="I829" s="6">
        <v>521.20000000000005</v>
      </c>
      <c r="J829" s="6">
        <v>1042.4100000000001</v>
      </c>
      <c r="K829">
        <f t="shared" ca="1" si="24"/>
        <v>0</v>
      </c>
      <c r="L829" t="b">
        <f t="shared" ca="1" si="25"/>
        <v>0</v>
      </c>
    </row>
    <row r="830" spans="1:12" x14ac:dyDescent="0.25">
      <c r="A830" s="4" t="s">
        <v>53</v>
      </c>
      <c r="B830">
        <v>10044151</v>
      </c>
      <c r="C830" s="4" t="s">
        <v>339</v>
      </c>
      <c r="D830" s="4" t="s">
        <v>338</v>
      </c>
      <c r="E830" s="9">
        <v>1</v>
      </c>
      <c r="F830" s="4" t="s">
        <v>814</v>
      </c>
      <c r="G830" s="10">
        <v>46388</v>
      </c>
      <c r="H830" s="10">
        <v>45323</v>
      </c>
      <c r="I830" s="6">
        <v>529.45000000000005</v>
      </c>
      <c r="J830" s="6">
        <v>529.45000000000005</v>
      </c>
      <c r="K830">
        <f t="shared" ca="1" si="24"/>
        <v>0</v>
      </c>
      <c r="L830" t="b">
        <f t="shared" ca="1" si="25"/>
        <v>0</v>
      </c>
    </row>
    <row r="831" spans="1:12" x14ac:dyDescent="0.25">
      <c r="A831" s="4" t="s">
        <v>56</v>
      </c>
      <c r="B831">
        <v>10043712</v>
      </c>
      <c r="C831" s="4" t="s">
        <v>340</v>
      </c>
      <c r="D831" s="4" t="s">
        <v>341</v>
      </c>
      <c r="E831" s="9">
        <v>1</v>
      </c>
      <c r="F831" s="4" t="s">
        <v>12</v>
      </c>
      <c r="G831" s="10">
        <v>45717</v>
      </c>
      <c r="H831" s="10">
        <v>45204</v>
      </c>
      <c r="I831" s="6">
        <v>361.42</v>
      </c>
      <c r="J831" s="6">
        <v>361.42</v>
      </c>
      <c r="K831">
        <f t="shared" ca="1" si="24"/>
        <v>1</v>
      </c>
      <c r="L831">
        <f t="shared" ca="1" si="25"/>
        <v>1</v>
      </c>
    </row>
    <row r="832" spans="1:12" x14ac:dyDescent="0.25">
      <c r="A832" s="4" t="s">
        <v>54</v>
      </c>
      <c r="B832">
        <v>10043712</v>
      </c>
      <c r="C832" s="4" t="s">
        <v>340</v>
      </c>
      <c r="D832" s="4" t="s">
        <v>341</v>
      </c>
      <c r="E832" s="9">
        <v>1</v>
      </c>
      <c r="F832" s="4" t="s">
        <v>12</v>
      </c>
      <c r="G832" s="10">
        <v>45839</v>
      </c>
      <c r="H832" s="10">
        <v>45275</v>
      </c>
      <c r="I832" s="6">
        <v>374.61</v>
      </c>
      <c r="J832" s="6">
        <v>374.61</v>
      </c>
      <c r="K832">
        <f t="shared" ca="1" si="24"/>
        <v>1</v>
      </c>
      <c r="L832">
        <f t="shared" ca="1" si="25"/>
        <v>1</v>
      </c>
    </row>
    <row r="833" spans="1:12" x14ac:dyDescent="0.25">
      <c r="A833" s="4" t="s">
        <v>50</v>
      </c>
      <c r="B833">
        <v>10043714</v>
      </c>
      <c r="C833" s="4" t="s">
        <v>342</v>
      </c>
      <c r="D833" s="4" t="s">
        <v>341</v>
      </c>
      <c r="E833" s="9">
        <v>1</v>
      </c>
      <c r="F833" s="4" t="s">
        <v>793</v>
      </c>
      <c r="G833" s="10">
        <v>45536</v>
      </c>
      <c r="H833" s="10">
        <v>44950</v>
      </c>
      <c r="I833" s="6">
        <v>179.86</v>
      </c>
      <c r="J833" s="6">
        <v>179.86</v>
      </c>
      <c r="K833">
        <f t="shared" ca="1" si="24"/>
        <v>1</v>
      </c>
      <c r="L833" t="b">
        <f t="shared" ca="1" si="25"/>
        <v>0</v>
      </c>
    </row>
    <row r="834" spans="1:12" x14ac:dyDescent="0.25">
      <c r="A834" s="4" t="s">
        <v>50</v>
      </c>
      <c r="B834">
        <v>10043714</v>
      </c>
      <c r="C834" s="4" t="s">
        <v>342</v>
      </c>
      <c r="D834" s="4" t="s">
        <v>341</v>
      </c>
      <c r="E834" s="9">
        <v>2</v>
      </c>
      <c r="F834" s="4" t="s">
        <v>793</v>
      </c>
      <c r="G834" s="10">
        <v>45536</v>
      </c>
      <c r="H834" s="10">
        <v>44950</v>
      </c>
      <c r="I834" s="6">
        <v>179.86</v>
      </c>
      <c r="J834" s="6">
        <v>359.72</v>
      </c>
      <c r="K834">
        <f t="shared" ca="1" si="24"/>
        <v>2</v>
      </c>
      <c r="L834" t="b">
        <f t="shared" ca="1" si="25"/>
        <v>0</v>
      </c>
    </row>
    <row r="835" spans="1:12" x14ac:dyDescent="0.25">
      <c r="A835" s="4" t="s">
        <v>64</v>
      </c>
      <c r="B835">
        <v>10043714</v>
      </c>
      <c r="C835" s="4" t="s">
        <v>342</v>
      </c>
      <c r="D835" s="4" t="s">
        <v>341</v>
      </c>
      <c r="E835" s="9">
        <v>1</v>
      </c>
      <c r="F835" s="4" t="s">
        <v>12</v>
      </c>
      <c r="G835" s="10">
        <v>45597</v>
      </c>
      <c r="H835" s="10">
        <v>45034</v>
      </c>
      <c r="I835" s="6">
        <v>170.72</v>
      </c>
      <c r="J835" s="6">
        <v>170.72</v>
      </c>
      <c r="K835">
        <f t="shared" ref="K835:K898" ca="1" si="26">IF((G835-TODAY()-DATE(0,12,0))&gt;0,0,E835)</f>
        <v>1</v>
      </c>
      <c r="L835">
        <f t="shared" ref="L835:L898" ca="1" si="27">IF(F835="стоп",IF(H835-TODAY()+150&gt;=0,0,E835))</f>
        <v>1</v>
      </c>
    </row>
    <row r="836" spans="1:12" x14ac:dyDescent="0.25">
      <c r="A836" s="4" t="s">
        <v>56</v>
      </c>
      <c r="B836">
        <v>10043714</v>
      </c>
      <c r="C836" s="4" t="s">
        <v>342</v>
      </c>
      <c r="D836" s="4" t="s">
        <v>341</v>
      </c>
      <c r="E836" s="9">
        <v>1</v>
      </c>
      <c r="F836" s="4" t="s">
        <v>12</v>
      </c>
      <c r="G836" s="10">
        <v>45717</v>
      </c>
      <c r="H836" s="10">
        <v>45190</v>
      </c>
      <c r="I836" s="6">
        <v>182.63</v>
      </c>
      <c r="J836" s="6">
        <v>182.63</v>
      </c>
      <c r="K836">
        <f t="shared" ca="1" si="26"/>
        <v>1</v>
      </c>
      <c r="L836">
        <f t="shared" ca="1" si="27"/>
        <v>1</v>
      </c>
    </row>
    <row r="837" spans="1:12" x14ac:dyDescent="0.25">
      <c r="A837" s="4" t="s">
        <v>53</v>
      </c>
      <c r="B837">
        <v>10043714</v>
      </c>
      <c r="C837" s="4" t="s">
        <v>342</v>
      </c>
      <c r="D837" s="4" t="s">
        <v>341</v>
      </c>
      <c r="E837" s="9">
        <v>1</v>
      </c>
      <c r="F837" s="4" t="s">
        <v>793</v>
      </c>
      <c r="G837" s="10">
        <v>45809</v>
      </c>
      <c r="H837" s="10">
        <v>45223</v>
      </c>
      <c r="I837" s="6">
        <v>182.57</v>
      </c>
      <c r="J837" s="6">
        <v>182.57</v>
      </c>
      <c r="K837">
        <f t="shared" ca="1" si="26"/>
        <v>1</v>
      </c>
      <c r="L837" t="b">
        <f t="shared" ca="1" si="27"/>
        <v>0</v>
      </c>
    </row>
    <row r="838" spans="1:12" x14ac:dyDescent="0.25">
      <c r="A838" s="4" t="s">
        <v>56</v>
      </c>
      <c r="B838">
        <v>31072</v>
      </c>
      <c r="C838" s="4" t="s">
        <v>343</v>
      </c>
      <c r="D838" s="4" t="s">
        <v>338</v>
      </c>
      <c r="E838" s="9">
        <v>2</v>
      </c>
      <c r="F838" s="4" t="s">
        <v>12</v>
      </c>
      <c r="G838" s="10">
        <v>46143</v>
      </c>
      <c r="H838" s="10">
        <v>44610</v>
      </c>
      <c r="I838" s="6">
        <v>167.07</v>
      </c>
      <c r="J838" s="6">
        <v>334.14</v>
      </c>
      <c r="K838">
        <f t="shared" ca="1" si="26"/>
        <v>0</v>
      </c>
      <c r="L838">
        <f t="shared" ca="1" si="27"/>
        <v>2</v>
      </c>
    </row>
    <row r="839" spans="1:12" x14ac:dyDescent="0.25">
      <c r="A839" s="4" t="s">
        <v>68</v>
      </c>
      <c r="B839">
        <v>10025436</v>
      </c>
      <c r="C839" s="4" t="s">
        <v>344</v>
      </c>
      <c r="D839" s="4" t="s">
        <v>345</v>
      </c>
      <c r="E839" s="9">
        <v>1</v>
      </c>
      <c r="F839" s="4" t="s">
        <v>12</v>
      </c>
      <c r="G839" s="10">
        <v>46204</v>
      </c>
      <c r="H839" s="10">
        <v>44938</v>
      </c>
      <c r="I839" s="6">
        <v>894.88</v>
      </c>
      <c r="J839" s="6">
        <v>894.88</v>
      </c>
      <c r="K839">
        <f t="shared" ca="1" si="26"/>
        <v>0</v>
      </c>
      <c r="L839">
        <f t="shared" ca="1" si="27"/>
        <v>1</v>
      </c>
    </row>
    <row r="840" spans="1:12" x14ac:dyDescent="0.25">
      <c r="A840" s="4" t="s">
        <v>56</v>
      </c>
      <c r="B840">
        <v>10043715</v>
      </c>
      <c r="C840" s="4" t="s">
        <v>346</v>
      </c>
      <c r="D840" s="4" t="s">
        <v>345</v>
      </c>
      <c r="E840" s="9">
        <v>1</v>
      </c>
      <c r="F840" s="4" t="s">
        <v>12</v>
      </c>
      <c r="G840" s="10">
        <v>45473</v>
      </c>
      <c r="H840" s="10">
        <v>44389</v>
      </c>
      <c r="I840" s="6">
        <v>235.29</v>
      </c>
      <c r="J840" s="6">
        <v>235.29</v>
      </c>
      <c r="K840">
        <f t="shared" ca="1" si="26"/>
        <v>1</v>
      </c>
      <c r="L840">
        <f t="shared" ca="1" si="27"/>
        <v>1</v>
      </c>
    </row>
    <row r="841" spans="1:12" x14ac:dyDescent="0.25">
      <c r="A841" s="4" t="s">
        <v>50</v>
      </c>
      <c r="B841">
        <v>10043715</v>
      </c>
      <c r="C841" s="4" t="s">
        <v>346</v>
      </c>
      <c r="D841" s="4" t="s">
        <v>345</v>
      </c>
      <c r="E841" s="9">
        <v>1</v>
      </c>
      <c r="F841" s="4" t="s">
        <v>793</v>
      </c>
      <c r="G841" s="10">
        <v>45473</v>
      </c>
      <c r="H841" s="10">
        <v>44421</v>
      </c>
      <c r="I841" s="6">
        <v>246.29</v>
      </c>
      <c r="J841" s="6">
        <v>246.29</v>
      </c>
      <c r="K841">
        <f t="shared" ca="1" si="26"/>
        <v>1</v>
      </c>
      <c r="L841" t="b">
        <f t="shared" ca="1" si="27"/>
        <v>0</v>
      </c>
    </row>
    <row r="842" spans="1:12" x14ac:dyDescent="0.25">
      <c r="A842" s="4" t="s">
        <v>50</v>
      </c>
      <c r="B842">
        <v>10043715</v>
      </c>
      <c r="C842" s="4" t="s">
        <v>346</v>
      </c>
      <c r="D842" s="4" t="s">
        <v>345</v>
      </c>
      <c r="E842" s="9">
        <v>1</v>
      </c>
      <c r="F842" s="4" t="s">
        <v>793</v>
      </c>
      <c r="G842" s="10">
        <v>45473</v>
      </c>
      <c r="H842" s="10">
        <v>44531</v>
      </c>
      <c r="I842" s="6">
        <v>238.83</v>
      </c>
      <c r="J842" s="6">
        <v>238.83</v>
      </c>
      <c r="K842">
        <f t="shared" ca="1" si="26"/>
        <v>1</v>
      </c>
      <c r="L842" t="b">
        <f t="shared" ca="1" si="27"/>
        <v>0</v>
      </c>
    </row>
    <row r="843" spans="1:12" x14ac:dyDescent="0.25">
      <c r="A843" s="4" t="s">
        <v>50</v>
      </c>
      <c r="B843">
        <v>10043715</v>
      </c>
      <c r="C843" s="4" t="s">
        <v>346</v>
      </c>
      <c r="D843" s="4" t="s">
        <v>345</v>
      </c>
      <c r="E843" s="9">
        <v>1</v>
      </c>
      <c r="F843" s="4" t="s">
        <v>793</v>
      </c>
      <c r="G843" s="10">
        <v>45473</v>
      </c>
      <c r="H843" s="10">
        <v>44617</v>
      </c>
      <c r="I843" s="6">
        <v>247.26</v>
      </c>
      <c r="J843" s="6">
        <v>247.26</v>
      </c>
      <c r="K843">
        <f t="shared" ca="1" si="26"/>
        <v>1</v>
      </c>
      <c r="L843" t="b">
        <f t="shared" ca="1" si="27"/>
        <v>0</v>
      </c>
    </row>
    <row r="844" spans="1:12" x14ac:dyDescent="0.25">
      <c r="A844" s="4" t="s">
        <v>53</v>
      </c>
      <c r="B844">
        <v>10043715</v>
      </c>
      <c r="C844" s="4" t="s">
        <v>346</v>
      </c>
      <c r="D844" s="4" t="s">
        <v>345</v>
      </c>
      <c r="E844" s="9">
        <v>1</v>
      </c>
      <c r="F844" s="4" t="s">
        <v>814</v>
      </c>
      <c r="G844" s="10">
        <v>46081</v>
      </c>
      <c r="H844" s="10">
        <v>45246</v>
      </c>
      <c r="I844" s="6">
        <v>274.19</v>
      </c>
      <c r="J844" s="6">
        <v>274.19</v>
      </c>
      <c r="K844">
        <f t="shared" ca="1" si="26"/>
        <v>0</v>
      </c>
      <c r="L844" t="b">
        <f t="shared" ca="1" si="27"/>
        <v>0</v>
      </c>
    </row>
    <row r="845" spans="1:12" x14ac:dyDescent="0.25">
      <c r="A845" s="4" t="s">
        <v>9</v>
      </c>
      <c r="B845">
        <v>10043715</v>
      </c>
      <c r="C845" s="4" t="s">
        <v>346</v>
      </c>
      <c r="D845" s="4" t="s">
        <v>345</v>
      </c>
      <c r="E845" s="9">
        <v>1</v>
      </c>
      <c r="F845" s="4" t="s">
        <v>793</v>
      </c>
      <c r="G845" s="10">
        <v>46054</v>
      </c>
      <c r="H845" s="10">
        <v>45285</v>
      </c>
      <c r="I845" s="6">
        <v>276</v>
      </c>
      <c r="J845" s="6">
        <v>276</v>
      </c>
      <c r="K845">
        <f t="shared" ca="1" si="26"/>
        <v>0</v>
      </c>
      <c r="L845" t="b">
        <f t="shared" ca="1" si="27"/>
        <v>0</v>
      </c>
    </row>
    <row r="846" spans="1:12" x14ac:dyDescent="0.25">
      <c r="A846" s="4" t="s">
        <v>64</v>
      </c>
      <c r="B846">
        <v>10043715</v>
      </c>
      <c r="C846" s="4" t="s">
        <v>346</v>
      </c>
      <c r="D846" s="4" t="s">
        <v>345</v>
      </c>
      <c r="E846" s="9">
        <v>1</v>
      </c>
      <c r="F846" s="4" t="s">
        <v>814</v>
      </c>
      <c r="G846" s="10">
        <v>46054</v>
      </c>
      <c r="H846" s="10">
        <v>45287</v>
      </c>
      <c r="I846" s="6">
        <v>276</v>
      </c>
      <c r="J846" s="6">
        <v>276</v>
      </c>
      <c r="K846">
        <f t="shared" ca="1" si="26"/>
        <v>0</v>
      </c>
      <c r="L846" t="b">
        <f t="shared" ca="1" si="27"/>
        <v>0</v>
      </c>
    </row>
    <row r="847" spans="1:12" x14ac:dyDescent="0.25">
      <c r="A847" s="4" t="s">
        <v>53</v>
      </c>
      <c r="B847">
        <v>10043715</v>
      </c>
      <c r="C847" s="4" t="s">
        <v>346</v>
      </c>
      <c r="D847" s="4" t="s">
        <v>345</v>
      </c>
      <c r="E847" s="9">
        <v>1</v>
      </c>
      <c r="F847" s="4" t="s">
        <v>814</v>
      </c>
      <c r="G847" s="10">
        <v>46692</v>
      </c>
      <c r="H847" s="10">
        <v>45314</v>
      </c>
      <c r="I847" s="6">
        <v>283.57</v>
      </c>
      <c r="J847" s="6">
        <v>283.57</v>
      </c>
      <c r="K847">
        <f t="shared" ca="1" si="26"/>
        <v>0</v>
      </c>
      <c r="L847" t="b">
        <f t="shared" ca="1" si="27"/>
        <v>0</v>
      </c>
    </row>
    <row r="848" spans="1:12" x14ac:dyDescent="0.25">
      <c r="A848" s="4" t="s">
        <v>53</v>
      </c>
      <c r="B848">
        <v>248</v>
      </c>
      <c r="C848" s="4" t="s">
        <v>934</v>
      </c>
      <c r="D848" s="4" t="s">
        <v>150</v>
      </c>
      <c r="E848" s="9">
        <v>1</v>
      </c>
      <c r="F848" s="4" t="s">
        <v>814</v>
      </c>
      <c r="G848" s="10">
        <v>46023</v>
      </c>
      <c r="H848" s="10">
        <v>45174</v>
      </c>
      <c r="I848" s="6">
        <v>1096.3399999999999</v>
      </c>
      <c r="J848" s="6">
        <v>1096.3399999999999</v>
      </c>
      <c r="K848">
        <f t="shared" ca="1" si="26"/>
        <v>0</v>
      </c>
      <c r="L848" t="b">
        <f t="shared" ca="1" si="27"/>
        <v>0</v>
      </c>
    </row>
    <row r="849" spans="1:12" x14ac:dyDescent="0.25">
      <c r="A849" s="4" t="s">
        <v>13</v>
      </c>
      <c r="B849">
        <v>247</v>
      </c>
      <c r="C849" s="4" t="s">
        <v>935</v>
      </c>
      <c r="D849" s="4" t="s">
        <v>150</v>
      </c>
      <c r="E849" s="9">
        <v>1</v>
      </c>
      <c r="F849" s="4" t="s">
        <v>814</v>
      </c>
      <c r="G849" s="10">
        <v>46266</v>
      </c>
      <c r="H849" s="10">
        <v>45239</v>
      </c>
      <c r="I849" s="6">
        <v>649.35</v>
      </c>
      <c r="J849" s="6">
        <v>649.35</v>
      </c>
      <c r="K849">
        <f t="shared" ca="1" si="26"/>
        <v>0</v>
      </c>
      <c r="L849" t="b">
        <f t="shared" ca="1" si="27"/>
        <v>0</v>
      </c>
    </row>
    <row r="850" spans="1:12" x14ac:dyDescent="0.25">
      <c r="A850" s="4" t="s">
        <v>50</v>
      </c>
      <c r="B850">
        <v>247</v>
      </c>
      <c r="C850" s="4" t="s">
        <v>935</v>
      </c>
      <c r="D850" s="4" t="s">
        <v>150</v>
      </c>
      <c r="E850" s="9">
        <v>1</v>
      </c>
      <c r="F850" s="4" t="s">
        <v>814</v>
      </c>
      <c r="G850" s="10">
        <v>46266</v>
      </c>
      <c r="H850" s="10">
        <v>45308</v>
      </c>
      <c r="I850" s="6">
        <v>675.3</v>
      </c>
      <c r="J850" s="6">
        <v>675.3</v>
      </c>
      <c r="K850">
        <f t="shared" ca="1" si="26"/>
        <v>0</v>
      </c>
      <c r="L850" t="b">
        <f t="shared" ca="1" si="27"/>
        <v>0</v>
      </c>
    </row>
    <row r="851" spans="1:12" x14ac:dyDescent="0.25">
      <c r="A851" s="4" t="s">
        <v>53</v>
      </c>
      <c r="B851">
        <v>247</v>
      </c>
      <c r="C851" s="4" t="s">
        <v>935</v>
      </c>
      <c r="D851" s="4" t="s">
        <v>150</v>
      </c>
      <c r="E851" s="9">
        <v>1</v>
      </c>
      <c r="F851" s="4" t="s">
        <v>814</v>
      </c>
      <c r="G851" s="10">
        <v>46266</v>
      </c>
      <c r="H851" s="10">
        <v>45309</v>
      </c>
      <c r="I851" s="6">
        <v>675.3</v>
      </c>
      <c r="J851" s="6">
        <v>675.3</v>
      </c>
      <c r="K851">
        <f t="shared" ca="1" si="26"/>
        <v>0</v>
      </c>
      <c r="L851" t="b">
        <f t="shared" ca="1" si="27"/>
        <v>0</v>
      </c>
    </row>
    <row r="852" spans="1:12" x14ac:dyDescent="0.25">
      <c r="A852" s="4" t="s">
        <v>9</v>
      </c>
      <c r="B852">
        <v>247</v>
      </c>
      <c r="C852" s="4" t="s">
        <v>935</v>
      </c>
      <c r="D852" s="4" t="s">
        <v>150</v>
      </c>
      <c r="E852" s="9">
        <v>1</v>
      </c>
      <c r="F852" s="4" t="s">
        <v>814</v>
      </c>
      <c r="G852" s="10">
        <v>46296</v>
      </c>
      <c r="H852" s="10">
        <v>45328</v>
      </c>
      <c r="I852" s="6">
        <v>649.86</v>
      </c>
      <c r="J852" s="6">
        <v>649.86</v>
      </c>
      <c r="K852">
        <f t="shared" ca="1" si="26"/>
        <v>0</v>
      </c>
      <c r="L852" t="b">
        <f t="shared" ca="1" si="27"/>
        <v>0</v>
      </c>
    </row>
    <row r="853" spans="1:12" x14ac:dyDescent="0.25">
      <c r="A853" s="4" t="s">
        <v>68</v>
      </c>
      <c r="B853">
        <v>247</v>
      </c>
      <c r="C853" s="4" t="s">
        <v>935</v>
      </c>
      <c r="D853" s="4" t="s">
        <v>150</v>
      </c>
      <c r="E853" s="9">
        <v>2</v>
      </c>
      <c r="F853" s="4" t="s">
        <v>814</v>
      </c>
      <c r="G853" s="10">
        <v>46296</v>
      </c>
      <c r="H853" s="10">
        <v>45328</v>
      </c>
      <c r="I853" s="6">
        <v>649.86</v>
      </c>
      <c r="J853" s="6">
        <v>1299.72</v>
      </c>
      <c r="K853">
        <f t="shared" ca="1" si="26"/>
        <v>0</v>
      </c>
      <c r="L853" t="b">
        <f t="shared" ca="1" si="27"/>
        <v>0</v>
      </c>
    </row>
    <row r="854" spans="1:12" x14ac:dyDescent="0.25">
      <c r="A854" s="4" t="s">
        <v>9</v>
      </c>
      <c r="B854">
        <v>249</v>
      </c>
      <c r="C854" s="4" t="s">
        <v>936</v>
      </c>
      <c r="D854" s="4" t="s">
        <v>150</v>
      </c>
      <c r="E854" s="9">
        <v>2</v>
      </c>
      <c r="F854" s="4" t="s">
        <v>814</v>
      </c>
      <c r="G854" s="10">
        <v>46054</v>
      </c>
      <c r="H854" s="10">
        <v>45233</v>
      </c>
      <c r="I854" s="6">
        <v>648.91</v>
      </c>
      <c r="J854" s="6">
        <v>1297.82</v>
      </c>
      <c r="K854">
        <f t="shared" ca="1" si="26"/>
        <v>0</v>
      </c>
      <c r="L854" t="b">
        <f t="shared" ca="1" si="27"/>
        <v>0</v>
      </c>
    </row>
    <row r="855" spans="1:12" x14ac:dyDescent="0.25">
      <c r="A855" s="4" t="s">
        <v>13</v>
      </c>
      <c r="B855">
        <v>249</v>
      </c>
      <c r="C855" s="4" t="s">
        <v>936</v>
      </c>
      <c r="D855" s="4" t="s">
        <v>150</v>
      </c>
      <c r="E855" s="9">
        <v>1</v>
      </c>
      <c r="F855" s="4" t="s">
        <v>814</v>
      </c>
      <c r="G855" s="10">
        <v>46296</v>
      </c>
      <c r="H855" s="10">
        <v>45314</v>
      </c>
      <c r="I855" s="6">
        <v>688.24</v>
      </c>
      <c r="J855" s="6">
        <v>688.24</v>
      </c>
      <c r="K855">
        <f t="shared" ca="1" si="26"/>
        <v>0</v>
      </c>
      <c r="L855" t="b">
        <f t="shared" ca="1" si="27"/>
        <v>0</v>
      </c>
    </row>
    <row r="856" spans="1:12" x14ac:dyDescent="0.25">
      <c r="A856" s="4" t="s">
        <v>13</v>
      </c>
      <c r="B856">
        <v>249</v>
      </c>
      <c r="C856" s="4" t="s">
        <v>936</v>
      </c>
      <c r="D856" s="4" t="s">
        <v>150</v>
      </c>
      <c r="E856" s="9">
        <v>1</v>
      </c>
      <c r="F856" s="4" t="s">
        <v>814</v>
      </c>
      <c r="G856" s="10">
        <v>46296</v>
      </c>
      <c r="H856" s="10">
        <v>45316</v>
      </c>
      <c r="I856" s="6">
        <v>679.76</v>
      </c>
      <c r="J856" s="6">
        <v>679.76</v>
      </c>
      <c r="K856">
        <f t="shared" ca="1" si="26"/>
        <v>0</v>
      </c>
      <c r="L856" t="b">
        <f t="shared" ca="1" si="27"/>
        <v>0</v>
      </c>
    </row>
    <row r="857" spans="1:12" x14ac:dyDescent="0.25">
      <c r="A857" s="4" t="s">
        <v>53</v>
      </c>
      <c r="B857">
        <v>249</v>
      </c>
      <c r="C857" s="4" t="s">
        <v>936</v>
      </c>
      <c r="D857" s="4" t="s">
        <v>150</v>
      </c>
      <c r="E857" s="9">
        <v>1</v>
      </c>
      <c r="F857" s="4" t="s">
        <v>814</v>
      </c>
      <c r="G857" s="10">
        <v>46296</v>
      </c>
      <c r="H857" s="10">
        <v>45328</v>
      </c>
      <c r="I857" s="6">
        <v>656.88</v>
      </c>
      <c r="J857" s="6">
        <v>656.88</v>
      </c>
      <c r="K857">
        <f t="shared" ca="1" si="26"/>
        <v>0</v>
      </c>
      <c r="L857" t="b">
        <f t="shared" ca="1" si="27"/>
        <v>0</v>
      </c>
    </row>
    <row r="858" spans="1:12" x14ac:dyDescent="0.25">
      <c r="A858" s="4" t="s">
        <v>64</v>
      </c>
      <c r="B858">
        <v>64246</v>
      </c>
      <c r="C858" s="4" t="s">
        <v>347</v>
      </c>
      <c r="D858" s="4" t="s">
        <v>49</v>
      </c>
      <c r="E858" s="9">
        <v>1</v>
      </c>
      <c r="F858" s="4" t="s">
        <v>12</v>
      </c>
      <c r="G858" s="10">
        <v>46082</v>
      </c>
      <c r="H858" s="10">
        <v>45198</v>
      </c>
      <c r="I858" s="6">
        <v>147.16</v>
      </c>
      <c r="J858" s="6">
        <v>147.16</v>
      </c>
      <c r="K858">
        <f t="shared" ca="1" si="26"/>
        <v>0</v>
      </c>
      <c r="L858">
        <f t="shared" ca="1" si="27"/>
        <v>1</v>
      </c>
    </row>
    <row r="859" spans="1:12" x14ac:dyDescent="0.25">
      <c r="A859" s="4" t="s">
        <v>68</v>
      </c>
      <c r="B859">
        <v>253</v>
      </c>
      <c r="C859" s="4" t="s">
        <v>348</v>
      </c>
      <c r="D859" s="4" t="s">
        <v>920</v>
      </c>
      <c r="E859" s="9">
        <v>1</v>
      </c>
      <c r="F859" s="4" t="s">
        <v>814</v>
      </c>
      <c r="G859" s="10">
        <v>46295</v>
      </c>
      <c r="H859" s="10">
        <v>45279</v>
      </c>
      <c r="I859" s="6">
        <v>185.78</v>
      </c>
      <c r="J859" s="6">
        <v>185.78</v>
      </c>
      <c r="K859">
        <f t="shared" ca="1" si="26"/>
        <v>0</v>
      </c>
      <c r="L859" t="b">
        <f t="shared" ca="1" si="27"/>
        <v>0</v>
      </c>
    </row>
    <row r="860" spans="1:12" x14ac:dyDescent="0.25">
      <c r="A860" s="4" t="s">
        <v>9</v>
      </c>
      <c r="B860">
        <v>253</v>
      </c>
      <c r="C860" s="4" t="s">
        <v>348</v>
      </c>
      <c r="D860" s="4" t="s">
        <v>920</v>
      </c>
      <c r="E860" s="9">
        <v>1</v>
      </c>
      <c r="F860" s="4" t="s">
        <v>12</v>
      </c>
      <c r="G860" s="10">
        <v>46326</v>
      </c>
      <c r="H860" s="10">
        <v>45287</v>
      </c>
      <c r="I860" s="6">
        <v>182.04</v>
      </c>
      <c r="J860" s="6">
        <v>182.04</v>
      </c>
      <c r="K860">
        <f t="shared" ca="1" si="26"/>
        <v>0</v>
      </c>
      <c r="L860">
        <f t="shared" ca="1" si="27"/>
        <v>1</v>
      </c>
    </row>
    <row r="861" spans="1:12" x14ac:dyDescent="0.25">
      <c r="A861" s="4" t="s">
        <v>53</v>
      </c>
      <c r="B861">
        <v>10025435</v>
      </c>
      <c r="C861" s="4" t="s">
        <v>348</v>
      </c>
      <c r="D861" s="4" t="s">
        <v>271</v>
      </c>
      <c r="E861" s="9">
        <v>1</v>
      </c>
      <c r="F861" s="4" t="s">
        <v>12</v>
      </c>
      <c r="G861" s="10">
        <v>45809</v>
      </c>
      <c r="H861" s="10">
        <v>44866</v>
      </c>
      <c r="I861" s="6">
        <v>299.81</v>
      </c>
      <c r="J861" s="6">
        <v>299.81</v>
      </c>
      <c r="K861">
        <f t="shared" ca="1" si="26"/>
        <v>1</v>
      </c>
      <c r="L861">
        <f t="shared" ca="1" si="27"/>
        <v>1</v>
      </c>
    </row>
    <row r="862" spans="1:12" x14ac:dyDescent="0.25">
      <c r="A862" s="4" t="s">
        <v>9</v>
      </c>
      <c r="B862">
        <v>10025435</v>
      </c>
      <c r="C862" s="4" t="s">
        <v>348</v>
      </c>
      <c r="D862" s="4" t="s">
        <v>271</v>
      </c>
      <c r="E862" s="9">
        <v>1</v>
      </c>
      <c r="F862" s="4" t="s">
        <v>814</v>
      </c>
      <c r="G862" s="10">
        <v>46053</v>
      </c>
      <c r="H862" s="10">
        <v>45308</v>
      </c>
      <c r="I862" s="6">
        <v>304.32</v>
      </c>
      <c r="J862" s="6">
        <v>304.32</v>
      </c>
      <c r="K862">
        <f t="shared" ca="1" si="26"/>
        <v>0</v>
      </c>
      <c r="L862" t="b">
        <f t="shared" ca="1" si="27"/>
        <v>0</v>
      </c>
    </row>
    <row r="863" spans="1:12" x14ac:dyDescent="0.25">
      <c r="A863" s="4" t="s">
        <v>54</v>
      </c>
      <c r="B863">
        <v>252</v>
      </c>
      <c r="C863" s="4" t="s">
        <v>349</v>
      </c>
      <c r="D863" s="4" t="s">
        <v>920</v>
      </c>
      <c r="E863" s="9">
        <v>1</v>
      </c>
      <c r="F863" s="4" t="s">
        <v>12</v>
      </c>
      <c r="G863" s="10">
        <v>45778</v>
      </c>
      <c r="H863" s="10">
        <v>44739</v>
      </c>
      <c r="I863" s="6">
        <v>128.66</v>
      </c>
      <c r="J863" s="6">
        <v>128.66</v>
      </c>
      <c r="K863">
        <f t="shared" ca="1" si="26"/>
        <v>1</v>
      </c>
      <c r="L863">
        <f t="shared" ca="1" si="27"/>
        <v>1</v>
      </c>
    </row>
    <row r="864" spans="1:12" x14ac:dyDescent="0.25">
      <c r="A864" s="4" t="s">
        <v>53</v>
      </c>
      <c r="B864">
        <v>252</v>
      </c>
      <c r="C864" s="4" t="s">
        <v>349</v>
      </c>
      <c r="D864" s="4" t="s">
        <v>920</v>
      </c>
      <c r="E864" s="9">
        <v>1</v>
      </c>
      <c r="F864" s="4" t="s">
        <v>12</v>
      </c>
      <c r="G864" s="10">
        <v>46022</v>
      </c>
      <c r="H864" s="10">
        <v>45137</v>
      </c>
      <c r="I864" s="6">
        <v>144.32</v>
      </c>
      <c r="J864" s="6">
        <v>144.32</v>
      </c>
      <c r="K864">
        <f t="shared" ca="1" si="26"/>
        <v>0</v>
      </c>
      <c r="L864">
        <f t="shared" ca="1" si="27"/>
        <v>1</v>
      </c>
    </row>
    <row r="865" spans="1:12" x14ac:dyDescent="0.25">
      <c r="A865" s="4" t="s">
        <v>50</v>
      </c>
      <c r="B865">
        <v>252</v>
      </c>
      <c r="C865" s="4" t="s">
        <v>349</v>
      </c>
      <c r="D865" s="4" t="s">
        <v>920</v>
      </c>
      <c r="E865" s="9">
        <v>2</v>
      </c>
      <c r="F865" s="4" t="s">
        <v>12</v>
      </c>
      <c r="G865" s="10">
        <v>45778</v>
      </c>
      <c r="H865" s="10">
        <v>45243</v>
      </c>
      <c r="I865" s="6">
        <v>120.58</v>
      </c>
      <c r="J865" s="6">
        <v>241.16</v>
      </c>
      <c r="K865">
        <f t="shared" ca="1" si="26"/>
        <v>2</v>
      </c>
      <c r="L865">
        <f t="shared" ca="1" si="27"/>
        <v>2</v>
      </c>
    </row>
    <row r="866" spans="1:12" x14ac:dyDescent="0.25">
      <c r="A866" s="4" t="s">
        <v>53</v>
      </c>
      <c r="B866">
        <v>254</v>
      </c>
      <c r="C866" s="4" t="s">
        <v>1735</v>
      </c>
      <c r="D866" s="4" t="s">
        <v>730</v>
      </c>
      <c r="E866" s="9">
        <v>1</v>
      </c>
      <c r="F866" s="4" t="s">
        <v>12</v>
      </c>
      <c r="G866" s="10">
        <v>46327</v>
      </c>
      <c r="H866" s="10">
        <v>45004</v>
      </c>
      <c r="I866" s="6">
        <v>64</v>
      </c>
      <c r="J866" s="6">
        <v>64</v>
      </c>
      <c r="K866">
        <f t="shared" ca="1" si="26"/>
        <v>0</v>
      </c>
      <c r="L866">
        <f t="shared" ca="1" si="27"/>
        <v>1</v>
      </c>
    </row>
    <row r="867" spans="1:12" x14ac:dyDescent="0.25">
      <c r="A867" s="4" t="s">
        <v>9</v>
      </c>
      <c r="B867">
        <v>259</v>
      </c>
      <c r="C867" s="4" t="s">
        <v>353</v>
      </c>
      <c r="D867" s="4" t="s">
        <v>920</v>
      </c>
      <c r="E867" s="9">
        <v>1</v>
      </c>
      <c r="F867" s="4" t="s">
        <v>12</v>
      </c>
      <c r="G867" s="10">
        <v>45689</v>
      </c>
      <c r="H867" s="10">
        <v>44740</v>
      </c>
      <c r="I867" s="6">
        <v>128.44</v>
      </c>
      <c r="J867" s="6">
        <v>128.44999999999999</v>
      </c>
      <c r="K867">
        <f t="shared" ca="1" si="26"/>
        <v>1</v>
      </c>
      <c r="L867">
        <f t="shared" ca="1" si="27"/>
        <v>1</v>
      </c>
    </row>
    <row r="868" spans="1:12" x14ac:dyDescent="0.25">
      <c r="A868" s="4" t="s">
        <v>53</v>
      </c>
      <c r="B868">
        <v>259</v>
      </c>
      <c r="C868" s="4" t="s">
        <v>353</v>
      </c>
      <c r="D868" s="4" t="s">
        <v>920</v>
      </c>
      <c r="E868" s="9">
        <v>1</v>
      </c>
      <c r="F868" s="4" t="s">
        <v>12</v>
      </c>
      <c r="G868" s="10">
        <v>45901</v>
      </c>
      <c r="H868" s="10">
        <v>45170</v>
      </c>
      <c r="I868" s="6">
        <v>128.02000000000001</v>
      </c>
      <c r="J868" s="6">
        <v>128.02000000000001</v>
      </c>
      <c r="K868">
        <f t="shared" ca="1" si="26"/>
        <v>0</v>
      </c>
      <c r="L868">
        <f t="shared" ca="1" si="27"/>
        <v>1</v>
      </c>
    </row>
    <row r="869" spans="1:12" x14ac:dyDescent="0.25">
      <c r="A869" s="4" t="s">
        <v>9</v>
      </c>
      <c r="B869">
        <v>10012500</v>
      </c>
      <c r="C869" s="4" t="s">
        <v>353</v>
      </c>
      <c r="D869" s="4" t="s">
        <v>95</v>
      </c>
      <c r="E869" s="9">
        <v>1</v>
      </c>
      <c r="F869" s="4" t="s">
        <v>12</v>
      </c>
      <c r="G869" s="10">
        <v>45900</v>
      </c>
      <c r="H869" s="10">
        <v>44865</v>
      </c>
      <c r="I869" s="6">
        <v>163.27000000000001</v>
      </c>
      <c r="J869" s="6">
        <v>163.27000000000001</v>
      </c>
      <c r="K869">
        <f t="shared" ca="1" si="26"/>
        <v>0</v>
      </c>
      <c r="L869">
        <f t="shared" ca="1" si="27"/>
        <v>1</v>
      </c>
    </row>
    <row r="870" spans="1:12" x14ac:dyDescent="0.25">
      <c r="A870" s="4" t="s">
        <v>53</v>
      </c>
      <c r="B870">
        <v>10019148</v>
      </c>
      <c r="C870" s="4" t="s">
        <v>353</v>
      </c>
      <c r="D870" s="4" t="s">
        <v>322</v>
      </c>
      <c r="E870" s="9">
        <v>1</v>
      </c>
      <c r="F870" s="4" t="s">
        <v>12</v>
      </c>
      <c r="G870" s="10">
        <v>46113</v>
      </c>
      <c r="H870" s="10">
        <v>45211</v>
      </c>
      <c r="I870" s="6">
        <v>165</v>
      </c>
      <c r="J870" s="6">
        <v>165</v>
      </c>
      <c r="K870">
        <f t="shared" ca="1" si="26"/>
        <v>0</v>
      </c>
      <c r="L870">
        <f t="shared" ca="1" si="27"/>
        <v>1</v>
      </c>
    </row>
    <row r="871" spans="1:12" x14ac:dyDescent="0.25">
      <c r="A871" s="4" t="s">
        <v>9</v>
      </c>
      <c r="B871">
        <v>10020635</v>
      </c>
      <c r="C871" s="4" t="s">
        <v>937</v>
      </c>
      <c r="D871" s="4" t="s">
        <v>634</v>
      </c>
      <c r="E871" s="9">
        <v>8</v>
      </c>
      <c r="F871" s="4" t="s">
        <v>814</v>
      </c>
      <c r="G871" s="10">
        <v>46265</v>
      </c>
      <c r="H871" s="10">
        <v>45279</v>
      </c>
      <c r="I871" s="6">
        <v>66.7</v>
      </c>
      <c r="J871" s="6">
        <v>533.6</v>
      </c>
      <c r="K871">
        <f t="shared" ca="1" si="26"/>
        <v>0</v>
      </c>
      <c r="L871" t="b">
        <f t="shared" ca="1" si="27"/>
        <v>0</v>
      </c>
    </row>
    <row r="872" spans="1:12" x14ac:dyDescent="0.25">
      <c r="A872" s="4" t="s">
        <v>13</v>
      </c>
      <c r="B872">
        <v>10021578</v>
      </c>
      <c r="C872" s="4" t="s">
        <v>938</v>
      </c>
      <c r="D872" s="4" t="s">
        <v>355</v>
      </c>
      <c r="E872" s="9">
        <v>1</v>
      </c>
      <c r="F872" s="4" t="s">
        <v>814</v>
      </c>
      <c r="G872" s="10">
        <v>46904</v>
      </c>
      <c r="H872" s="10">
        <v>45314</v>
      </c>
      <c r="I872" s="6">
        <v>288.39999999999998</v>
      </c>
      <c r="J872" s="6">
        <v>288.39999999999998</v>
      </c>
      <c r="K872">
        <f t="shared" ca="1" si="26"/>
        <v>0</v>
      </c>
      <c r="L872" t="b">
        <f t="shared" ca="1" si="27"/>
        <v>0</v>
      </c>
    </row>
    <row r="873" spans="1:12" x14ac:dyDescent="0.25">
      <c r="A873" s="4" t="s">
        <v>56</v>
      </c>
      <c r="B873">
        <v>10021578</v>
      </c>
      <c r="C873" s="4" t="s">
        <v>938</v>
      </c>
      <c r="D873" s="4" t="s">
        <v>355</v>
      </c>
      <c r="E873" s="9">
        <v>1</v>
      </c>
      <c r="F873" s="4" t="s">
        <v>814</v>
      </c>
      <c r="G873" s="10">
        <v>46904</v>
      </c>
      <c r="H873" s="10">
        <v>45314</v>
      </c>
      <c r="I873" s="6">
        <v>288.39999999999998</v>
      </c>
      <c r="J873" s="6">
        <v>288.39999999999998</v>
      </c>
      <c r="K873">
        <f t="shared" ca="1" si="26"/>
        <v>0</v>
      </c>
      <c r="L873" t="b">
        <f t="shared" ca="1" si="27"/>
        <v>0</v>
      </c>
    </row>
    <row r="874" spans="1:12" x14ac:dyDescent="0.25">
      <c r="A874" s="4" t="s">
        <v>9</v>
      </c>
      <c r="B874">
        <v>10021579</v>
      </c>
      <c r="C874" s="4" t="s">
        <v>354</v>
      </c>
      <c r="D874" s="4" t="s">
        <v>355</v>
      </c>
      <c r="E874" s="9">
        <v>1</v>
      </c>
      <c r="F874" s="4" t="s">
        <v>12</v>
      </c>
      <c r="G874" s="10">
        <v>46844</v>
      </c>
      <c r="H874" s="10">
        <v>45198</v>
      </c>
      <c r="I874" s="6">
        <v>119.63</v>
      </c>
      <c r="J874" s="6">
        <v>119.63</v>
      </c>
      <c r="K874">
        <f t="shared" ca="1" si="26"/>
        <v>0</v>
      </c>
      <c r="L874">
        <f t="shared" ca="1" si="27"/>
        <v>1</v>
      </c>
    </row>
    <row r="875" spans="1:12" x14ac:dyDescent="0.25">
      <c r="A875" s="4" t="s">
        <v>53</v>
      </c>
      <c r="B875">
        <v>10021579</v>
      </c>
      <c r="C875" s="4" t="s">
        <v>354</v>
      </c>
      <c r="D875" s="4" t="s">
        <v>355</v>
      </c>
      <c r="E875" s="9">
        <v>2</v>
      </c>
      <c r="F875" s="4" t="s">
        <v>12</v>
      </c>
      <c r="G875" s="10">
        <v>46844</v>
      </c>
      <c r="H875" s="10">
        <v>45223</v>
      </c>
      <c r="I875" s="6">
        <v>112.92</v>
      </c>
      <c r="J875" s="6">
        <v>225.83</v>
      </c>
      <c r="K875">
        <f t="shared" ca="1" si="26"/>
        <v>0</v>
      </c>
      <c r="L875">
        <f t="shared" ca="1" si="27"/>
        <v>2</v>
      </c>
    </row>
    <row r="876" spans="1:12" x14ac:dyDescent="0.25">
      <c r="A876" s="4" t="s">
        <v>56</v>
      </c>
      <c r="B876">
        <v>10021579</v>
      </c>
      <c r="C876" s="4" t="s">
        <v>354</v>
      </c>
      <c r="D876" s="4" t="s">
        <v>355</v>
      </c>
      <c r="E876" s="9">
        <v>1</v>
      </c>
      <c r="F876" s="4" t="s">
        <v>12</v>
      </c>
      <c r="G876" s="10">
        <v>46844</v>
      </c>
      <c r="H876" s="10">
        <v>45240</v>
      </c>
      <c r="I876" s="6">
        <v>112.92</v>
      </c>
      <c r="J876" s="6">
        <v>112.92</v>
      </c>
      <c r="K876">
        <f t="shared" ca="1" si="26"/>
        <v>0</v>
      </c>
      <c r="L876">
        <f t="shared" ca="1" si="27"/>
        <v>1</v>
      </c>
    </row>
    <row r="877" spans="1:12" x14ac:dyDescent="0.25">
      <c r="A877" s="4" t="s">
        <v>68</v>
      </c>
      <c r="B877">
        <v>10021579</v>
      </c>
      <c r="C877" s="4" t="s">
        <v>354</v>
      </c>
      <c r="D877" s="4" t="s">
        <v>355</v>
      </c>
      <c r="E877" s="9">
        <v>1</v>
      </c>
      <c r="F877" s="4" t="s">
        <v>814</v>
      </c>
      <c r="G877" s="10">
        <v>47026</v>
      </c>
      <c r="H877" s="10">
        <v>45295</v>
      </c>
      <c r="I877" s="6">
        <v>121.92</v>
      </c>
      <c r="J877" s="6">
        <v>121.92</v>
      </c>
      <c r="K877">
        <f t="shared" ca="1" si="26"/>
        <v>0</v>
      </c>
      <c r="L877" t="b">
        <f t="shared" ca="1" si="27"/>
        <v>0</v>
      </c>
    </row>
    <row r="878" spans="1:12" x14ac:dyDescent="0.25">
      <c r="A878" s="4" t="s">
        <v>13</v>
      </c>
      <c r="B878">
        <v>10022840</v>
      </c>
      <c r="C878" s="4" t="s">
        <v>939</v>
      </c>
      <c r="D878" s="4" t="s">
        <v>95</v>
      </c>
      <c r="E878" s="9">
        <v>5</v>
      </c>
      <c r="F878" s="4" t="s">
        <v>814</v>
      </c>
      <c r="G878" s="10">
        <v>46418</v>
      </c>
      <c r="H878" s="10">
        <v>45238</v>
      </c>
      <c r="I878" s="6">
        <v>65.7</v>
      </c>
      <c r="J878" s="6">
        <v>328.52</v>
      </c>
      <c r="K878">
        <f t="shared" ca="1" si="26"/>
        <v>0</v>
      </c>
      <c r="L878" t="b">
        <f t="shared" ca="1" si="27"/>
        <v>0</v>
      </c>
    </row>
    <row r="879" spans="1:12" x14ac:dyDescent="0.25">
      <c r="A879" s="4" t="s">
        <v>56</v>
      </c>
      <c r="B879">
        <v>10022849</v>
      </c>
      <c r="C879" s="4" t="s">
        <v>940</v>
      </c>
      <c r="D879" s="4" t="s">
        <v>95</v>
      </c>
      <c r="E879" s="9">
        <v>1</v>
      </c>
      <c r="F879" s="4" t="s">
        <v>814</v>
      </c>
      <c r="G879" s="10">
        <v>46266</v>
      </c>
      <c r="H879" s="10">
        <v>45162</v>
      </c>
      <c r="I879" s="6">
        <v>147.91</v>
      </c>
      <c r="J879" s="6">
        <v>147.91</v>
      </c>
      <c r="K879">
        <f t="shared" ca="1" si="26"/>
        <v>0</v>
      </c>
      <c r="L879" t="b">
        <f t="shared" ca="1" si="27"/>
        <v>0</v>
      </c>
    </row>
    <row r="880" spans="1:12" x14ac:dyDescent="0.25">
      <c r="A880" s="4" t="s">
        <v>50</v>
      </c>
      <c r="B880">
        <v>10022849</v>
      </c>
      <c r="C880" s="4" t="s">
        <v>940</v>
      </c>
      <c r="D880" s="4" t="s">
        <v>95</v>
      </c>
      <c r="E880" s="9">
        <v>2</v>
      </c>
      <c r="F880" s="4" t="s">
        <v>814</v>
      </c>
      <c r="G880" s="10">
        <v>46508</v>
      </c>
      <c r="H880" s="10">
        <v>45188</v>
      </c>
      <c r="I880" s="6">
        <v>152.66999999999999</v>
      </c>
      <c r="J880" s="6">
        <v>305.33999999999997</v>
      </c>
      <c r="K880">
        <f t="shared" ca="1" si="26"/>
        <v>0</v>
      </c>
      <c r="L880" t="b">
        <f t="shared" ca="1" si="27"/>
        <v>0</v>
      </c>
    </row>
    <row r="881" spans="1:12" x14ac:dyDescent="0.25">
      <c r="A881" s="4" t="s">
        <v>54</v>
      </c>
      <c r="B881">
        <v>10022849</v>
      </c>
      <c r="C881" s="4" t="s">
        <v>940</v>
      </c>
      <c r="D881" s="4" t="s">
        <v>95</v>
      </c>
      <c r="E881" s="9">
        <v>3</v>
      </c>
      <c r="F881" s="4" t="s">
        <v>814</v>
      </c>
      <c r="G881" s="10">
        <v>46508</v>
      </c>
      <c r="H881" s="10">
        <v>45193</v>
      </c>
      <c r="I881" s="6">
        <v>152.66999999999999</v>
      </c>
      <c r="J881" s="6">
        <v>458.01</v>
      </c>
      <c r="K881">
        <f t="shared" ca="1" si="26"/>
        <v>0</v>
      </c>
      <c r="L881" t="b">
        <f t="shared" ca="1" si="27"/>
        <v>0</v>
      </c>
    </row>
    <row r="882" spans="1:12" x14ac:dyDescent="0.25">
      <c r="A882" s="4" t="s">
        <v>9</v>
      </c>
      <c r="B882">
        <v>10022849</v>
      </c>
      <c r="C882" s="4" t="s">
        <v>940</v>
      </c>
      <c r="D882" s="4" t="s">
        <v>95</v>
      </c>
      <c r="E882" s="9">
        <v>1</v>
      </c>
      <c r="F882" s="4" t="s">
        <v>814</v>
      </c>
      <c r="G882" s="10">
        <v>46569</v>
      </c>
      <c r="H882" s="10">
        <v>45198</v>
      </c>
      <c r="I882" s="6">
        <v>152.66999999999999</v>
      </c>
      <c r="J882" s="6">
        <v>152.66999999999999</v>
      </c>
      <c r="K882">
        <f t="shared" ca="1" si="26"/>
        <v>0</v>
      </c>
      <c r="L882" t="b">
        <f t="shared" ca="1" si="27"/>
        <v>0</v>
      </c>
    </row>
    <row r="883" spans="1:12" x14ac:dyDescent="0.25">
      <c r="A883" s="4" t="s">
        <v>54</v>
      </c>
      <c r="B883">
        <v>10022849</v>
      </c>
      <c r="C883" s="4" t="s">
        <v>940</v>
      </c>
      <c r="D883" s="4" t="s">
        <v>95</v>
      </c>
      <c r="E883" s="9">
        <v>1</v>
      </c>
      <c r="F883" s="4" t="s">
        <v>814</v>
      </c>
      <c r="G883" s="10">
        <v>46630</v>
      </c>
      <c r="H883" s="10">
        <v>45302</v>
      </c>
      <c r="I883" s="6">
        <v>154.19</v>
      </c>
      <c r="J883" s="6">
        <v>154.19</v>
      </c>
      <c r="K883">
        <f t="shared" ca="1" si="26"/>
        <v>0</v>
      </c>
      <c r="L883" t="b">
        <f t="shared" ca="1" si="27"/>
        <v>0</v>
      </c>
    </row>
    <row r="884" spans="1:12" x14ac:dyDescent="0.25">
      <c r="A884" s="4" t="s">
        <v>50</v>
      </c>
      <c r="B884">
        <v>10022846</v>
      </c>
      <c r="C884" s="4" t="s">
        <v>941</v>
      </c>
      <c r="D884" s="4" t="s">
        <v>95</v>
      </c>
      <c r="E884" s="9">
        <v>1</v>
      </c>
      <c r="F884" s="4" t="s">
        <v>814</v>
      </c>
      <c r="G884" s="10">
        <v>46234</v>
      </c>
      <c r="H884" s="10">
        <v>45149</v>
      </c>
      <c r="I884" s="6">
        <v>169.7</v>
      </c>
      <c r="J884" s="6">
        <v>169.7</v>
      </c>
      <c r="K884">
        <f t="shared" ca="1" si="26"/>
        <v>0</v>
      </c>
      <c r="L884" t="b">
        <f t="shared" ca="1" si="27"/>
        <v>0</v>
      </c>
    </row>
    <row r="885" spans="1:12" x14ac:dyDescent="0.25">
      <c r="A885" s="4" t="s">
        <v>56</v>
      </c>
      <c r="B885">
        <v>10022846</v>
      </c>
      <c r="C885" s="4" t="s">
        <v>941</v>
      </c>
      <c r="D885" s="4" t="s">
        <v>95</v>
      </c>
      <c r="E885" s="9">
        <v>1</v>
      </c>
      <c r="F885" s="4" t="s">
        <v>814</v>
      </c>
      <c r="G885" s="10">
        <v>46538</v>
      </c>
      <c r="H885" s="10">
        <v>45247</v>
      </c>
      <c r="I885" s="6">
        <v>168.88</v>
      </c>
      <c r="J885" s="6">
        <v>168.88</v>
      </c>
      <c r="K885">
        <f t="shared" ca="1" si="26"/>
        <v>0</v>
      </c>
      <c r="L885" t="b">
        <f t="shared" ca="1" si="27"/>
        <v>0</v>
      </c>
    </row>
    <row r="886" spans="1:12" x14ac:dyDescent="0.25">
      <c r="A886" s="4" t="s">
        <v>54</v>
      </c>
      <c r="B886">
        <v>10022846</v>
      </c>
      <c r="C886" s="4" t="s">
        <v>941</v>
      </c>
      <c r="D886" s="4" t="s">
        <v>95</v>
      </c>
      <c r="E886" s="9">
        <v>5</v>
      </c>
      <c r="F886" s="4" t="s">
        <v>814</v>
      </c>
      <c r="G886" s="10">
        <v>46538</v>
      </c>
      <c r="H886" s="10">
        <v>45280</v>
      </c>
      <c r="I886" s="6">
        <v>176.29</v>
      </c>
      <c r="J886" s="6">
        <v>881.43</v>
      </c>
      <c r="K886">
        <f t="shared" ca="1" si="26"/>
        <v>0</v>
      </c>
      <c r="L886" t="b">
        <f t="shared" ca="1" si="27"/>
        <v>0</v>
      </c>
    </row>
    <row r="887" spans="1:12" x14ac:dyDescent="0.25">
      <c r="A887" s="4" t="s">
        <v>64</v>
      </c>
      <c r="B887">
        <v>10022846</v>
      </c>
      <c r="C887" s="4" t="s">
        <v>941</v>
      </c>
      <c r="D887" s="4" t="s">
        <v>95</v>
      </c>
      <c r="E887" s="9">
        <v>1</v>
      </c>
      <c r="F887" s="4" t="s">
        <v>814</v>
      </c>
      <c r="G887" s="10">
        <v>46357</v>
      </c>
      <c r="H887" s="10">
        <v>45076</v>
      </c>
      <c r="I887" s="6">
        <v>169.03</v>
      </c>
      <c r="J887" s="6">
        <v>169.03</v>
      </c>
      <c r="K887">
        <f t="shared" ca="1" si="26"/>
        <v>0</v>
      </c>
      <c r="L887" t="b">
        <f t="shared" ca="1" si="27"/>
        <v>0</v>
      </c>
    </row>
    <row r="888" spans="1:12" x14ac:dyDescent="0.25">
      <c r="A888" s="4" t="s">
        <v>53</v>
      </c>
      <c r="B888">
        <v>10022846</v>
      </c>
      <c r="C888" s="4" t="s">
        <v>941</v>
      </c>
      <c r="D888" s="4" t="s">
        <v>95</v>
      </c>
      <c r="E888" s="9">
        <v>2</v>
      </c>
      <c r="F888" s="4" t="s">
        <v>814</v>
      </c>
      <c r="G888" s="10">
        <v>46357</v>
      </c>
      <c r="H888" s="10">
        <v>45076</v>
      </c>
      <c r="I888" s="6">
        <v>169.03</v>
      </c>
      <c r="J888" s="6">
        <v>338.05</v>
      </c>
      <c r="K888">
        <f t="shared" ca="1" si="26"/>
        <v>0</v>
      </c>
      <c r="L888" t="b">
        <f t="shared" ca="1" si="27"/>
        <v>0</v>
      </c>
    </row>
    <row r="889" spans="1:12" x14ac:dyDescent="0.25">
      <c r="A889" s="4" t="s">
        <v>64</v>
      </c>
      <c r="B889">
        <v>10022846</v>
      </c>
      <c r="C889" s="4" t="s">
        <v>941</v>
      </c>
      <c r="D889" s="4" t="s">
        <v>95</v>
      </c>
      <c r="E889" s="9">
        <v>1</v>
      </c>
      <c r="F889" s="4" t="s">
        <v>814</v>
      </c>
      <c r="G889" s="10">
        <v>46538</v>
      </c>
      <c r="H889" s="10">
        <v>45217</v>
      </c>
      <c r="I889" s="6">
        <v>179.04</v>
      </c>
      <c r="J889" s="6">
        <v>179.04</v>
      </c>
      <c r="K889">
        <f t="shared" ca="1" si="26"/>
        <v>0</v>
      </c>
      <c r="L889" t="b">
        <f t="shared" ca="1" si="27"/>
        <v>0</v>
      </c>
    </row>
    <row r="890" spans="1:12" x14ac:dyDescent="0.25">
      <c r="A890" s="4" t="s">
        <v>56</v>
      </c>
      <c r="B890">
        <v>10022846</v>
      </c>
      <c r="C890" s="4" t="s">
        <v>941</v>
      </c>
      <c r="D890" s="4" t="s">
        <v>95</v>
      </c>
      <c r="E890" s="9">
        <v>1</v>
      </c>
      <c r="F890" s="4" t="s">
        <v>814</v>
      </c>
      <c r="G890" s="10">
        <v>46600</v>
      </c>
      <c r="H890" s="10">
        <v>45274</v>
      </c>
      <c r="I890" s="6">
        <v>176.84</v>
      </c>
      <c r="J890" s="6">
        <v>176.84</v>
      </c>
      <c r="K890">
        <f t="shared" ca="1" si="26"/>
        <v>0</v>
      </c>
      <c r="L890" t="b">
        <f t="shared" ca="1" si="27"/>
        <v>0</v>
      </c>
    </row>
    <row r="891" spans="1:12" x14ac:dyDescent="0.25">
      <c r="A891" s="4" t="s">
        <v>9</v>
      </c>
      <c r="B891">
        <v>10022846</v>
      </c>
      <c r="C891" s="4" t="s">
        <v>941</v>
      </c>
      <c r="D891" s="4" t="s">
        <v>95</v>
      </c>
      <c r="E891" s="9">
        <v>4</v>
      </c>
      <c r="F891" s="4" t="s">
        <v>814</v>
      </c>
      <c r="G891" s="10">
        <v>46631</v>
      </c>
      <c r="H891" s="10">
        <v>45301</v>
      </c>
      <c r="I891" s="6">
        <v>177.22</v>
      </c>
      <c r="J891" s="6">
        <v>708.89</v>
      </c>
      <c r="K891">
        <f t="shared" ca="1" si="26"/>
        <v>0</v>
      </c>
      <c r="L891" t="b">
        <f t="shared" ca="1" si="27"/>
        <v>0</v>
      </c>
    </row>
    <row r="892" spans="1:12" x14ac:dyDescent="0.25">
      <c r="A892" s="4" t="s">
        <v>53</v>
      </c>
      <c r="B892">
        <v>10022842</v>
      </c>
      <c r="C892" s="4" t="s">
        <v>942</v>
      </c>
      <c r="D892" s="4" t="s">
        <v>95</v>
      </c>
      <c r="E892" s="9">
        <v>3</v>
      </c>
      <c r="F892" s="4" t="s">
        <v>814</v>
      </c>
      <c r="G892" s="10">
        <v>46418</v>
      </c>
      <c r="H892" s="10">
        <v>45204</v>
      </c>
      <c r="I892" s="6">
        <v>87.81</v>
      </c>
      <c r="J892" s="6">
        <v>263.44</v>
      </c>
      <c r="K892">
        <f t="shared" ca="1" si="26"/>
        <v>0</v>
      </c>
      <c r="L892" t="b">
        <f t="shared" ca="1" si="27"/>
        <v>0</v>
      </c>
    </row>
    <row r="893" spans="1:12" x14ac:dyDescent="0.25">
      <c r="A893" s="4" t="s">
        <v>50</v>
      </c>
      <c r="B893">
        <v>10022842</v>
      </c>
      <c r="C893" s="4" t="s">
        <v>942</v>
      </c>
      <c r="D893" s="4" t="s">
        <v>95</v>
      </c>
      <c r="E893" s="9">
        <v>2</v>
      </c>
      <c r="F893" s="4" t="s">
        <v>814</v>
      </c>
      <c r="G893" s="10">
        <v>46478</v>
      </c>
      <c r="H893" s="10">
        <v>45191</v>
      </c>
      <c r="I893" s="6">
        <v>86.11</v>
      </c>
      <c r="J893" s="6">
        <v>172.22</v>
      </c>
      <c r="K893">
        <f t="shared" ca="1" si="26"/>
        <v>0</v>
      </c>
      <c r="L893" t="b">
        <f t="shared" ca="1" si="27"/>
        <v>0</v>
      </c>
    </row>
    <row r="894" spans="1:12" x14ac:dyDescent="0.25">
      <c r="A894" s="4" t="s">
        <v>68</v>
      </c>
      <c r="B894">
        <v>10022853</v>
      </c>
      <c r="C894" s="4" t="s">
        <v>943</v>
      </c>
      <c r="D894" s="4" t="s">
        <v>95</v>
      </c>
      <c r="E894" s="9">
        <v>2</v>
      </c>
      <c r="F894" s="4" t="s">
        <v>814</v>
      </c>
      <c r="G894" s="10">
        <v>46418</v>
      </c>
      <c r="H894" s="10">
        <v>45078</v>
      </c>
      <c r="I894" s="6">
        <v>125.51</v>
      </c>
      <c r="J894" s="6">
        <v>251.02</v>
      </c>
      <c r="K894">
        <f t="shared" ca="1" si="26"/>
        <v>0</v>
      </c>
      <c r="L894" t="b">
        <f t="shared" ca="1" si="27"/>
        <v>0</v>
      </c>
    </row>
    <row r="895" spans="1:12" x14ac:dyDescent="0.25">
      <c r="A895" s="4" t="s">
        <v>50</v>
      </c>
      <c r="B895">
        <v>10022853</v>
      </c>
      <c r="C895" s="4" t="s">
        <v>943</v>
      </c>
      <c r="D895" s="4" t="s">
        <v>95</v>
      </c>
      <c r="E895" s="9">
        <v>1</v>
      </c>
      <c r="F895" s="4" t="s">
        <v>814</v>
      </c>
      <c r="G895" s="10">
        <v>46630</v>
      </c>
      <c r="H895" s="10">
        <v>45322</v>
      </c>
      <c r="I895" s="6">
        <v>132.91999999999999</v>
      </c>
      <c r="J895" s="6">
        <v>132.93</v>
      </c>
      <c r="K895">
        <f t="shared" ca="1" si="26"/>
        <v>0</v>
      </c>
      <c r="L895" t="b">
        <f t="shared" ca="1" si="27"/>
        <v>0</v>
      </c>
    </row>
    <row r="896" spans="1:12" x14ac:dyDescent="0.25">
      <c r="A896" s="4" t="s">
        <v>53</v>
      </c>
      <c r="B896">
        <v>10022853</v>
      </c>
      <c r="C896" s="4" t="s">
        <v>943</v>
      </c>
      <c r="D896" s="4" t="s">
        <v>95</v>
      </c>
      <c r="E896" s="9">
        <v>3</v>
      </c>
      <c r="F896" s="4" t="s">
        <v>814</v>
      </c>
      <c r="G896" s="10">
        <v>46447</v>
      </c>
      <c r="H896" s="10">
        <v>45199</v>
      </c>
      <c r="I896" s="6">
        <v>136.19</v>
      </c>
      <c r="J896" s="6">
        <v>408.58</v>
      </c>
      <c r="K896">
        <f t="shared" ca="1" si="26"/>
        <v>0</v>
      </c>
      <c r="L896" t="b">
        <f t="shared" ca="1" si="27"/>
        <v>0</v>
      </c>
    </row>
    <row r="897" spans="1:12" x14ac:dyDescent="0.25">
      <c r="A897" s="4" t="s">
        <v>9</v>
      </c>
      <c r="B897">
        <v>10012427</v>
      </c>
      <c r="C897" s="4" t="s">
        <v>357</v>
      </c>
      <c r="D897" s="4" t="s">
        <v>333</v>
      </c>
      <c r="E897" s="9">
        <v>1</v>
      </c>
      <c r="F897" s="4" t="s">
        <v>12</v>
      </c>
      <c r="G897" s="10">
        <v>45962</v>
      </c>
      <c r="H897" s="10">
        <v>45007</v>
      </c>
      <c r="I897" s="6">
        <v>58.7</v>
      </c>
      <c r="J897" s="6">
        <v>58.7</v>
      </c>
      <c r="K897">
        <f t="shared" ca="1" si="26"/>
        <v>0</v>
      </c>
      <c r="L897">
        <f t="shared" ca="1" si="27"/>
        <v>1</v>
      </c>
    </row>
    <row r="898" spans="1:12" x14ac:dyDescent="0.25">
      <c r="A898" s="4" t="s">
        <v>13</v>
      </c>
      <c r="B898">
        <v>10012427</v>
      </c>
      <c r="C898" s="4" t="s">
        <v>357</v>
      </c>
      <c r="D898" s="4" t="s">
        <v>333</v>
      </c>
      <c r="E898" s="9">
        <v>1</v>
      </c>
      <c r="F898" s="4" t="s">
        <v>12</v>
      </c>
      <c r="G898" s="10">
        <v>45962</v>
      </c>
      <c r="H898" s="10">
        <v>45007</v>
      </c>
      <c r="I898" s="6">
        <v>58.7</v>
      </c>
      <c r="J898" s="6">
        <v>58.7</v>
      </c>
      <c r="K898">
        <f t="shared" ca="1" si="26"/>
        <v>0</v>
      </c>
      <c r="L898">
        <f t="shared" ca="1" si="27"/>
        <v>1</v>
      </c>
    </row>
    <row r="899" spans="1:12" x14ac:dyDescent="0.25">
      <c r="A899" s="4" t="s">
        <v>68</v>
      </c>
      <c r="B899">
        <v>10012921</v>
      </c>
      <c r="C899" s="4" t="s">
        <v>358</v>
      </c>
      <c r="D899" s="4" t="s">
        <v>155</v>
      </c>
      <c r="E899" s="9">
        <v>1</v>
      </c>
      <c r="F899" s="4" t="s">
        <v>12</v>
      </c>
      <c r="G899" s="10">
        <v>46235</v>
      </c>
      <c r="H899" s="10">
        <v>45257</v>
      </c>
      <c r="I899" s="6">
        <v>80.459999999999994</v>
      </c>
      <c r="J899" s="6">
        <v>80.47</v>
      </c>
      <c r="K899">
        <f t="shared" ref="K899:K962" ca="1" si="28">IF((G899-TODAY()-DATE(0,12,0))&gt;0,0,E899)</f>
        <v>0</v>
      </c>
      <c r="L899">
        <f t="shared" ref="L899:L962" ca="1" si="29">IF(F899="стоп",IF(H899-TODAY()+150&gt;=0,0,E899))</f>
        <v>1</v>
      </c>
    </row>
    <row r="900" spans="1:12" x14ac:dyDescent="0.25">
      <c r="A900" s="4" t="s">
        <v>56</v>
      </c>
      <c r="B900">
        <v>10012502</v>
      </c>
      <c r="C900" s="4" t="s">
        <v>944</v>
      </c>
      <c r="D900" s="4" t="s">
        <v>155</v>
      </c>
      <c r="E900" s="9">
        <v>1</v>
      </c>
      <c r="F900" s="4" t="s">
        <v>814</v>
      </c>
      <c r="G900" s="10">
        <v>46235</v>
      </c>
      <c r="H900" s="10">
        <v>45239</v>
      </c>
      <c r="I900" s="6">
        <v>146.30000000000001</v>
      </c>
      <c r="J900" s="6">
        <v>146.30000000000001</v>
      </c>
      <c r="K900">
        <f t="shared" ca="1" si="28"/>
        <v>0</v>
      </c>
      <c r="L900" t="b">
        <f t="shared" ca="1" si="29"/>
        <v>0</v>
      </c>
    </row>
    <row r="901" spans="1:12" x14ac:dyDescent="0.25">
      <c r="A901" s="4" t="s">
        <v>68</v>
      </c>
      <c r="B901">
        <v>10012502</v>
      </c>
      <c r="C901" s="4" t="s">
        <v>944</v>
      </c>
      <c r="D901" s="4" t="s">
        <v>155</v>
      </c>
      <c r="E901" s="9">
        <v>1</v>
      </c>
      <c r="F901" s="4" t="s">
        <v>814</v>
      </c>
      <c r="G901" s="10">
        <v>46235</v>
      </c>
      <c r="H901" s="10">
        <v>45239</v>
      </c>
      <c r="I901" s="6">
        <v>146.30000000000001</v>
      </c>
      <c r="J901" s="6">
        <v>146.30000000000001</v>
      </c>
      <c r="K901">
        <f t="shared" ca="1" si="28"/>
        <v>0</v>
      </c>
      <c r="L901" t="b">
        <f t="shared" ca="1" si="29"/>
        <v>0</v>
      </c>
    </row>
    <row r="902" spans="1:12" x14ac:dyDescent="0.25">
      <c r="A902" s="4" t="s">
        <v>68</v>
      </c>
      <c r="B902">
        <v>10012880</v>
      </c>
      <c r="C902" s="4" t="s">
        <v>359</v>
      </c>
      <c r="D902" s="4" t="s">
        <v>155</v>
      </c>
      <c r="E902" s="9">
        <v>1</v>
      </c>
      <c r="F902" s="4" t="s">
        <v>12</v>
      </c>
      <c r="G902" s="10">
        <v>46327</v>
      </c>
      <c r="H902" s="10">
        <v>45301</v>
      </c>
      <c r="I902" s="6">
        <v>54.01</v>
      </c>
      <c r="J902" s="6">
        <v>54.01</v>
      </c>
      <c r="K902">
        <f t="shared" ca="1" si="28"/>
        <v>0</v>
      </c>
      <c r="L902">
        <f t="shared" ca="1" si="29"/>
        <v>1</v>
      </c>
    </row>
    <row r="903" spans="1:12" x14ac:dyDescent="0.25">
      <c r="A903" s="4" t="s">
        <v>64</v>
      </c>
      <c r="B903">
        <v>10012503</v>
      </c>
      <c r="C903" s="4" t="s">
        <v>360</v>
      </c>
      <c r="D903" s="4" t="s">
        <v>155</v>
      </c>
      <c r="E903" s="9">
        <v>4</v>
      </c>
      <c r="F903" s="4" t="s">
        <v>12</v>
      </c>
      <c r="G903" s="10">
        <v>46235</v>
      </c>
      <c r="H903" s="10">
        <v>45218</v>
      </c>
      <c r="I903" s="6">
        <v>101.86</v>
      </c>
      <c r="J903" s="6">
        <v>407.44</v>
      </c>
      <c r="K903">
        <f t="shared" ca="1" si="28"/>
        <v>0</v>
      </c>
      <c r="L903">
        <f t="shared" ca="1" si="29"/>
        <v>4</v>
      </c>
    </row>
    <row r="904" spans="1:12" x14ac:dyDescent="0.25">
      <c r="A904" s="4" t="s">
        <v>68</v>
      </c>
      <c r="B904">
        <v>10025500</v>
      </c>
      <c r="C904" s="4" t="s">
        <v>945</v>
      </c>
      <c r="D904" s="4" t="s">
        <v>159</v>
      </c>
      <c r="E904" s="9">
        <v>1</v>
      </c>
      <c r="F904" s="4" t="s">
        <v>814</v>
      </c>
      <c r="G904" s="10">
        <v>46203</v>
      </c>
      <c r="H904" s="10">
        <v>45204</v>
      </c>
      <c r="I904" s="6">
        <v>56.17</v>
      </c>
      <c r="J904" s="6">
        <v>56.17</v>
      </c>
      <c r="K904">
        <f t="shared" ca="1" si="28"/>
        <v>0</v>
      </c>
      <c r="L904" t="b">
        <f t="shared" ca="1" si="29"/>
        <v>0</v>
      </c>
    </row>
    <row r="905" spans="1:12" x14ac:dyDescent="0.25">
      <c r="A905" s="4" t="s">
        <v>68</v>
      </c>
      <c r="B905">
        <v>290</v>
      </c>
      <c r="C905" s="4" t="s">
        <v>946</v>
      </c>
      <c r="D905" s="4" t="s">
        <v>366</v>
      </c>
      <c r="E905" s="9">
        <v>3</v>
      </c>
      <c r="F905" s="4" t="s">
        <v>814</v>
      </c>
      <c r="G905" s="10">
        <v>45900</v>
      </c>
      <c r="H905" s="10">
        <v>45303</v>
      </c>
      <c r="I905" s="6">
        <v>827.44</v>
      </c>
      <c r="J905" s="6">
        <v>2482.3200000000002</v>
      </c>
      <c r="K905">
        <f t="shared" ca="1" si="28"/>
        <v>0</v>
      </c>
      <c r="L905" t="b">
        <f t="shared" ca="1" si="29"/>
        <v>0</v>
      </c>
    </row>
    <row r="906" spans="1:12" x14ac:dyDescent="0.25">
      <c r="A906" s="4" t="s">
        <v>64</v>
      </c>
      <c r="B906">
        <v>10019155</v>
      </c>
      <c r="C906" s="4" t="s">
        <v>363</v>
      </c>
      <c r="D906" s="4" t="s">
        <v>102</v>
      </c>
      <c r="E906" s="9">
        <v>1</v>
      </c>
      <c r="F906" s="4" t="s">
        <v>12</v>
      </c>
      <c r="G906" s="10">
        <v>45566</v>
      </c>
      <c r="H906" s="10">
        <v>45013</v>
      </c>
      <c r="I906" s="6">
        <v>325.99</v>
      </c>
      <c r="J906" s="6">
        <v>325.99</v>
      </c>
      <c r="K906">
        <f t="shared" ca="1" si="28"/>
        <v>1</v>
      </c>
      <c r="L906">
        <f t="shared" ca="1" si="29"/>
        <v>1</v>
      </c>
    </row>
    <row r="907" spans="1:12" x14ac:dyDescent="0.25">
      <c r="A907" s="4" t="s">
        <v>53</v>
      </c>
      <c r="B907">
        <v>294</v>
      </c>
      <c r="C907" s="4" t="s">
        <v>947</v>
      </c>
      <c r="D907" s="4" t="s">
        <v>366</v>
      </c>
      <c r="E907" s="9">
        <v>4</v>
      </c>
      <c r="F907" s="4" t="s">
        <v>814</v>
      </c>
      <c r="G907" s="10">
        <v>45900</v>
      </c>
      <c r="H907" s="10">
        <v>45271</v>
      </c>
      <c r="I907" s="6">
        <v>279.02</v>
      </c>
      <c r="J907" s="6">
        <v>1116.06</v>
      </c>
      <c r="K907">
        <f t="shared" ca="1" si="28"/>
        <v>0</v>
      </c>
      <c r="L907" t="b">
        <f t="shared" ca="1" si="29"/>
        <v>0</v>
      </c>
    </row>
    <row r="908" spans="1:12" x14ac:dyDescent="0.25">
      <c r="A908" s="4" t="s">
        <v>13</v>
      </c>
      <c r="B908">
        <v>304</v>
      </c>
      <c r="C908" s="4" t="s">
        <v>948</v>
      </c>
      <c r="D908" s="4" t="s">
        <v>675</v>
      </c>
      <c r="E908" s="9">
        <v>1</v>
      </c>
      <c r="F908" s="4" t="s">
        <v>814</v>
      </c>
      <c r="G908" s="10">
        <v>45962</v>
      </c>
      <c r="H908" s="10">
        <v>44768</v>
      </c>
      <c r="I908" s="6">
        <v>83.33</v>
      </c>
      <c r="J908" s="6">
        <v>83.33</v>
      </c>
      <c r="K908">
        <f t="shared" ca="1" si="28"/>
        <v>0</v>
      </c>
      <c r="L908" t="b">
        <f t="shared" ca="1" si="29"/>
        <v>0</v>
      </c>
    </row>
    <row r="909" spans="1:12" x14ac:dyDescent="0.25">
      <c r="A909" s="4" t="s">
        <v>56</v>
      </c>
      <c r="B909">
        <v>304</v>
      </c>
      <c r="C909" s="4" t="s">
        <v>948</v>
      </c>
      <c r="D909" s="4" t="s">
        <v>675</v>
      </c>
      <c r="E909" s="9">
        <v>1</v>
      </c>
      <c r="F909" s="4" t="s">
        <v>814</v>
      </c>
      <c r="G909" s="10">
        <v>45991</v>
      </c>
      <c r="H909" s="10">
        <v>44789</v>
      </c>
      <c r="I909" s="6">
        <v>80.489999999999995</v>
      </c>
      <c r="J909" s="6">
        <v>80.489999999999995</v>
      </c>
      <c r="K909">
        <f t="shared" ca="1" si="28"/>
        <v>0</v>
      </c>
      <c r="L909" t="b">
        <f t="shared" ca="1" si="29"/>
        <v>0</v>
      </c>
    </row>
    <row r="910" spans="1:12" x14ac:dyDescent="0.25">
      <c r="A910" s="4" t="s">
        <v>68</v>
      </c>
      <c r="B910">
        <v>304</v>
      </c>
      <c r="C910" s="4" t="s">
        <v>948</v>
      </c>
      <c r="D910" s="4" t="s">
        <v>675</v>
      </c>
      <c r="E910" s="9">
        <v>2</v>
      </c>
      <c r="F910" s="4" t="s">
        <v>814</v>
      </c>
      <c r="G910" s="10">
        <v>46446</v>
      </c>
      <c r="H910" s="10">
        <v>45035</v>
      </c>
      <c r="I910" s="6">
        <v>92.96</v>
      </c>
      <c r="J910" s="6">
        <v>185.92</v>
      </c>
      <c r="K910">
        <f t="shared" ca="1" si="28"/>
        <v>0</v>
      </c>
      <c r="L910" t="b">
        <f t="shared" ca="1" si="29"/>
        <v>0</v>
      </c>
    </row>
    <row r="911" spans="1:12" x14ac:dyDescent="0.25">
      <c r="A911" s="4" t="s">
        <v>64</v>
      </c>
      <c r="B911">
        <v>304</v>
      </c>
      <c r="C911" s="4" t="s">
        <v>948</v>
      </c>
      <c r="D911" s="4" t="s">
        <v>675</v>
      </c>
      <c r="E911" s="9">
        <v>1</v>
      </c>
      <c r="F911" s="4" t="s">
        <v>814</v>
      </c>
      <c r="G911" s="10">
        <v>46419</v>
      </c>
      <c r="H911" s="10">
        <v>45068</v>
      </c>
      <c r="I911" s="6">
        <v>83.45</v>
      </c>
      <c r="J911" s="6">
        <v>83.45</v>
      </c>
      <c r="K911">
        <f t="shared" ca="1" si="28"/>
        <v>0</v>
      </c>
      <c r="L911" t="b">
        <f t="shared" ca="1" si="29"/>
        <v>0</v>
      </c>
    </row>
    <row r="912" spans="1:12" x14ac:dyDescent="0.25">
      <c r="A912" s="4" t="s">
        <v>9</v>
      </c>
      <c r="B912">
        <v>304</v>
      </c>
      <c r="C912" s="4" t="s">
        <v>948</v>
      </c>
      <c r="D912" s="4" t="s">
        <v>675</v>
      </c>
      <c r="E912" s="9">
        <v>4</v>
      </c>
      <c r="F912" s="4" t="s">
        <v>814</v>
      </c>
      <c r="G912" s="10">
        <v>46446</v>
      </c>
      <c r="H912" s="10">
        <v>45092</v>
      </c>
      <c r="I912" s="6">
        <v>92.07</v>
      </c>
      <c r="J912" s="6">
        <v>368.28</v>
      </c>
      <c r="K912">
        <f t="shared" ca="1" si="28"/>
        <v>0</v>
      </c>
      <c r="L912" t="b">
        <f t="shared" ca="1" si="29"/>
        <v>0</v>
      </c>
    </row>
    <row r="913" spans="1:12" x14ac:dyDescent="0.25">
      <c r="A913" s="4" t="s">
        <v>53</v>
      </c>
      <c r="B913">
        <v>304</v>
      </c>
      <c r="C913" s="4" t="s">
        <v>948</v>
      </c>
      <c r="D913" s="4" t="s">
        <v>675</v>
      </c>
      <c r="E913" s="9">
        <v>1</v>
      </c>
      <c r="F913" s="4" t="s">
        <v>814</v>
      </c>
      <c r="G913" s="10">
        <v>46477</v>
      </c>
      <c r="H913" s="10">
        <v>45092</v>
      </c>
      <c r="I913" s="6">
        <v>84.29</v>
      </c>
      <c r="J913" s="6">
        <v>84.29</v>
      </c>
      <c r="K913">
        <f t="shared" ca="1" si="28"/>
        <v>0</v>
      </c>
      <c r="L913" t="b">
        <f t="shared" ca="1" si="29"/>
        <v>0</v>
      </c>
    </row>
    <row r="914" spans="1:12" x14ac:dyDescent="0.25">
      <c r="A914" s="4" t="s">
        <v>64</v>
      </c>
      <c r="B914">
        <v>304</v>
      </c>
      <c r="C914" s="4" t="s">
        <v>948</v>
      </c>
      <c r="D914" s="4" t="s">
        <v>675</v>
      </c>
      <c r="E914" s="9">
        <v>1</v>
      </c>
      <c r="F914" s="4" t="s">
        <v>814</v>
      </c>
      <c r="G914" s="10">
        <v>46568</v>
      </c>
      <c r="H914" s="10">
        <v>45288</v>
      </c>
      <c r="I914" s="6">
        <v>92.95</v>
      </c>
      <c r="J914" s="6">
        <v>92.95</v>
      </c>
      <c r="K914">
        <f t="shared" ca="1" si="28"/>
        <v>0</v>
      </c>
      <c r="L914" t="b">
        <f t="shared" ca="1" si="29"/>
        <v>0</v>
      </c>
    </row>
    <row r="915" spans="1:12" x14ac:dyDescent="0.25">
      <c r="A915" s="4" t="s">
        <v>13</v>
      </c>
      <c r="B915">
        <v>304</v>
      </c>
      <c r="C915" s="4" t="s">
        <v>948</v>
      </c>
      <c r="D915" s="4" t="s">
        <v>675</v>
      </c>
      <c r="E915" s="9">
        <v>1</v>
      </c>
      <c r="F915" s="4" t="s">
        <v>814</v>
      </c>
      <c r="G915" s="10">
        <v>46538</v>
      </c>
      <c r="H915" s="10">
        <v>45315</v>
      </c>
      <c r="I915" s="6">
        <v>93.04</v>
      </c>
      <c r="J915" s="6">
        <v>93.04</v>
      </c>
      <c r="K915">
        <f t="shared" ca="1" si="28"/>
        <v>0</v>
      </c>
      <c r="L915" t="b">
        <f t="shared" ca="1" si="29"/>
        <v>0</v>
      </c>
    </row>
    <row r="916" spans="1:12" x14ac:dyDescent="0.25">
      <c r="A916" s="4" t="s">
        <v>56</v>
      </c>
      <c r="B916">
        <v>64054</v>
      </c>
      <c r="C916" s="4" t="s">
        <v>364</v>
      </c>
      <c r="D916" s="4" t="s">
        <v>969</v>
      </c>
      <c r="E916" s="9">
        <v>1</v>
      </c>
      <c r="F916" s="4" t="s">
        <v>12</v>
      </c>
      <c r="G916" s="10">
        <v>45627</v>
      </c>
      <c r="H916" s="10">
        <v>44942</v>
      </c>
      <c r="I916" s="6">
        <v>86.94</v>
      </c>
      <c r="J916" s="6">
        <v>86.94</v>
      </c>
      <c r="K916">
        <f t="shared" ca="1" si="28"/>
        <v>1</v>
      </c>
      <c r="L916">
        <f t="shared" ca="1" si="29"/>
        <v>1</v>
      </c>
    </row>
    <row r="917" spans="1:12" x14ac:dyDescent="0.25">
      <c r="A917" s="4" t="s">
        <v>56</v>
      </c>
      <c r="B917">
        <v>64054</v>
      </c>
      <c r="C917" s="4" t="s">
        <v>364</v>
      </c>
      <c r="D917" s="4" t="s">
        <v>969</v>
      </c>
      <c r="E917" s="9">
        <v>1</v>
      </c>
      <c r="F917" s="4" t="s">
        <v>12</v>
      </c>
      <c r="G917" s="10">
        <v>45689</v>
      </c>
      <c r="H917" s="10">
        <v>45002</v>
      </c>
      <c r="I917" s="6">
        <v>86.94</v>
      </c>
      <c r="J917" s="6">
        <v>86.94</v>
      </c>
      <c r="K917">
        <f t="shared" ca="1" si="28"/>
        <v>1</v>
      </c>
      <c r="L917">
        <f t="shared" ca="1" si="29"/>
        <v>1</v>
      </c>
    </row>
    <row r="918" spans="1:12" x14ac:dyDescent="0.25">
      <c r="A918" s="4" t="s">
        <v>9</v>
      </c>
      <c r="B918">
        <v>64054</v>
      </c>
      <c r="C918" s="4" t="s">
        <v>364</v>
      </c>
      <c r="D918" s="4" t="s">
        <v>969</v>
      </c>
      <c r="E918" s="9">
        <v>1</v>
      </c>
      <c r="F918" s="4" t="s">
        <v>12</v>
      </c>
      <c r="G918" s="10">
        <v>45689</v>
      </c>
      <c r="H918" s="10">
        <v>45002</v>
      </c>
      <c r="I918" s="6">
        <v>86.94</v>
      </c>
      <c r="J918" s="6">
        <v>86.94</v>
      </c>
      <c r="K918">
        <f t="shared" ca="1" si="28"/>
        <v>1</v>
      </c>
      <c r="L918">
        <f t="shared" ca="1" si="29"/>
        <v>1</v>
      </c>
    </row>
    <row r="919" spans="1:12" x14ac:dyDescent="0.25">
      <c r="A919" s="4" t="s">
        <v>68</v>
      </c>
      <c r="B919">
        <v>64054</v>
      </c>
      <c r="C919" s="4" t="s">
        <v>364</v>
      </c>
      <c r="D919" s="4" t="s">
        <v>969</v>
      </c>
      <c r="E919" s="9">
        <v>2</v>
      </c>
      <c r="F919" s="4" t="s">
        <v>12</v>
      </c>
      <c r="G919" s="10">
        <v>45689</v>
      </c>
      <c r="H919" s="10">
        <v>45023</v>
      </c>
      <c r="I919" s="6">
        <v>86.94</v>
      </c>
      <c r="J919" s="6">
        <v>173.89</v>
      </c>
      <c r="K919">
        <f t="shared" ca="1" si="28"/>
        <v>2</v>
      </c>
      <c r="L919">
        <f t="shared" ca="1" si="29"/>
        <v>2</v>
      </c>
    </row>
    <row r="920" spans="1:12" x14ac:dyDescent="0.25">
      <c r="A920" s="4" t="s">
        <v>9</v>
      </c>
      <c r="B920">
        <v>64054</v>
      </c>
      <c r="C920" s="4" t="s">
        <v>364</v>
      </c>
      <c r="D920" s="4" t="s">
        <v>969</v>
      </c>
      <c r="E920" s="9">
        <v>2</v>
      </c>
      <c r="F920" s="4" t="s">
        <v>12</v>
      </c>
      <c r="G920" s="10">
        <v>45689</v>
      </c>
      <c r="H920" s="10">
        <v>45023</v>
      </c>
      <c r="I920" s="6">
        <v>86.94</v>
      </c>
      <c r="J920" s="6">
        <v>173.89</v>
      </c>
      <c r="K920">
        <f t="shared" ca="1" si="28"/>
        <v>2</v>
      </c>
      <c r="L920">
        <f t="shared" ca="1" si="29"/>
        <v>2</v>
      </c>
    </row>
    <row r="921" spans="1:12" x14ac:dyDescent="0.25">
      <c r="A921" s="4" t="s">
        <v>64</v>
      </c>
      <c r="B921">
        <v>64054</v>
      </c>
      <c r="C921" s="4" t="s">
        <v>364</v>
      </c>
      <c r="D921" s="4" t="s">
        <v>969</v>
      </c>
      <c r="E921" s="9">
        <v>2</v>
      </c>
      <c r="F921" s="4" t="s">
        <v>814</v>
      </c>
      <c r="G921" s="10">
        <v>45689</v>
      </c>
      <c r="H921" s="10">
        <v>45023</v>
      </c>
      <c r="I921" s="6">
        <v>86.94</v>
      </c>
      <c r="J921" s="6">
        <v>173.89</v>
      </c>
      <c r="K921">
        <f t="shared" ca="1" si="28"/>
        <v>2</v>
      </c>
      <c r="L921" t="b">
        <f t="shared" ca="1" si="29"/>
        <v>0</v>
      </c>
    </row>
    <row r="922" spans="1:12" x14ac:dyDescent="0.25">
      <c r="A922" s="4" t="s">
        <v>54</v>
      </c>
      <c r="B922">
        <v>34197</v>
      </c>
      <c r="C922" s="4" t="s">
        <v>365</v>
      </c>
      <c r="D922" s="4" t="s">
        <v>366</v>
      </c>
      <c r="E922" s="9">
        <v>1</v>
      </c>
      <c r="F922" s="4" t="s">
        <v>12</v>
      </c>
      <c r="G922" s="10">
        <v>46295</v>
      </c>
      <c r="H922" s="10">
        <v>45016</v>
      </c>
      <c r="I922" s="6">
        <v>144.09</v>
      </c>
      <c r="J922" s="6">
        <v>144.09</v>
      </c>
      <c r="K922">
        <f t="shared" ca="1" si="28"/>
        <v>0</v>
      </c>
      <c r="L922">
        <f t="shared" ca="1" si="29"/>
        <v>1</v>
      </c>
    </row>
    <row r="923" spans="1:12" x14ac:dyDescent="0.25">
      <c r="A923" s="4" t="s">
        <v>53</v>
      </c>
      <c r="B923">
        <v>33734</v>
      </c>
      <c r="C923" s="4" t="s">
        <v>367</v>
      </c>
      <c r="D923" s="4" t="s">
        <v>366</v>
      </c>
      <c r="E923" s="9">
        <v>1</v>
      </c>
      <c r="F923" s="4" t="s">
        <v>12</v>
      </c>
      <c r="G923" s="10">
        <v>46143</v>
      </c>
      <c r="H923" s="10">
        <v>44860</v>
      </c>
      <c r="I923" s="6">
        <v>108.68</v>
      </c>
      <c r="J923" s="6">
        <v>108.68</v>
      </c>
      <c r="K923">
        <f t="shared" ca="1" si="28"/>
        <v>0</v>
      </c>
      <c r="L923">
        <f t="shared" ca="1" si="29"/>
        <v>1</v>
      </c>
    </row>
    <row r="924" spans="1:12" x14ac:dyDescent="0.25">
      <c r="A924" s="4" t="s">
        <v>68</v>
      </c>
      <c r="B924">
        <v>33734</v>
      </c>
      <c r="C924" s="4" t="s">
        <v>367</v>
      </c>
      <c r="D924" s="4" t="s">
        <v>366</v>
      </c>
      <c r="E924" s="9">
        <v>1</v>
      </c>
      <c r="F924" s="4" t="s">
        <v>814</v>
      </c>
      <c r="G924" s="10">
        <v>46507</v>
      </c>
      <c r="H924" s="10">
        <v>45322</v>
      </c>
      <c r="I924" s="6">
        <v>109.98</v>
      </c>
      <c r="J924" s="6">
        <v>109.98</v>
      </c>
      <c r="K924">
        <f t="shared" ca="1" si="28"/>
        <v>0</v>
      </c>
      <c r="L924" t="b">
        <f t="shared" ca="1" si="29"/>
        <v>0</v>
      </c>
    </row>
    <row r="925" spans="1:12" x14ac:dyDescent="0.25">
      <c r="A925" s="4" t="s">
        <v>9</v>
      </c>
      <c r="B925">
        <v>33734</v>
      </c>
      <c r="C925" s="4" t="s">
        <v>367</v>
      </c>
      <c r="D925" s="4" t="s">
        <v>366</v>
      </c>
      <c r="E925" s="9">
        <v>1</v>
      </c>
      <c r="F925" s="4" t="s">
        <v>814</v>
      </c>
      <c r="G925" s="10">
        <v>46507</v>
      </c>
      <c r="H925" s="10">
        <v>45322</v>
      </c>
      <c r="I925" s="6">
        <v>109.98</v>
      </c>
      <c r="J925" s="6">
        <v>109.98</v>
      </c>
      <c r="K925">
        <f t="shared" ca="1" si="28"/>
        <v>0</v>
      </c>
      <c r="L925" t="b">
        <f t="shared" ca="1" si="29"/>
        <v>0</v>
      </c>
    </row>
    <row r="926" spans="1:12" x14ac:dyDescent="0.25">
      <c r="A926" s="4" t="s">
        <v>64</v>
      </c>
      <c r="B926">
        <v>307</v>
      </c>
      <c r="C926" s="4" t="s">
        <v>368</v>
      </c>
      <c r="D926" s="4" t="s">
        <v>690</v>
      </c>
      <c r="E926" s="9">
        <v>5</v>
      </c>
      <c r="F926" s="4" t="s">
        <v>814</v>
      </c>
      <c r="G926" s="10">
        <v>45808</v>
      </c>
      <c r="H926" s="10">
        <v>45165</v>
      </c>
      <c r="I926" s="6">
        <v>87.55</v>
      </c>
      <c r="J926" s="6">
        <v>437.75</v>
      </c>
      <c r="K926">
        <f t="shared" ca="1" si="28"/>
        <v>5</v>
      </c>
      <c r="L926" t="b">
        <f t="shared" ca="1" si="29"/>
        <v>0</v>
      </c>
    </row>
    <row r="927" spans="1:12" x14ac:dyDescent="0.25">
      <c r="A927" s="4" t="s">
        <v>9</v>
      </c>
      <c r="B927">
        <v>307</v>
      </c>
      <c r="C927" s="4" t="s">
        <v>368</v>
      </c>
      <c r="D927" s="4" t="s">
        <v>1736</v>
      </c>
      <c r="E927" s="9">
        <v>2</v>
      </c>
      <c r="F927" s="4" t="s">
        <v>12</v>
      </c>
      <c r="G927" s="10">
        <v>45716</v>
      </c>
      <c r="H927" s="10">
        <v>45020</v>
      </c>
      <c r="I927" s="6">
        <v>95.64</v>
      </c>
      <c r="J927" s="6">
        <v>191.29</v>
      </c>
      <c r="K927">
        <f t="shared" ca="1" si="28"/>
        <v>2</v>
      </c>
      <c r="L927">
        <f t="shared" ca="1" si="29"/>
        <v>2</v>
      </c>
    </row>
    <row r="928" spans="1:12" x14ac:dyDescent="0.25">
      <c r="A928" s="4" t="s">
        <v>56</v>
      </c>
      <c r="B928">
        <v>307</v>
      </c>
      <c r="C928" s="4" t="s">
        <v>368</v>
      </c>
      <c r="D928" s="4" t="s">
        <v>1736</v>
      </c>
      <c r="E928" s="9">
        <v>1</v>
      </c>
      <c r="F928" s="4" t="s">
        <v>12</v>
      </c>
      <c r="G928" s="10">
        <v>45716</v>
      </c>
      <c r="H928" s="10">
        <v>45020</v>
      </c>
      <c r="I928" s="6">
        <v>95.64</v>
      </c>
      <c r="J928" s="6">
        <v>95.65</v>
      </c>
      <c r="K928">
        <f t="shared" ca="1" si="28"/>
        <v>1</v>
      </c>
      <c r="L928">
        <f t="shared" ca="1" si="29"/>
        <v>1</v>
      </c>
    </row>
    <row r="929" spans="1:12" x14ac:dyDescent="0.25">
      <c r="A929" s="4" t="s">
        <v>53</v>
      </c>
      <c r="B929">
        <v>10016738</v>
      </c>
      <c r="C929" s="4" t="s">
        <v>949</v>
      </c>
      <c r="D929" s="4" t="s">
        <v>370</v>
      </c>
      <c r="E929" s="9">
        <v>1</v>
      </c>
      <c r="F929" s="4" t="s">
        <v>814</v>
      </c>
      <c r="G929" s="10">
        <v>45992</v>
      </c>
      <c r="H929" s="10">
        <v>45330</v>
      </c>
      <c r="I929" s="6">
        <v>301.44</v>
      </c>
      <c r="J929" s="6">
        <v>301.45</v>
      </c>
      <c r="K929">
        <f t="shared" ca="1" si="28"/>
        <v>0</v>
      </c>
      <c r="L929" t="b">
        <f t="shared" ca="1" si="29"/>
        <v>0</v>
      </c>
    </row>
    <row r="930" spans="1:12" x14ac:dyDescent="0.25">
      <c r="A930" s="4" t="s">
        <v>64</v>
      </c>
      <c r="B930">
        <v>10017106</v>
      </c>
      <c r="C930" s="4" t="s">
        <v>369</v>
      </c>
      <c r="D930" s="4" t="s">
        <v>370</v>
      </c>
      <c r="E930" s="9">
        <v>2</v>
      </c>
      <c r="F930" s="4" t="s">
        <v>814</v>
      </c>
      <c r="G930" s="10">
        <v>46327</v>
      </c>
      <c r="H930" s="10">
        <v>45322</v>
      </c>
      <c r="I930" s="6">
        <v>122.61</v>
      </c>
      <c r="J930" s="6">
        <v>245.21</v>
      </c>
      <c r="K930">
        <f t="shared" ca="1" si="28"/>
        <v>0</v>
      </c>
      <c r="L930" t="b">
        <f t="shared" ca="1" si="29"/>
        <v>0</v>
      </c>
    </row>
    <row r="931" spans="1:12" x14ac:dyDescent="0.25">
      <c r="A931" s="4" t="s">
        <v>68</v>
      </c>
      <c r="B931">
        <v>10017106</v>
      </c>
      <c r="C931" s="4" t="s">
        <v>369</v>
      </c>
      <c r="D931" s="4" t="s">
        <v>370</v>
      </c>
      <c r="E931" s="9">
        <v>1</v>
      </c>
      <c r="F931" s="4" t="s">
        <v>814</v>
      </c>
      <c r="G931" s="10">
        <v>46327</v>
      </c>
      <c r="H931" s="10">
        <v>45328</v>
      </c>
      <c r="I931" s="6">
        <v>118.96</v>
      </c>
      <c r="J931" s="6">
        <v>118.96</v>
      </c>
      <c r="K931">
        <f t="shared" ca="1" si="28"/>
        <v>0</v>
      </c>
      <c r="L931" t="b">
        <f t="shared" ca="1" si="29"/>
        <v>0</v>
      </c>
    </row>
    <row r="932" spans="1:12" x14ac:dyDescent="0.25">
      <c r="A932" s="4" t="s">
        <v>9</v>
      </c>
      <c r="B932">
        <v>10017107</v>
      </c>
      <c r="C932" s="4" t="s">
        <v>950</v>
      </c>
      <c r="D932" s="4" t="s">
        <v>370</v>
      </c>
      <c r="E932" s="9">
        <v>1</v>
      </c>
      <c r="F932" s="4" t="s">
        <v>814</v>
      </c>
      <c r="G932" s="10">
        <v>46327</v>
      </c>
      <c r="H932" s="10">
        <v>45301</v>
      </c>
      <c r="I932" s="6">
        <v>197.87</v>
      </c>
      <c r="J932" s="6">
        <v>197.87</v>
      </c>
      <c r="K932">
        <f t="shared" ca="1" si="28"/>
        <v>0</v>
      </c>
      <c r="L932" t="b">
        <f t="shared" ca="1" si="29"/>
        <v>0</v>
      </c>
    </row>
    <row r="933" spans="1:12" x14ac:dyDescent="0.25">
      <c r="A933" s="4" t="s">
        <v>68</v>
      </c>
      <c r="B933">
        <v>10016735</v>
      </c>
      <c r="C933" s="4" t="s">
        <v>951</v>
      </c>
      <c r="D933" s="4" t="s">
        <v>370</v>
      </c>
      <c r="E933" s="9">
        <v>1</v>
      </c>
      <c r="F933" s="4" t="s">
        <v>814</v>
      </c>
      <c r="G933" s="10">
        <v>45931</v>
      </c>
      <c r="H933" s="10">
        <v>45301</v>
      </c>
      <c r="I933" s="6">
        <v>367.7</v>
      </c>
      <c r="J933" s="6">
        <v>367.7</v>
      </c>
      <c r="K933">
        <f t="shared" ca="1" si="28"/>
        <v>0</v>
      </c>
      <c r="L933" t="b">
        <f t="shared" ca="1" si="29"/>
        <v>0</v>
      </c>
    </row>
    <row r="934" spans="1:12" x14ac:dyDescent="0.25">
      <c r="A934" s="4" t="s">
        <v>9</v>
      </c>
      <c r="B934">
        <v>10016735</v>
      </c>
      <c r="C934" s="4" t="s">
        <v>951</v>
      </c>
      <c r="D934" s="4" t="s">
        <v>370</v>
      </c>
      <c r="E934" s="9">
        <v>1</v>
      </c>
      <c r="F934" s="4" t="s">
        <v>814</v>
      </c>
      <c r="G934" s="10">
        <v>45931</v>
      </c>
      <c r="H934" s="10">
        <v>45301</v>
      </c>
      <c r="I934" s="6">
        <v>367.7</v>
      </c>
      <c r="J934" s="6">
        <v>367.7</v>
      </c>
      <c r="K934">
        <f t="shared" ca="1" si="28"/>
        <v>0</v>
      </c>
      <c r="L934" t="b">
        <f t="shared" ca="1" si="29"/>
        <v>0</v>
      </c>
    </row>
    <row r="935" spans="1:12" x14ac:dyDescent="0.25">
      <c r="A935" s="4" t="s">
        <v>9</v>
      </c>
      <c r="B935">
        <v>10016735</v>
      </c>
      <c r="C935" s="4" t="s">
        <v>951</v>
      </c>
      <c r="D935" s="4" t="s">
        <v>370</v>
      </c>
      <c r="E935" s="9">
        <v>1</v>
      </c>
      <c r="F935" s="4" t="s">
        <v>814</v>
      </c>
      <c r="G935" s="10">
        <v>46357</v>
      </c>
      <c r="H935" s="10">
        <v>45327</v>
      </c>
      <c r="I935" s="6">
        <v>347.53</v>
      </c>
      <c r="J935" s="6">
        <v>347.53</v>
      </c>
      <c r="K935">
        <f t="shared" ca="1" si="28"/>
        <v>0</v>
      </c>
      <c r="L935" t="b">
        <f t="shared" ca="1" si="29"/>
        <v>0</v>
      </c>
    </row>
    <row r="936" spans="1:12" x14ac:dyDescent="0.25">
      <c r="A936" s="4" t="s">
        <v>68</v>
      </c>
      <c r="B936">
        <v>10016736</v>
      </c>
      <c r="C936" s="4" t="s">
        <v>952</v>
      </c>
      <c r="D936" s="4" t="s">
        <v>370</v>
      </c>
      <c r="E936" s="9">
        <v>1</v>
      </c>
      <c r="F936" s="4" t="s">
        <v>814</v>
      </c>
      <c r="G936" s="10">
        <v>45961</v>
      </c>
      <c r="H936" s="10">
        <v>45301</v>
      </c>
      <c r="I936" s="6">
        <v>492.95</v>
      </c>
      <c r="J936" s="6">
        <v>492.95</v>
      </c>
      <c r="K936">
        <f t="shared" ca="1" si="28"/>
        <v>0</v>
      </c>
      <c r="L936" t="b">
        <f t="shared" ca="1" si="29"/>
        <v>0</v>
      </c>
    </row>
    <row r="937" spans="1:12" x14ac:dyDescent="0.25">
      <c r="A937" s="4" t="s">
        <v>68</v>
      </c>
      <c r="B937">
        <v>10016736</v>
      </c>
      <c r="C937" s="4" t="s">
        <v>952</v>
      </c>
      <c r="D937" s="4" t="s">
        <v>370</v>
      </c>
      <c r="E937" s="9">
        <v>1</v>
      </c>
      <c r="F937" s="4" t="s">
        <v>814</v>
      </c>
      <c r="G937" s="10">
        <v>45900</v>
      </c>
      <c r="H937" s="10">
        <v>45304</v>
      </c>
      <c r="I937" s="6">
        <v>510.42</v>
      </c>
      <c r="J937" s="6">
        <v>510.42</v>
      </c>
      <c r="K937">
        <f t="shared" ca="1" si="28"/>
        <v>0</v>
      </c>
      <c r="L937" t="b">
        <f t="shared" ca="1" si="29"/>
        <v>0</v>
      </c>
    </row>
    <row r="938" spans="1:12" x14ac:dyDescent="0.25">
      <c r="A938" s="4" t="s">
        <v>64</v>
      </c>
      <c r="B938">
        <v>10016736</v>
      </c>
      <c r="C938" s="4" t="s">
        <v>952</v>
      </c>
      <c r="D938" s="4" t="s">
        <v>370</v>
      </c>
      <c r="E938" s="9">
        <v>1</v>
      </c>
      <c r="F938" s="4" t="s">
        <v>814</v>
      </c>
      <c r="G938" s="10">
        <v>45961</v>
      </c>
      <c r="H938" s="10">
        <v>45316</v>
      </c>
      <c r="I938" s="6">
        <v>507.92</v>
      </c>
      <c r="J938" s="6">
        <v>507.93</v>
      </c>
      <c r="K938">
        <f t="shared" ca="1" si="28"/>
        <v>0</v>
      </c>
      <c r="L938" t="b">
        <f t="shared" ca="1" si="29"/>
        <v>0</v>
      </c>
    </row>
    <row r="939" spans="1:12" x14ac:dyDescent="0.25">
      <c r="A939" s="4" t="s">
        <v>50</v>
      </c>
      <c r="B939">
        <v>10043187</v>
      </c>
      <c r="C939" s="4" t="s">
        <v>371</v>
      </c>
      <c r="D939" s="4" t="s">
        <v>327</v>
      </c>
      <c r="E939" s="9">
        <v>1</v>
      </c>
      <c r="F939" s="4" t="s">
        <v>12</v>
      </c>
      <c r="G939" s="10">
        <v>45748</v>
      </c>
      <c r="H939" s="10">
        <v>45041</v>
      </c>
      <c r="I939" s="6">
        <v>654</v>
      </c>
      <c r="J939" s="6">
        <v>654.01</v>
      </c>
      <c r="K939">
        <f t="shared" ca="1" si="28"/>
        <v>1</v>
      </c>
      <c r="L939">
        <f t="shared" ca="1" si="29"/>
        <v>1</v>
      </c>
    </row>
    <row r="940" spans="1:12" x14ac:dyDescent="0.25">
      <c r="A940" s="4" t="s">
        <v>56</v>
      </c>
      <c r="B940">
        <v>10043187</v>
      </c>
      <c r="C940" s="4" t="s">
        <v>371</v>
      </c>
      <c r="D940" s="4" t="s">
        <v>327</v>
      </c>
      <c r="E940" s="9">
        <v>1</v>
      </c>
      <c r="F940" s="4" t="s">
        <v>12</v>
      </c>
      <c r="G940" s="10">
        <v>45870</v>
      </c>
      <c r="H940" s="10">
        <v>45182</v>
      </c>
      <c r="I940" s="6">
        <v>654</v>
      </c>
      <c r="J940" s="6">
        <v>654.01</v>
      </c>
      <c r="K940">
        <f t="shared" ca="1" si="28"/>
        <v>1</v>
      </c>
      <c r="L940">
        <f t="shared" ca="1" si="29"/>
        <v>1</v>
      </c>
    </row>
    <row r="941" spans="1:12" x14ac:dyDescent="0.25">
      <c r="A941" s="4" t="s">
        <v>64</v>
      </c>
      <c r="B941">
        <v>10043187</v>
      </c>
      <c r="C941" s="4" t="s">
        <v>371</v>
      </c>
      <c r="D941" s="4" t="s">
        <v>327</v>
      </c>
      <c r="E941" s="9">
        <v>1</v>
      </c>
      <c r="F941" s="4" t="s">
        <v>12</v>
      </c>
      <c r="G941" s="10">
        <v>45901</v>
      </c>
      <c r="H941" s="10">
        <v>45279</v>
      </c>
      <c r="I941" s="6">
        <v>794</v>
      </c>
      <c r="J941" s="6">
        <v>794</v>
      </c>
      <c r="K941">
        <f t="shared" ca="1" si="28"/>
        <v>0</v>
      </c>
      <c r="L941">
        <f t="shared" ca="1" si="29"/>
        <v>1</v>
      </c>
    </row>
    <row r="942" spans="1:12" x14ac:dyDescent="0.25">
      <c r="A942" s="4" t="s">
        <v>68</v>
      </c>
      <c r="B942">
        <v>10043187</v>
      </c>
      <c r="C942" s="4" t="s">
        <v>371</v>
      </c>
      <c r="D942" s="4" t="s">
        <v>327</v>
      </c>
      <c r="E942" s="9">
        <v>1</v>
      </c>
      <c r="F942" s="4" t="s">
        <v>12</v>
      </c>
      <c r="G942" s="10">
        <v>45901</v>
      </c>
      <c r="H942" s="10">
        <v>45279</v>
      </c>
      <c r="I942" s="6">
        <v>794</v>
      </c>
      <c r="J942" s="6">
        <v>794</v>
      </c>
      <c r="K942">
        <f t="shared" ca="1" si="28"/>
        <v>0</v>
      </c>
      <c r="L942">
        <f t="shared" ca="1" si="29"/>
        <v>1</v>
      </c>
    </row>
    <row r="943" spans="1:12" x14ac:dyDescent="0.25">
      <c r="A943" s="4" t="s">
        <v>56</v>
      </c>
      <c r="B943">
        <v>10043186</v>
      </c>
      <c r="C943" s="4" t="s">
        <v>372</v>
      </c>
      <c r="D943" s="4" t="s">
        <v>327</v>
      </c>
      <c r="E943" s="9">
        <v>2</v>
      </c>
      <c r="F943" s="4" t="s">
        <v>12</v>
      </c>
      <c r="G943" s="10">
        <v>45717</v>
      </c>
      <c r="H943" s="10">
        <v>45041</v>
      </c>
      <c r="I943" s="6">
        <v>1045</v>
      </c>
      <c r="J943" s="6">
        <v>2090</v>
      </c>
      <c r="K943">
        <f t="shared" ca="1" si="28"/>
        <v>2</v>
      </c>
      <c r="L943">
        <f t="shared" ca="1" si="29"/>
        <v>2</v>
      </c>
    </row>
    <row r="944" spans="1:12" x14ac:dyDescent="0.25">
      <c r="A944" s="4" t="s">
        <v>13</v>
      </c>
      <c r="B944">
        <v>10043186</v>
      </c>
      <c r="C944" s="4" t="s">
        <v>372</v>
      </c>
      <c r="D944" s="4" t="s">
        <v>327</v>
      </c>
      <c r="E944" s="9">
        <v>1</v>
      </c>
      <c r="F944" s="4" t="s">
        <v>12</v>
      </c>
      <c r="G944" s="10">
        <v>45778</v>
      </c>
      <c r="H944" s="10">
        <v>45111</v>
      </c>
      <c r="I944" s="6">
        <v>1045</v>
      </c>
      <c r="J944" s="6">
        <v>1045</v>
      </c>
      <c r="K944">
        <f t="shared" ca="1" si="28"/>
        <v>1</v>
      </c>
      <c r="L944">
        <f t="shared" ca="1" si="29"/>
        <v>1</v>
      </c>
    </row>
    <row r="945" spans="1:12" x14ac:dyDescent="0.25">
      <c r="A945" s="4" t="s">
        <v>13</v>
      </c>
      <c r="B945">
        <v>10043186</v>
      </c>
      <c r="C945" s="4" t="s">
        <v>372</v>
      </c>
      <c r="D945" s="4" t="s">
        <v>327</v>
      </c>
      <c r="E945" s="9">
        <v>1</v>
      </c>
      <c r="F945" s="4" t="s">
        <v>12</v>
      </c>
      <c r="G945" s="10">
        <v>45778</v>
      </c>
      <c r="H945" s="10">
        <v>45135</v>
      </c>
      <c r="I945" s="6">
        <v>1045</v>
      </c>
      <c r="J945" s="6">
        <v>1045</v>
      </c>
      <c r="K945">
        <f t="shared" ca="1" si="28"/>
        <v>1</v>
      </c>
      <c r="L945">
        <f t="shared" ca="1" si="29"/>
        <v>1</v>
      </c>
    </row>
    <row r="946" spans="1:12" x14ac:dyDescent="0.25">
      <c r="A946" s="4" t="s">
        <v>9</v>
      </c>
      <c r="B946">
        <v>10043186</v>
      </c>
      <c r="C946" s="4" t="s">
        <v>372</v>
      </c>
      <c r="D946" s="4" t="s">
        <v>327</v>
      </c>
      <c r="E946" s="9">
        <v>1</v>
      </c>
      <c r="F946" s="4" t="s">
        <v>12</v>
      </c>
      <c r="G946" s="10">
        <v>45778</v>
      </c>
      <c r="H946" s="10">
        <v>45182</v>
      </c>
      <c r="I946" s="6">
        <v>1045</v>
      </c>
      <c r="J946" s="6">
        <v>1045</v>
      </c>
      <c r="K946">
        <f t="shared" ca="1" si="28"/>
        <v>1</v>
      </c>
      <c r="L946">
        <f t="shared" ca="1" si="29"/>
        <v>1</v>
      </c>
    </row>
    <row r="947" spans="1:12" x14ac:dyDescent="0.25">
      <c r="A947" s="4" t="s">
        <v>13</v>
      </c>
      <c r="B947">
        <v>10043186</v>
      </c>
      <c r="C947" s="4" t="s">
        <v>372</v>
      </c>
      <c r="D947" s="4" t="s">
        <v>327</v>
      </c>
      <c r="E947" s="9">
        <v>1</v>
      </c>
      <c r="F947" s="4" t="s">
        <v>12</v>
      </c>
      <c r="G947" s="10">
        <v>45778</v>
      </c>
      <c r="H947" s="10">
        <v>45182</v>
      </c>
      <c r="I947" s="6">
        <v>1045</v>
      </c>
      <c r="J947" s="6">
        <v>1045</v>
      </c>
      <c r="K947">
        <f t="shared" ca="1" si="28"/>
        <v>1</v>
      </c>
      <c r="L947">
        <f t="shared" ca="1" si="29"/>
        <v>1</v>
      </c>
    </row>
    <row r="948" spans="1:12" x14ac:dyDescent="0.25">
      <c r="A948" s="4" t="s">
        <v>13</v>
      </c>
      <c r="B948">
        <v>10043186</v>
      </c>
      <c r="C948" s="4" t="s">
        <v>372</v>
      </c>
      <c r="D948" s="4" t="s">
        <v>327</v>
      </c>
      <c r="E948" s="9">
        <v>2</v>
      </c>
      <c r="F948" s="4" t="s">
        <v>12</v>
      </c>
      <c r="G948" s="10">
        <v>45778</v>
      </c>
      <c r="H948" s="10">
        <v>45182</v>
      </c>
      <c r="I948" s="6">
        <v>1045</v>
      </c>
      <c r="J948" s="6">
        <v>2090</v>
      </c>
      <c r="K948">
        <f t="shared" ca="1" si="28"/>
        <v>2</v>
      </c>
      <c r="L948">
        <f t="shared" ca="1" si="29"/>
        <v>2</v>
      </c>
    </row>
    <row r="949" spans="1:12" x14ac:dyDescent="0.25">
      <c r="A949" s="4" t="s">
        <v>68</v>
      </c>
      <c r="B949">
        <v>10043186</v>
      </c>
      <c r="C949" s="4" t="s">
        <v>372</v>
      </c>
      <c r="D949" s="4" t="s">
        <v>327</v>
      </c>
      <c r="E949" s="9">
        <v>1</v>
      </c>
      <c r="F949" s="4" t="s">
        <v>12</v>
      </c>
      <c r="G949" s="10">
        <v>45778</v>
      </c>
      <c r="H949" s="10">
        <v>45225</v>
      </c>
      <c r="I949" s="6">
        <v>1045</v>
      </c>
      <c r="J949" s="6">
        <v>1045</v>
      </c>
      <c r="K949">
        <f t="shared" ca="1" si="28"/>
        <v>1</v>
      </c>
      <c r="L949">
        <f t="shared" ca="1" si="29"/>
        <v>1</v>
      </c>
    </row>
    <row r="950" spans="1:12" x14ac:dyDescent="0.25">
      <c r="A950" s="4" t="s">
        <v>50</v>
      </c>
      <c r="B950">
        <v>10043186</v>
      </c>
      <c r="C950" s="4" t="s">
        <v>372</v>
      </c>
      <c r="D950" s="4" t="s">
        <v>327</v>
      </c>
      <c r="E950" s="9">
        <v>1</v>
      </c>
      <c r="F950" s="4" t="s">
        <v>12</v>
      </c>
      <c r="G950" s="10">
        <v>45778</v>
      </c>
      <c r="H950" s="10">
        <v>45225</v>
      </c>
      <c r="I950" s="6">
        <v>1045</v>
      </c>
      <c r="J950" s="6">
        <v>1045</v>
      </c>
      <c r="K950">
        <f t="shared" ca="1" si="28"/>
        <v>1</v>
      </c>
      <c r="L950">
        <f t="shared" ca="1" si="29"/>
        <v>1</v>
      </c>
    </row>
    <row r="951" spans="1:12" x14ac:dyDescent="0.25">
      <c r="A951" s="4" t="s">
        <v>53</v>
      </c>
      <c r="B951">
        <v>10043186</v>
      </c>
      <c r="C951" s="4" t="s">
        <v>372</v>
      </c>
      <c r="D951" s="4" t="s">
        <v>327</v>
      </c>
      <c r="E951" s="9">
        <v>2</v>
      </c>
      <c r="F951" s="4" t="s">
        <v>12</v>
      </c>
      <c r="G951" s="10">
        <v>45778</v>
      </c>
      <c r="H951" s="10">
        <v>45225</v>
      </c>
      <c r="I951" s="6">
        <v>1045</v>
      </c>
      <c r="J951" s="6">
        <v>2090</v>
      </c>
      <c r="K951">
        <f t="shared" ca="1" si="28"/>
        <v>2</v>
      </c>
      <c r="L951">
        <f t="shared" ca="1" si="29"/>
        <v>2</v>
      </c>
    </row>
    <row r="952" spans="1:12" x14ac:dyDescent="0.25">
      <c r="A952" s="4" t="s">
        <v>50</v>
      </c>
      <c r="B952">
        <v>10043186</v>
      </c>
      <c r="C952" s="4" t="s">
        <v>372</v>
      </c>
      <c r="D952" s="4" t="s">
        <v>327</v>
      </c>
      <c r="E952" s="9">
        <v>1</v>
      </c>
      <c r="F952" s="4" t="s">
        <v>12</v>
      </c>
      <c r="G952" s="10">
        <v>45778</v>
      </c>
      <c r="H952" s="10">
        <v>45237</v>
      </c>
      <c r="I952" s="6">
        <v>1045</v>
      </c>
      <c r="J952" s="6">
        <v>1045</v>
      </c>
      <c r="K952">
        <f t="shared" ca="1" si="28"/>
        <v>1</v>
      </c>
      <c r="L952">
        <f t="shared" ca="1" si="29"/>
        <v>1</v>
      </c>
    </row>
    <row r="953" spans="1:12" x14ac:dyDescent="0.25">
      <c r="A953" s="4" t="s">
        <v>9</v>
      </c>
      <c r="B953">
        <v>10043186</v>
      </c>
      <c r="C953" s="4" t="s">
        <v>372</v>
      </c>
      <c r="D953" s="4" t="s">
        <v>327</v>
      </c>
      <c r="E953" s="9">
        <v>1</v>
      </c>
      <c r="F953" s="4" t="s">
        <v>12</v>
      </c>
      <c r="G953" s="10">
        <v>45778</v>
      </c>
      <c r="H953" s="10">
        <v>45237</v>
      </c>
      <c r="I953" s="6">
        <v>1045</v>
      </c>
      <c r="J953" s="6">
        <v>1045</v>
      </c>
      <c r="K953">
        <f t="shared" ca="1" si="28"/>
        <v>1</v>
      </c>
      <c r="L953">
        <f t="shared" ca="1" si="29"/>
        <v>1</v>
      </c>
    </row>
    <row r="954" spans="1:12" x14ac:dyDescent="0.25">
      <c r="A954" s="4" t="s">
        <v>64</v>
      </c>
      <c r="B954">
        <v>10012717</v>
      </c>
      <c r="C954" s="4" t="s">
        <v>953</v>
      </c>
      <c r="D954" s="4" t="s">
        <v>355</v>
      </c>
      <c r="E954" s="9">
        <v>1</v>
      </c>
      <c r="F954" s="4" t="s">
        <v>814</v>
      </c>
      <c r="G954" s="10">
        <v>45536</v>
      </c>
      <c r="H954" s="10">
        <v>44736</v>
      </c>
      <c r="I954" s="6">
        <v>49.19</v>
      </c>
      <c r="J954" s="6">
        <v>49.19</v>
      </c>
      <c r="K954">
        <f t="shared" ca="1" si="28"/>
        <v>1</v>
      </c>
      <c r="L954" t="b">
        <f t="shared" ca="1" si="29"/>
        <v>0</v>
      </c>
    </row>
    <row r="955" spans="1:12" x14ac:dyDescent="0.25">
      <c r="A955" s="4" t="s">
        <v>54</v>
      </c>
      <c r="B955">
        <v>6281</v>
      </c>
      <c r="C955" s="4" t="s">
        <v>374</v>
      </c>
      <c r="D955" s="4" t="s">
        <v>375</v>
      </c>
      <c r="E955" s="9">
        <v>1</v>
      </c>
      <c r="F955" s="4" t="s">
        <v>12</v>
      </c>
      <c r="G955" s="10">
        <v>46326</v>
      </c>
      <c r="H955" s="10">
        <v>45275</v>
      </c>
      <c r="I955" s="6">
        <v>67.98</v>
      </c>
      <c r="J955" s="6">
        <v>67.98</v>
      </c>
      <c r="K955">
        <f t="shared" ca="1" si="28"/>
        <v>0</v>
      </c>
      <c r="L955">
        <f t="shared" ca="1" si="29"/>
        <v>1</v>
      </c>
    </row>
    <row r="956" spans="1:12" x14ac:dyDescent="0.25">
      <c r="A956" s="4" t="s">
        <v>56</v>
      </c>
      <c r="B956">
        <v>10025151</v>
      </c>
      <c r="C956" s="4" t="s">
        <v>374</v>
      </c>
      <c r="D956" s="4" t="s">
        <v>633</v>
      </c>
      <c r="E956" s="9">
        <v>2</v>
      </c>
      <c r="F956" s="4" t="s">
        <v>814</v>
      </c>
      <c r="G956" s="10">
        <v>45992</v>
      </c>
      <c r="H956" s="10">
        <v>45308</v>
      </c>
      <c r="I956" s="6">
        <v>58.92</v>
      </c>
      <c r="J956" s="6">
        <v>117.83</v>
      </c>
      <c r="K956">
        <f t="shared" ca="1" si="28"/>
        <v>0</v>
      </c>
      <c r="L956" t="b">
        <f t="shared" ca="1" si="29"/>
        <v>0</v>
      </c>
    </row>
    <row r="957" spans="1:12" x14ac:dyDescent="0.25">
      <c r="A957" s="4" t="s">
        <v>68</v>
      </c>
      <c r="B957">
        <v>10025151</v>
      </c>
      <c r="C957" s="4" t="s">
        <v>374</v>
      </c>
      <c r="D957" s="4" t="s">
        <v>633</v>
      </c>
      <c r="E957" s="9">
        <v>3</v>
      </c>
      <c r="F957" s="4" t="s">
        <v>814</v>
      </c>
      <c r="G957" s="10">
        <v>45992</v>
      </c>
      <c r="H957" s="10">
        <v>45309</v>
      </c>
      <c r="I957" s="6">
        <v>58.92</v>
      </c>
      <c r="J957" s="6">
        <v>176.75</v>
      </c>
      <c r="K957">
        <f t="shared" ca="1" si="28"/>
        <v>0</v>
      </c>
      <c r="L957" t="b">
        <f t="shared" ca="1" si="29"/>
        <v>0</v>
      </c>
    </row>
    <row r="958" spans="1:12" x14ac:dyDescent="0.25">
      <c r="A958" s="4" t="s">
        <v>50</v>
      </c>
      <c r="B958">
        <v>10025151</v>
      </c>
      <c r="C958" s="4" t="s">
        <v>374</v>
      </c>
      <c r="D958" s="4" t="s">
        <v>633</v>
      </c>
      <c r="E958" s="9">
        <v>2</v>
      </c>
      <c r="F958" s="4" t="s">
        <v>814</v>
      </c>
      <c r="G958" s="10">
        <v>45992</v>
      </c>
      <c r="H958" s="10">
        <v>45322</v>
      </c>
      <c r="I958" s="6">
        <v>58.92</v>
      </c>
      <c r="J958" s="6">
        <v>117.83</v>
      </c>
      <c r="K958">
        <f t="shared" ca="1" si="28"/>
        <v>0</v>
      </c>
      <c r="L958" t="b">
        <f t="shared" ca="1" si="29"/>
        <v>0</v>
      </c>
    </row>
    <row r="959" spans="1:12" x14ac:dyDescent="0.25">
      <c r="A959" s="4" t="s">
        <v>64</v>
      </c>
      <c r="B959">
        <v>315</v>
      </c>
      <c r="C959" s="4" t="s">
        <v>376</v>
      </c>
      <c r="D959" s="4" t="s">
        <v>377</v>
      </c>
      <c r="E959" s="9">
        <v>1</v>
      </c>
      <c r="F959" s="4" t="s">
        <v>12</v>
      </c>
      <c r="G959" s="10">
        <v>45748</v>
      </c>
      <c r="H959" s="10">
        <v>45134</v>
      </c>
      <c r="I959" s="6">
        <v>506.65</v>
      </c>
      <c r="J959" s="6">
        <v>506.65</v>
      </c>
      <c r="K959">
        <f t="shared" ca="1" si="28"/>
        <v>1</v>
      </c>
      <c r="L959">
        <f t="shared" ca="1" si="29"/>
        <v>1</v>
      </c>
    </row>
    <row r="960" spans="1:12" x14ac:dyDescent="0.25">
      <c r="A960" s="4" t="s">
        <v>54</v>
      </c>
      <c r="B960">
        <v>10025049</v>
      </c>
      <c r="C960" s="4" t="s">
        <v>378</v>
      </c>
      <c r="D960" s="4" t="s">
        <v>377</v>
      </c>
      <c r="E960" s="9">
        <v>1</v>
      </c>
      <c r="F960" s="4" t="s">
        <v>814</v>
      </c>
      <c r="G960" s="10">
        <v>46112</v>
      </c>
      <c r="H960" s="10">
        <v>45120</v>
      </c>
      <c r="I960" s="6">
        <v>146.41999999999999</v>
      </c>
      <c r="J960" s="6">
        <v>146.41999999999999</v>
      </c>
      <c r="K960">
        <f t="shared" ca="1" si="28"/>
        <v>0</v>
      </c>
      <c r="L960" t="b">
        <f t="shared" ca="1" si="29"/>
        <v>0</v>
      </c>
    </row>
    <row r="961" spans="1:12" x14ac:dyDescent="0.25">
      <c r="A961" s="4" t="s">
        <v>9</v>
      </c>
      <c r="B961">
        <v>10025049</v>
      </c>
      <c r="C961" s="4" t="s">
        <v>378</v>
      </c>
      <c r="D961" s="4" t="s">
        <v>377</v>
      </c>
      <c r="E961" s="9">
        <v>1</v>
      </c>
      <c r="F961" s="4" t="s">
        <v>12</v>
      </c>
      <c r="G961" s="10">
        <v>46112</v>
      </c>
      <c r="H961" s="10">
        <v>45153</v>
      </c>
      <c r="I961" s="6">
        <v>140.21</v>
      </c>
      <c r="J961" s="6">
        <v>140.21</v>
      </c>
      <c r="K961">
        <f t="shared" ca="1" si="28"/>
        <v>0</v>
      </c>
      <c r="L961">
        <f t="shared" ca="1" si="29"/>
        <v>1</v>
      </c>
    </row>
    <row r="962" spans="1:12" x14ac:dyDescent="0.25">
      <c r="A962" s="4" t="s">
        <v>54</v>
      </c>
      <c r="B962">
        <v>10025049</v>
      </c>
      <c r="C962" s="4" t="s">
        <v>378</v>
      </c>
      <c r="D962" s="4" t="s">
        <v>377</v>
      </c>
      <c r="E962" s="9">
        <v>1</v>
      </c>
      <c r="F962" s="4" t="s">
        <v>814</v>
      </c>
      <c r="G962" s="10">
        <v>46112</v>
      </c>
      <c r="H962" s="10">
        <v>45198</v>
      </c>
      <c r="I962" s="6">
        <v>142.62</v>
      </c>
      <c r="J962" s="6">
        <v>142.62</v>
      </c>
      <c r="K962">
        <f t="shared" ca="1" si="28"/>
        <v>0</v>
      </c>
      <c r="L962" t="b">
        <f t="shared" ca="1" si="29"/>
        <v>0</v>
      </c>
    </row>
    <row r="963" spans="1:12" x14ac:dyDescent="0.25">
      <c r="A963" s="4" t="s">
        <v>68</v>
      </c>
      <c r="B963">
        <v>10025049</v>
      </c>
      <c r="C963" s="4" t="s">
        <v>378</v>
      </c>
      <c r="D963" s="4" t="s">
        <v>377</v>
      </c>
      <c r="E963" s="9">
        <v>1</v>
      </c>
      <c r="F963" s="4" t="s">
        <v>814</v>
      </c>
      <c r="G963" s="10">
        <v>46082</v>
      </c>
      <c r="H963" s="10">
        <v>45183</v>
      </c>
      <c r="I963" s="6">
        <v>141.15</v>
      </c>
      <c r="J963" s="6">
        <v>141.15</v>
      </c>
      <c r="K963">
        <f t="shared" ref="K963:K1000" ca="1" si="30">IF((G963-TODAY()-DATE(0,12,0))&gt;0,0,E963)</f>
        <v>0</v>
      </c>
      <c r="L963" t="b">
        <f t="shared" ref="L963:L1000" ca="1" si="31">IF(F963="стоп",IF(H963-TODAY()+150&gt;=0,0,E963))</f>
        <v>0</v>
      </c>
    </row>
    <row r="964" spans="1:12" x14ac:dyDescent="0.25">
      <c r="A964" s="4" t="s">
        <v>64</v>
      </c>
      <c r="B964">
        <v>10025049</v>
      </c>
      <c r="C964" s="4" t="s">
        <v>378</v>
      </c>
      <c r="D964" s="4" t="s">
        <v>377</v>
      </c>
      <c r="E964" s="9">
        <v>1</v>
      </c>
      <c r="F964" s="4" t="s">
        <v>12</v>
      </c>
      <c r="G964" s="10">
        <v>46082</v>
      </c>
      <c r="H964" s="10">
        <v>45183</v>
      </c>
      <c r="I964" s="6">
        <v>141.15</v>
      </c>
      <c r="J964" s="6">
        <v>141.15</v>
      </c>
      <c r="K964">
        <f t="shared" ca="1" si="30"/>
        <v>0</v>
      </c>
      <c r="L964">
        <f t="shared" ca="1" si="31"/>
        <v>1</v>
      </c>
    </row>
    <row r="965" spans="1:12" x14ac:dyDescent="0.25">
      <c r="A965" s="4" t="s">
        <v>9</v>
      </c>
      <c r="B965">
        <v>10023860</v>
      </c>
      <c r="C965" s="4" t="s">
        <v>379</v>
      </c>
      <c r="D965" s="4" t="s">
        <v>377</v>
      </c>
      <c r="E965" s="9">
        <v>1</v>
      </c>
      <c r="F965" s="4" t="s">
        <v>814</v>
      </c>
      <c r="G965" s="10">
        <v>46173</v>
      </c>
      <c r="H965" s="10">
        <v>45135</v>
      </c>
      <c r="I965" s="6">
        <v>74.47</v>
      </c>
      <c r="J965" s="6">
        <v>74.47</v>
      </c>
      <c r="K965">
        <f t="shared" ca="1" si="30"/>
        <v>0</v>
      </c>
      <c r="L965" t="b">
        <f t="shared" ca="1" si="31"/>
        <v>0</v>
      </c>
    </row>
    <row r="966" spans="1:12" x14ac:dyDescent="0.25">
      <c r="A966" s="4" t="s">
        <v>56</v>
      </c>
      <c r="B966">
        <v>54234</v>
      </c>
      <c r="C966" s="4" t="s">
        <v>381</v>
      </c>
      <c r="D966" s="4" t="s">
        <v>382</v>
      </c>
      <c r="E966" s="9">
        <v>3</v>
      </c>
      <c r="F966" s="4" t="s">
        <v>12</v>
      </c>
      <c r="G966" s="10">
        <v>46023</v>
      </c>
      <c r="H966" s="10">
        <v>44958</v>
      </c>
      <c r="I966" s="6">
        <v>59.6</v>
      </c>
      <c r="J966" s="6">
        <v>178.8</v>
      </c>
      <c r="K966">
        <f t="shared" ca="1" si="30"/>
        <v>0</v>
      </c>
      <c r="L966">
        <f t="shared" ca="1" si="31"/>
        <v>3</v>
      </c>
    </row>
    <row r="967" spans="1:12" x14ac:dyDescent="0.25">
      <c r="A967" s="4" t="s">
        <v>13</v>
      </c>
      <c r="B967">
        <v>54234</v>
      </c>
      <c r="C967" s="4" t="s">
        <v>381</v>
      </c>
      <c r="D967" s="4" t="s">
        <v>382</v>
      </c>
      <c r="E967" s="9">
        <v>3</v>
      </c>
      <c r="F967" s="4" t="s">
        <v>814</v>
      </c>
      <c r="G967" s="10">
        <v>46023</v>
      </c>
      <c r="H967" s="10">
        <v>45001</v>
      </c>
      <c r="I967" s="6">
        <v>51.22</v>
      </c>
      <c r="J967" s="6">
        <v>153.65</v>
      </c>
      <c r="K967">
        <f t="shared" ca="1" si="30"/>
        <v>0</v>
      </c>
      <c r="L967" t="b">
        <f t="shared" ca="1" si="31"/>
        <v>0</v>
      </c>
    </row>
    <row r="968" spans="1:12" x14ac:dyDescent="0.25">
      <c r="A968" s="4" t="s">
        <v>9</v>
      </c>
      <c r="B968">
        <v>10042562</v>
      </c>
      <c r="C968" s="4" t="s">
        <v>383</v>
      </c>
      <c r="D968" s="4" t="s">
        <v>382</v>
      </c>
      <c r="E968" s="9">
        <v>13</v>
      </c>
      <c r="F968" s="4" t="s">
        <v>12</v>
      </c>
      <c r="G968" s="10">
        <v>46419</v>
      </c>
      <c r="H968" s="10">
        <v>44902</v>
      </c>
      <c r="I968" s="6">
        <v>54.7</v>
      </c>
      <c r="J968" s="6">
        <v>711.14</v>
      </c>
      <c r="K968">
        <f t="shared" ca="1" si="30"/>
        <v>0</v>
      </c>
      <c r="L968">
        <f t="shared" ca="1" si="31"/>
        <v>13</v>
      </c>
    </row>
    <row r="969" spans="1:12" x14ac:dyDescent="0.25">
      <c r="A969" s="4" t="s">
        <v>68</v>
      </c>
      <c r="B969">
        <v>10042562</v>
      </c>
      <c r="C969" s="4" t="s">
        <v>383</v>
      </c>
      <c r="D969" s="4" t="s">
        <v>382</v>
      </c>
      <c r="E969" s="9">
        <v>4</v>
      </c>
      <c r="F969" s="4" t="s">
        <v>793</v>
      </c>
      <c r="G969" s="10">
        <v>46419</v>
      </c>
      <c r="H969" s="10">
        <v>44904</v>
      </c>
      <c r="I969" s="6">
        <v>54.7</v>
      </c>
      <c r="J969" s="6">
        <v>218.81</v>
      </c>
      <c r="K969">
        <f t="shared" ca="1" si="30"/>
        <v>0</v>
      </c>
      <c r="L969" t="b">
        <f t="shared" ca="1" si="31"/>
        <v>0</v>
      </c>
    </row>
    <row r="970" spans="1:12" x14ac:dyDescent="0.25">
      <c r="A970" s="4" t="s">
        <v>50</v>
      </c>
      <c r="B970">
        <v>10042562</v>
      </c>
      <c r="C970" s="4" t="s">
        <v>383</v>
      </c>
      <c r="D970" s="4" t="s">
        <v>382</v>
      </c>
      <c r="E970" s="9">
        <v>8</v>
      </c>
      <c r="F970" s="4" t="s">
        <v>12</v>
      </c>
      <c r="G970" s="10">
        <v>46419</v>
      </c>
      <c r="H970" s="10">
        <v>44916</v>
      </c>
      <c r="I970" s="6">
        <v>62.37</v>
      </c>
      <c r="J970" s="6">
        <v>498.96</v>
      </c>
      <c r="K970">
        <f t="shared" ca="1" si="30"/>
        <v>0</v>
      </c>
      <c r="L970">
        <f t="shared" ca="1" si="31"/>
        <v>8</v>
      </c>
    </row>
    <row r="971" spans="1:12" x14ac:dyDescent="0.25">
      <c r="A971" s="4" t="s">
        <v>13</v>
      </c>
      <c r="B971">
        <v>10042562</v>
      </c>
      <c r="C971" s="4" t="s">
        <v>383</v>
      </c>
      <c r="D971" s="4" t="s">
        <v>382</v>
      </c>
      <c r="E971" s="9">
        <v>5</v>
      </c>
      <c r="F971" s="4" t="s">
        <v>12</v>
      </c>
      <c r="G971" s="10">
        <v>46478</v>
      </c>
      <c r="H971" s="10">
        <v>44916</v>
      </c>
      <c r="I971" s="6">
        <v>56.91</v>
      </c>
      <c r="J971" s="6">
        <v>284.57</v>
      </c>
      <c r="K971">
        <f t="shared" ca="1" si="30"/>
        <v>0</v>
      </c>
      <c r="L971">
        <f t="shared" ca="1" si="31"/>
        <v>5</v>
      </c>
    </row>
    <row r="972" spans="1:12" x14ac:dyDescent="0.25">
      <c r="A972" s="4" t="s">
        <v>50</v>
      </c>
      <c r="B972">
        <v>10042562</v>
      </c>
      <c r="C972" s="4" t="s">
        <v>383</v>
      </c>
      <c r="D972" s="4" t="s">
        <v>382</v>
      </c>
      <c r="E972" s="9">
        <v>9</v>
      </c>
      <c r="F972" s="4" t="s">
        <v>12</v>
      </c>
      <c r="G972" s="10">
        <v>46478</v>
      </c>
      <c r="H972" s="10">
        <v>44949</v>
      </c>
      <c r="I972" s="6">
        <v>55.07</v>
      </c>
      <c r="J972" s="6">
        <v>495.6</v>
      </c>
      <c r="K972">
        <f t="shared" ca="1" si="30"/>
        <v>0</v>
      </c>
      <c r="L972">
        <f t="shared" ca="1" si="31"/>
        <v>9</v>
      </c>
    </row>
    <row r="973" spans="1:12" x14ac:dyDescent="0.25">
      <c r="A973" s="4" t="s">
        <v>50</v>
      </c>
      <c r="B973">
        <v>10042562</v>
      </c>
      <c r="C973" s="4" t="s">
        <v>383</v>
      </c>
      <c r="D973" s="4" t="s">
        <v>382</v>
      </c>
      <c r="E973" s="9">
        <v>10</v>
      </c>
      <c r="F973" s="4" t="s">
        <v>12</v>
      </c>
      <c r="G973" s="10">
        <v>46478</v>
      </c>
      <c r="H973" s="10">
        <v>44963</v>
      </c>
      <c r="I973" s="6">
        <v>54.74</v>
      </c>
      <c r="J973" s="6">
        <v>547.36</v>
      </c>
      <c r="K973">
        <f t="shared" ca="1" si="30"/>
        <v>0</v>
      </c>
      <c r="L973">
        <f t="shared" ca="1" si="31"/>
        <v>10</v>
      </c>
    </row>
    <row r="974" spans="1:12" x14ac:dyDescent="0.25">
      <c r="A974" s="4" t="s">
        <v>13</v>
      </c>
      <c r="B974">
        <v>10000998</v>
      </c>
      <c r="C974" s="4" t="s">
        <v>954</v>
      </c>
      <c r="D974" s="4" t="s">
        <v>543</v>
      </c>
      <c r="E974" s="9">
        <v>1</v>
      </c>
      <c r="F974" s="4" t="s">
        <v>814</v>
      </c>
      <c r="G974" s="10">
        <v>46266</v>
      </c>
      <c r="H974" s="10">
        <v>45315</v>
      </c>
      <c r="I974" s="6">
        <v>107.54</v>
      </c>
      <c r="J974" s="6">
        <v>107.54</v>
      </c>
      <c r="K974">
        <f t="shared" ca="1" si="30"/>
        <v>0</v>
      </c>
      <c r="L974" t="b">
        <f t="shared" ca="1" si="31"/>
        <v>0</v>
      </c>
    </row>
    <row r="975" spans="1:12" x14ac:dyDescent="0.25">
      <c r="A975" s="4" t="s">
        <v>64</v>
      </c>
      <c r="B975">
        <v>10025330</v>
      </c>
      <c r="C975" s="4" t="s">
        <v>384</v>
      </c>
      <c r="D975" s="4" t="s">
        <v>159</v>
      </c>
      <c r="E975" s="9">
        <v>1</v>
      </c>
      <c r="F975" s="4" t="s">
        <v>12</v>
      </c>
      <c r="G975" s="10">
        <v>46508</v>
      </c>
      <c r="H975" s="10">
        <v>45095</v>
      </c>
      <c r="I975" s="6">
        <v>65.27</v>
      </c>
      <c r="J975" s="6">
        <v>65.27</v>
      </c>
      <c r="K975">
        <f t="shared" ca="1" si="30"/>
        <v>0</v>
      </c>
      <c r="L975">
        <f t="shared" ca="1" si="31"/>
        <v>1</v>
      </c>
    </row>
    <row r="976" spans="1:12" x14ac:dyDescent="0.25">
      <c r="A976" s="4" t="s">
        <v>13</v>
      </c>
      <c r="B976">
        <v>10025330</v>
      </c>
      <c r="C976" s="4" t="s">
        <v>384</v>
      </c>
      <c r="D976" s="4" t="s">
        <v>159</v>
      </c>
      <c r="E976" s="9">
        <v>4</v>
      </c>
      <c r="F976" s="4" t="s">
        <v>12</v>
      </c>
      <c r="G976" s="10">
        <v>46600</v>
      </c>
      <c r="H976" s="10">
        <v>45191</v>
      </c>
      <c r="I976" s="6">
        <v>55.03</v>
      </c>
      <c r="J976" s="6">
        <v>220.13</v>
      </c>
      <c r="K976">
        <f t="shared" ca="1" si="30"/>
        <v>0</v>
      </c>
      <c r="L976">
        <f t="shared" ca="1" si="31"/>
        <v>4</v>
      </c>
    </row>
    <row r="977" spans="1:12" x14ac:dyDescent="0.25">
      <c r="A977" s="4" t="s">
        <v>56</v>
      </c>
      <c r="B977">
        <v>10025330</v>
      </c>
      <c r="C977" s="4" t="s">
        <v>384</v>
      </c>
      <c r="D977" s="4" t="s">
        <v>159</v>
      </c>
      <c r="E977" s="9">
        <v>2</v>
      </c>
      <c r="F977" s="4" t="s">
        <v>12</v>
      </c>
      <c r="G977" s="10">
        <v>46600</v>
      </c>
      <c r="H977" s="10">
        <v>45191</v>
      </c>
      <c r="I977" s="6">
        <v>55.03</v>
      </c>
      <c r="J977" s="6">
        <v>110.07</v>
      </c>
      <c r="K977">
        <f t="shared" ca="1" si="30"/>
        <v>0</v>
      </c>
      <c r="L977">
        <f t="shared" ca="1" si="31"/>
        <v>2</v>
      </c>
    </row>
    <row r="978" spans="1:12" x14ac:dyDescent="0.25">
      <c r="A978" s="4" t="s">
        <v>13</v>
      </c>
      <c r="B978">
        <v>10025330</v>
      </c>
      <c r="C978" s="4" t="s">
        <v>384</v>
      </c>
      <c r="D978" s="4" t="s">
        <v>159</v>
      </c>
      <c r="E978" s="9">
        <v>2</v>
      </c>
      <c r="F978" s="4" t="s">
        <v>12</v>
      </c>
      <c r="G978" s="10">
        <v>46752</v>
      </c>
      <c r="H978" s="10">
        <v>45302</v>
      </c>
      <c r="I978" s="6">
        <v>60.5</v>
      </c>
      <c r="J978" s="6">
        <v>121</v>
      </c>
      <c r="K978">
        <f t="shared" ca="1" si="30"/>
        <v>0</v>
      </c>
      <c r="L978">
        <f t="shared" ca="1" si="31"/>
        <v>2</v>
      </c>
    </row>
    <row r="979" spans="1:12" x14ac:dyDescent="0.25">
      <c r="A979" s="4" t="s">
        <v>56</v>
      </c>
      <c r="B979">
        <v>10025330</v>
      </c>
      <c r="C979" s="4" t="s">
        <v>384</v>
      </c>
      <c r="D979" s="4" t="s">
        <v>159</v>
      </c>
      <c r="E979" s="9">
        <v>3</v>
      </c>
      <c r="F979" s="4" t="s">
        <v>12</v>
      </c>
      <c r="G979" s="10">
        <v>46752</v>
      </c>
      <c r="H979" s="10">
        <v>45306</v>
      </c>
      <c r="I979" s="6">
        <v>60.5</v>
      </c>
      <c r="J979" s="6">
        <v>181.5</v>
      </c>
      <c r="K979">
        <f t="shared" ca="1" si="30"/>
        <v>0</v>
      </c>
      <c r="L979">
        <f t="shared" ca="1" si="31"/>
        <v>3</v>
      </c>
    </row>
    <row r="980" spans="1:12" x14ac:dyDescent="0.25">
      <c r="A980" s="4" t="s">
        <v>54</v>
      </c>
      <c r="B980">
        <v>10025330</v>
      </c>
      <c r="C980" s="4" t="s">
        <v>384</v>
      </c>
      <c r="D980" s="4" t="s">
        <v>159</v>
      </c>
      <c r="E980" s="9">
        <v>2</v>
      </c>
      <c r="F980" s="4" t="s">
        <v>12</v>
      </c>
      <c r="G980" s="10">
        <v>46752</v>
      </c>
      <c r="H980" s="10">
        <v>45329</v>
      </c>
      <c r="I980" s="6">
        <v>59.85</v>
      </c>
      <c r="J980" s="6">
        <v>119.7</v>
      </c>
      <c r="K980">
        <f t="shared" ca="1" si="30"/>
        <v>0</v>
      </c>
      <c r="L980">
        <f t="shared" ca="1" si="31"/>
        <v>2</v>
      </c>
    </row>
    <row r="981" spans="1:12" x14ac:dyDescent="0.25">
      <c r="A981" s="4" t="s">
        <v>53</v>
      </c>
      <c r="B981">
        <v>6371</v>
      </c>
      <c r="C981" s="4" t="s">
        <v>384</v>
      </c>
      <c r="D981" s="4" t="s">
        <v>150</v>
      </c>
      <c r="E981" s="9">
        <v>1</v>
      </c>
      <c r="F981" s="4" t="s">
        <v>12</v>
      </c>
      <c r="G981" s="10">
        <v>46600</v>
      </c>
      <c r="H981" s="10">
        <v>44868</v>
      </c>
      <c r="I981" s="6">
        <v>19.78</v>
      </c>
      <c r="J981" s="6">
        <v>19.78</v>
      </c>
      <c r="K981">
        <f t="shared" ca="1" si="30"/>
        <v>0</v>
      </c>
      <c r="L981">
        <f t="shared" ca="1" si="31"/>
        <v>1</v>
      </c>
    </row>
    <row r="982" spans="1:12" x14ac:dyDescent="0.25">
      <c r="A982" s="4" t="s">
        <v>53</v>
      </c>
      <c r="B982">
        <v>6371</v>
      </c>
      <c r="C982" s="4" t="s">
        <v>384</v>
      </c>
      <c r="D982" s="4" t="s">
        <v>150</v>
      </c>
      <c r="E982" s="9">
        <v>1</v>
      </c>
      <c r="F982" s="4" t="s">
        <v>12</v>
      </c>
      <c r="G982" s="10">
        <v>46722</v>
      </c>
      <c r="H982" s="10">
        <v>45035</v>
      </c>
      <c r="I982" s="6">
        <v>13.33</v>
      </c>
      <c r="J982" s="6">
        <v>13.33</v>
      </c>
      <c r="K982">
        <f t="shared" ca="1" si="30"/>
        <v>0</v>
      </c>
      <c r="L982">
        <f t="shared" ca="1" si="31"/>
        <v>1</v>
      </c>
    </row>
    <row r="983" spans="1:12" x14ac:dyDescent="0.25">
      <c r="A983" s="4" t="s">
        <v>9</v>
      </c>
      <c r="B983">
        <v>6371</v>
      </c>
      <c r="C983" s="4" t="s">
        <v>384</v>
      </c>
      <c r="D983" s="4" t="s">
        <v>150</v>
      </c>
      <c r="E983" s="9">
        <v>16</v>
      </c>
      <c r="F983" s="4" t="s">
        <v>12</v>
      </c>
      <c r="G983" s="10">
        <v>46874</v>
      </c>
      <c r="H983" s="10">
        <v>45280</v>
      </c>
      <c r="I983" s="6">
        <v>14.71</v>
      </c>
      <c r="J983" s="6">
        <v>235.31</v>
      </c>
      <c r="K983">
        <f t="shared" ca="1" si="30"/>
        <v>0</v>
      </c>
      <c r="L983">
        <f t="shared" ca="1" si="31"/>
        <v>16</v>
      </c>
    </row>
    <row r="984" spans="1:12" x14ac:dyDescent="0.25">
      <c r="A984" s="4" t="s">
        <v>56</v>
      </c>
      <c r="B984">
        <v>62111</v>
      </c>
      <c r="C984" s="4" t="s">
        <v>384</v>
      </c>
      <c r="D984" s="4" t="s">
        <v>95</v>
      </c>
      <c r="E984" s="9">
        <v>2</v>
      </c>
      <c r="F984" s="4" t="s">
        <v>814</v>
      </c>
      <c r="G984" s="10">
        <v>45716</v>
      </c>
      <c r="H984" s="10">
        <v>45146</v>
      </c>
      <c r="I984" s="6">
        <v>47.9</v>
      </c>
      <c r="J984" s="6">
        <v>95.8</v>
      </c>
      <c r="K984">
        <f t="shared" ca="1" si="30"/>
        <v>2</v>
      </c>
      <c r="L984" t="b">
        <f t="shared" ca="1" si="31"/>
        <v>0</v>
      </c>
    </row>
    <row r="985" spans="1:12" x14ac:dyDescent="0.25">
      <c r="A985" s="4" t="s">
        <v>56</v>
      </c>
      <c r="B985">
        <v>62111</v>
      </c>
      <c r="C985" s="4" t="s">
        <v>384</v>
      </c>
      <c r="D985" s="4" t="s">
        <v>95</v>
      </c>
      <c r="E985" s="9">
        <v>5</v>
      </c>
      <c r="F985" s="4" t="s">
        <v>814</v>
      </c>
      <c r="G985" s="10">
        <v>45838</v>
      </c>
      <c r="H985" s="10">
        <v>45188</v>
      </c>
      <c r="I985" s="6">
        <v>47.91</v>
      </c>
      <c r="J985" s="6">
        <v>239.55</v>
      </c>
      <c r="K985">
        <f t="shared" ca="1" si="30"/>
        <v>5</v>
      </c>
      <c r="L985" t="b">
        <f t="shared" ca="1" si="31"/>
        <v>0</v>
      </c>
    </row>
    <row r="986" spans="1:12" x14ac:dyDescent="0.25">
      <c r="A986" s="4" t="s">
        <v>56</v>
      </c>
      <c r="B986">
        <v>62111</v>
      </c>
      <c r="C986" s="4" t="s">
        <v>384</v>
      </c>
      <c r="D986" s="4" t="s">
        <v>95</v>
      </c>
      <c r="E986" s="9">
        <v>2</v>
      </c>
      <c r="F986" s="4" t="s">
        <v>814</v>
      </c>
      <c r="G986" s="10">
        <v>45838</v>
      </c>
      <c r="H986" s="10">
        <v>45188</v>
      </c>
      <c r="I986" s="6">
        <v>47.91</v>
      </c>
      <c r="J986" s="6">
        <v>95.82</v>
      </c>
      <c r="K986">
        <f t="shared" ca="1" si="30"/>
        <v>2</v>
      </c>
      <c r="L986" t="b">
        <f t="shared" ca="1" si="31"/>
        <v>0</v>
      </c>
    </row>
    <row r="987" spans="1:12" x14ac:dyDescent="0.25">
      <c r="A987" s="4" t="s">
        <v>13</v>
      </c>
      <c r="B987">
        <v>62111</v>
      </c>
      <c r="C987" s="4" t="s">
        <v>384</v>
      </c>
      <c r="D987" s="4" t="s">
        <v>95</v>
      </c>
      <c r="E987" s="9">
        <v>1</v>
      </c>
      <c r="F987" s="4" t="s">
        <v>814</v>
      </c>
      <c r="G987" s="10">
        <v>46234</v>
      </c>
      <c r="H987" s="10">
        <v>45279</v>
      </c>
      <c r="I987" s="6">
        <v>52.46</v>
      </c>
      <c r="J987" s="6">
        <v>52.46</v>
      </c>
      <c r="K987">
        <f t="shared" ca="1" si="30"/>
        <v>0</v>
      </c>
      <c r="L987" t="b">
        <f t="shared" ca="1" si="31"/>
        <v>0</v>
      </c>
    </row>
    <row r="988" spans="1:12" x14ac:dyDescent="0.25">
      <c r="A988" s="4" t="s">
        <v>50</v>
      </c>
      <c r="B988">
        <v>32956</v>
      </c>
      <c r="C988" s="4" t="s">
        <v>385</v>
      </c>
      <c r="D988" s="4" t="s">
        <v>150</v>
      </c>
      <c r="E988" s="9">
        <v>10</v>
      </c>
      <c r="F988" s="4" t="s">
        <v>12</v>
      </c>
      <c r="G988" s="10">
        <v>46631</v>
      </c>
      <c r="H988" s="10">
        <v>44902</v>
      </c>
      <c r="I988" s="6">
        <v>39.83</v>
      </c>
      <c r="J988" s="6">
        <v>398.31</v>
      </c>
      <c r="K988">
        <f t="shared" ca="1" si="30"/>
        <v>0</v>
      </c>
      <c r="L988">
        <f t="shared" ca="1" si="31"/>
        <v>10</v>
      </c>
    </row>
    <row r="989" spans="1:12" x14ac:dyDescent="0.25">
      <c r="A989" s="4" t="s">
        <v>50</v>
      </c>
      <c r="B989">
        <v>32956</v>
      </c>
      <c r="C989" s="4" t="s">
        <v>385</v>
      </c>
      <c r="D989" s="4" t="s">
        <v>150</v>
      </c>
      <c r="E989" s="9">
        <v>13</v>
      </c>
      <c r="F989" s="4" t="s">
        <v>12</v>
      </c>
      <c r="G989" s="10">
        <v>46631</v>
      </c>
      <c r="H989" s="10">
        <v>44905</v>
      </c>
      <c r="I989" s="6">
        <v>39.85</v>
      </c>
      <c r="J989" s="6">
        <v>518.09</v>
      </c>
      <c r="K989">
        <f t="shared" ca="1" si="30"/>
        <v>0</v>
      </c>
      <c r="L989">
        <f t="shared" ca="1" si="31"/>
        <v>13</v>
      </c>
    </row>
    <row r="990" spans="1:12" x14ac:dyDescent="0.25">
      <c r="A990" s="4" t="s">
        <v>53</v>
      </c>
      <c r="B990">
        <v>32956</v>
      </c>
      <c r="C990" s="4" t="s">
        <v>385</v>
      </c>
      <c r="D990" s="4" t="s">
        <v>150</v>
      </c>
      <c r="E990" s="9">
        <v>10</v>
      </c>
      <c r="F990" s="4" t="s">
        <v>12</v>
      </c>
      <c r="G990" s="10">
        <v>46478</v>
      </c>
      <c r="H990" s="10">
        <v>44901</v>
      </c>
      <c r="I990" s="6">
        <v>39.47</v>
      </c>
      <c r="J990" s="6">
        <v>394.68</v>
      </c>
      <c r="K990">
        <f t="shared" ca="1" si="30"/>
        <v>0</v>
      </c>
      <c r="L990">
        <f t="shared" ca="1" si="31"/>
        <v>10</v>
      </c>
    </row>
    <row r="991" spans="1:12" x14ac:dyDescent="0.25">
      <c r="A991" s="4" t="s">
        <v>56</v>
      </c>
      <c r="B991">
        <v>32956</v>
      </c>
      <c r="C991" s="4" t="s">
        <v>385</v>
      </c>
      <c r="D991" s="4" t="s">
        <v>150</v>
      </c>
      <c r="E991" s="9">
        <v>6</v>
      </c>
      <c r="F991" s="4" t="s">
        <v>12</v>
      </c>
      <c r="G991" s="10">
        <v>46478</v>
      </c>
      <c r="H991" s="10">
        <v>44901</v>
      </c>
      <c r="I991" s="6">
        <v>39.47</v>
      </c>
      <c r="J991" s="6">
        <v>236.81</v>
      </c>
      <c r="K991">
        <f t="shared" ca="1" si="30"/>
        <v>0</v>
      </c>
      <c r="L991">
        <f t="shared" ca="1" si="31"/>
        <v>6</v>
      </c>
    </row>
    <row r="992" spans="1:12" x14ac:dyDescent="0.25">
      <c r="A992" s="4" t="s">
        <v>54</v>
      </c>
      <c r="B992">
        <v>32956</v>
      </c>
      <c r="C992" s="4" t="s">
        <v>385</v>
      </c>
      <c r="D992" s="4" t="s">
        <v>150</v>
      </c>
      <c r="E992" s="9">
        <v>4</v>
      </c>
      <c r="F992" s="4" t="s">
        <v>814</v>
      </c>
      <c r="G992" s="10">
        <v>46478</v>
      </c>
      <c r="H992" s="10">
        <v>44901</v>
      </c>
      <c r="I992" s="6">
        <v>39.47</v>
      </c>
      <c r="J992" s="6">
        <v>157.87</v>
      </c>
      <c r="K992">
        <f t="shared" ca="1" si="30"/>
        <v>0</v>
      </c>
      <c r="L992" t="b">
        <f t="shared" ca="1" si="31"/>
        <v>0</v>
      </c>
    </row>
    <row r="993" spans="1:12" x14ac:dyDescent="0.25">
      <c r="A993" s="4" t="s">
        <v>13</v>
      </c>
      <c r="B993">
        <v>32956</v>
      </c>
      <c r="C993" s="4" t="s">
        <v>385</v>
      </c>
      <c r="D993" s="4" t="s">
        <v>150</v>
      </c>
      <c r="E993" s="9">
        <v>2</v>
      </c>
      <c r="F993" s="4" t="s">
        <v>12</v>
      </c>
      <c r="G993" s="10">
        <v>46478</v>
      </c>
      <c r="H993" s="10">
        <v>44901</v>
      </c>
      <c r="I993" s="6">
        <v>39.47</v>
      </c>
      <c r="J993" s="6">
        <v>78.94</v>
      </c>
      <c r="K993">
        <f t="shared" ca="1" si="30"/>
        <v>0</v>
      </c>
      <c r="L993">
        <f t="shared" ca="1" si="31"/>
        <v>2</v>
      </c>
    </row>
    <row r="994" spans="1:12" x14ac:dyDescent="0.25">
      <c r="A994" s="4" t="s">
        <v>68</v>
      </c>
      <c r="B994">
        <v>32956</v>
      </c>
      <c r="C994" s="4" t="s">
        <v>385</v>
      </c>
      <c r="D994" s="4" t="s">
        <v>150</v>
      </c>
      <c r="E994" s="9">
        <v>1</v>
      </c>
      <c r="F994" s="4" t="s">
        <v>814</v>
      </c>
      <c r="G994" s="10">
        <v>46600</v>
      </c>
      <c r="H994" s="10">
        <v>44906</v>
      </c>
      <c r="I994" s="6">
        <v>37.619999999999997</v>
      </c>
      <c r="J994" s="6">
        <v>37.619999999999997</v>
      </c>
      <c r="K994">
        <f t="shared" ca="1" si="30"/>
        <v>0</v>
      </c>
      <c r="L994" t="b">
        <f t="shared" ca="1" si="31"/>
        <v>0</v>
      </c>
    </row>
    <row r="995" spans="1:12" x14ac:dyDescent="0.25">
      <c r="A995" s="4" t="s">
        <v>68</v>
      </c>
      <c r="B995">
        <v>32956</v>
      </c>
      <c r="C995" s="4" t="s">
        <v>385</v>
      </c>
      <c r="D995" s="4" t="s">
        <v>150</v>
      </c>
      <c r="E995" s="9">
        <v>15</v>
      </c>
      <c r="F995" s="4" t="s">
        <v>814</v>
      </c>
      <c r="G995" s="10">
        <v>46600</v>
      </c>
      <c r="H995" s="10">
        <v>44906</v>
      </c>
      <c r="I995" s="6">
        <v>37.619999999999997</v>
      </c>
      <c r="J995" s="6">
        <v>564.29999999999995</v>
      </c>
      <c r="K995">
        <f t="shared" ca="1" si="30"/>
        <v>0</v>
      </c>
      <c r="L995" t="b">
        <f t="shared" ca="1" si="31"/>
        <v>0</v>
      </c>
    </row>
    <row r="996" spans="1:12" x14ac:dyDescent="0.25">
      <c r="A996" s="4" t="s">
        <v>9</v>
      </c>
      <c r="B996">
        <v>32956</v>
      </c>
      <c r="C996" s="4" t="s">
        <v>385</v>
      </c>
      <c r="D996" s="4" t="s">
        <v>150</v>
      </c>
      <c r="E996" s="9">
        <v>1</v>
      </c>
      <c r="F996" s="4" t="s">
        <v>12</v>
      </c>
      <c r="G996" s="10">
        <v>46600</v>
      </c>
      <c r="H996" s="10">
        <v>44906</v>
      </c>
      <c r="I996" s="6">
        <v>37.619999999999997</v>
      </c>
      <c r="J996" s="6">
        <v>37.619999999999997</v>
      </c>
      <c r="K996">
        <f t="shared" ca="1" si="30"/>
        <v>0</v>
      </c>
      <c r="L996">
        <f t="shared" ca="1" si="31"/>
        <v>1</v>
      </c>
    </row>
    <row r="997" spans="1:12" x14ac:dyDescent="0.25">
      <c r="A997" s="4" t="s">
        <v>56</v>
      </c>
      <c r="B997">
        <v>32956</v>
      </c>
      <c r="C997" s="4" t="s">
        <v>385</v>
      </c>
      <c r="D997" s="4" t="s">
        <v>150</v>
      </c>
      <c r="E997" s="9">
        <v>20</v>
      </c>
      <c r="F997" s="4" t="s">
        <v>12</v>
      </c>
      <c r="G997" s="10">
        <v>46569</v>
      </c>
      <c r="H997" s="10">
        <v>44905</v>
      </c>
      <c r="I997" s="6">
        <v>37.619999999999997</v>
      </c>
      <c r="J997" s="6">
        <v>752.4</v>
      </c>
      <c r="K997">
        <f t="shared" ca="1" si="30"/>
        <v>0</v>
      </c>
      <c r="L997">
        <f t="shared" ca="1" si="31"/>
        <v>20</v>
      </c>
    </row>
    <row r="998" spans="1:12" x14ac:dyDescent="0.25">
      <c r="A998" s="4" t="s">
        <v>54</v>
      </c>
      <c r="B998">
        <v>32956</v>
      </c>
      <c r="C998" s="4" t="s">
        <v>385</v>
      </c>
      <c r="D998" s="4" t="s">
        <v>150</v>
      </c>
      <c r="E998" s="9">
        <v>12</v>
      </c>
      <c r="F998" s="4" t="s">
        <v>814</v>
      </c>
      <c r="G998" s="10">
        <v>46569</v>
      </c>
      <c r="H998" s="10">
        <v>44905</v>
      </c>
      <c r="I998" s="6">
        <v>37.619999999999997</v>
      </c>
      <c r="J998" s="6">
        <v>451.44</v>
      </c>
      <c r="K998">
        <f t="shared" ca="1" si="30"/>
        <v>0</v>
      </c>
      <c r="L998" t="b">
        <f t="shared" ca="1" si="31"/>
        <v>0</v>
      </c>
    </row>
    <row r="999" spans="1:12" x14ac:dyDescent="0.25">
      <c r="A999" s="4" t="s">
        <v>50</v>
      </c>
      <c r="B999">
        <v>32956</v>
      </c>
      <c r="C999" s="4" t="s">
        <v>385</v>
      </c>
      <c r="D999" s="4" t="s">
        <v>150</v>
      </c>
      <c r="E999" s="9">
        <v>8</v>
      </c>
      <c r="F999" s="4" t="s">
        <v>12</v>
      </c>
      <c r="G999" s="10">
        <v>46844</v>
      </c>
      <c r="H999" s="10">
        <v>45162</v>
      </c>
      <c r="I999" s="6">
        <v>43.08</v>
      </c>
      <c r="J999" s="6">
        <v>344.61</v>
      </c>
      <c r="K999">
        <f t="shared" ca="1" si="30"/>
        <v>0</v>
      </c>
      <c r="L999">
        <f t="shared" ca="1" si="31"/>
        <v>8</v>
      </c>
    </row>
    <row r="1000" spans="1:12" x14ac:dyDescent="0.25">
      <c r="A1000" s="4" t="s">
        <v>64</v>
      </c>
      <c r="B1000">
        <v>10022977</v>
      </c>
      <c r="C1000" s="4" t="s">
        <v>385</v>
      </c>
      <c r="D1000" s="4" t="s">
        <v>159</v>
      </c>
      <c r="E1000" s="9">
        <v>3</v>
      </c>
      <c r="F1000" s="4" t="s">
        <v>814</v>
      </c>
      <c r="G1000" s="10">
        <v>46783</v>
      </c>
      <c r="H1000" s="10">
        <v>45152</v>
      </c>
      <c r="I1000" s="6">
        <v>82.85</v>
      </c>
      <c r="J1000" s="6">
        <v>248.55</v>
      </c>
      <c r="K1000">
        <f t="shared" ca="1" si="30"/>
        <v>0</v>
      </c>
      <c r="L1000" t="b">
        <f t="shared" ca="1" si="31"/>
        <v>0</v>
      </c>
    </row>
  </sheetData>
  <autoFilter ref="A1:J100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0"/>
  <sheetViews>
    <sheetView tabSelected="1" workbookViewId="0">
      <pane ySplit="1" topLeftCell="A2" activePane="bottomLeft" state="frozen"/>
      <selection pane="bottomLeft" activeCell="H2" sqref="H2"/>
    </sheetView>
  </sheetViews>
  <sheetFormatPr defaultRowHeight="15" x14ac:dyDescent="0.25"/>
  <cols>
    <col min="1" max="1" width="12.7109375" customWidth="1"/>
    <col min="2" max="2" width="59.140625" customWidth="1"/>
    <col min="3" max="3" width="25.5703125" customWidth="1"/>
    <col min="4" max="4" width="12" bestFit="1" customWidth="1"/>
    <col min="5" max="5" width="10.140625" bestFit="1" customWidth="1"/>
    <col min="6" max="6" width="12" bestFit="1" customWidth="1"/>
    <col min="7" max="7" width="10" bestFit="1" customWidth="1"/>
    <col min="8" max="8" width="11.7109375" customWidth="1"/>
  </cols>
  <sheetData>
    <row r="1" spans="1:11" ht="45" x14ac:dyDescent="0.25">
      <c r="A1" s="2" t="s">
        <v>1</v>
      </c>
      <c r="B1" s="2" t="s">
        <v>2</v>
      </c>
      <c r="C1" s="2" t="s">
        <v>3</v>
      </c>
      <c r="D1" s="2" t="s">
        <v>1712</v>
      </c>
      <c r="E1" s="2" t="s">
        <v>1714</v>
      </c>
      <c r="F1" s="2" t="s">
        <v>1716</v>
      </c>
      <c r="G1" s="2" t="s">
        <v>1717</v>
      </c>
      <c r="H1" s="16" t="str">
        <f ca="1">"прогноз списания "&amp;SUBTOTAL(109,H2:H1439)&amp;" ед."</f>
        <v>прогноз списания 47973 ед.</v>
      </c>
      <c r="I1" s="16"/>
      <c r="J1" s="16"/>
    </row>
    <row r="2" spans="1:11" x14ac:dyDescent="0.25">
      <c r="A2" s="4">
        <v>10039980</v>
      </c>
      <c r="B2" s="4" t="s">
        <v>21</v>
      </c>
      <c r="C2" s="4" t="s">
        <v>16</v>
      </c>
      <c r="D2" s="9">
        <v>7</v>
      </c>
      <c r="E2" s="10">
        <v>46327</v>
      </c>
      <c r="F2" s="6">
        <v>576.37</v>
      </c>
      <c r="G2" s="6">
        <v>4034.6</v>
      </c>
      <c r="H2">
        <f ca="1">IF((E2-TODAY()-DATE(0,12,0))&gt;0,0,D2)</f>
        <v>0</v>
      </c>
      <c r="K2" s="14"/>
    </row>
    <row r="3" spans="1:11" x14ac:dyDescent="0.25">
      <c r="A3" s="4">
        <v>10039982</v>
      </c>
      <c r="B3" s="4" t="s">
        <v>24</v>
      </c>
      <c r="C3" s="4" t="s">
        <v>16</v>
      </c>
      <c r="D3" s="9">
        <v>6</v>
      </c>
      <c r="E3" s="10">
        <v>46327</v>
      </c>
      <c r="F3" s="6">
        <v>576.07000000000005</v>
      </c>
      <c r="G3" s="6">
        <v>3456.43</v>
      </c>
      <c r="H3">
        <f t="shared" ref="H3:H66" ca="1" si="0">IF((E3-TODAY()-DATE(0,12,0))&gt;0,0,D3)</f>
        <v>0</v>
      </c>
      <c r="K3" s="14"/>
    </row>
    <row r="4" spans="1:11" x14ac:dyDescent="0.25">
      <c r="A4" s="4">
        <v>10041585</v>
      </c>
      <c r="B4" s="4" t="s">
        <v>1750</v>
      </c>
      <c r="C4" s="4" t="s">
        <v>16</v>
      </c>
      <c r="D4" s="9">
        <v>1</v>
      </c>
      <c r="E4" s="10">
        <v>45778</v>
      </c>
      <c r="F4" s="6">
        <v>890.06</v>
      </c>
      <c r="G4" s="6">
        <v>890.06</v>
      </c>
      <c r="H4">
        <f t="shared" ca="1" si="0"/>
        <v>1</v>
      </c>
      <c r="K4" s="14"/>
    </row>
    <row r="5" spans="1:11" x14ac:dyDescent="0.25">
      <c r="A5" s="4">
        <v>10041584</v>
      </c>
      <c r="B5" s="4" t="s">
        <v>1751</v>
      </c>
      <c r="C5" s="4" t="s">
        <v>16</v>
      </c>
      <c r="D5" s="9">
        <v>4</v>
      </c>
      <c r="E5" s="10">
        <v>45778</v>
      </c>
      <c r="F5" s="6">
        <v>1010.82</v>
      </c>
      <c r="G5" s="6">
        <v>4043.28</v>
      </c>
      <c r="H5">
        <f t="shared" ca="1" si="0"/>
        <v>4</v>
      </c>
      <c r="K5" s="15"/>
    </row>
    <row r="6" spans="1:11" x14ac:dyDescent="0.25">
      <c r="A6" s="4">
        <v>10039983</v>
      </c>
      <c r="B6" s="4" t="s">
        <v>26</v>
      </c>
      <c r="C6" s="4" t="s">
        <v>16</v>
      </c>
      <c r="D6" s="9">
        <v>2</v>
      </c>
      <c r="E6" s="10">
        <v>46406</v>
      </c>
      <c r="F6" s="6">
        <v>460.8</v>
      </c>
      <c r="G6" s="6">
        <v>921.6</v>
      </c>
      <c r="H6">
        <f t="shared" ca="1" si="0"/>
        <v>0</v>
      </c>
      <c r="K6" s="14"/>
    </row>
    <row r="7" spans="1:11" x14ac:dyDescent="0.25">
      <c r="A7" s="4">
        <v>10021308</v>
      </c>
      <c r="B7" s="4" t="s">
        <v>29</v>
      </c>
      <c r="C7" s="4" t="s">
        <v>16</v>
      </c>
      <c r="D7" s="9">
        <v>4</v>
      </c>
      <c r="E7" s="10">
        <v>46333</v>
      </c>
      <c r="F7" s="6">
        <v>622.25</v>
      </c>
      <c r="G7" s="6">
        <v>2488.9899999999998</v>
      </c>
      <c r="H7">
        <f t="shared" ca="1" si="0"/>
        <v>0</v>
      </c>
      <c r="K7" s="14"/>
    </row>
    <row r="8" spans="1:11" x14ac:dyDescent="0.25">
      <c r="A8" s="4">
        <v>10021306</v>
      </c>
      <c r="B8" s="4" t="s">
        <v>31</v>
      </c>
      <c r="C8" s="4" t="s">
        <v>16</v>
      </c>
      <c r="D8" s="9">
        <v>1</v>
      </c>
      <c r="E8" s="10">
        <v>46257</v>
      </c>
      <c r="F8" s="6">
        <v>561.91999999999996</v>
      </c>
      <c r="G8" s="6">
        <v>561.91999999999996</v>
      </c>
      <c r="H8">
        <f t="shared" ca="1" si="0"/>
        <v>0</v>
      </c>
      <c r="K8" s="15"/>
    </row>
    <row r="9" spans="1:11" x14ac:dyDescent="0.25">
      <c r="A9" s="4">
        <v>10021304</v>
      </c>
      <c r="B9" s="4" t="s">
        <v>1752</v>
      </c>
      <c r="C9" s="4" t="s">
        <v>16</v>
      </c>
      <c r="D9" s="9">
        <v>2</v>
      </c>
      <c r="E9" s="10">
        <v>46235</v>
      </c>
      <c r="F9" s="6">
        <v>596.15</v>
      </c>
      <c r="G9" s="6">
        <v>1192.3</v>
      </c>
      <c r="H9">
        <f t="shared" ca="1" si="0"/>
        <v>0</v>
      </c>
      <c r="K9" s="14"/>
    </row>
    <row r="10" spans="1:11" x14ac:dyDescent="0.25">
      <c r="A10" s="4">
        <v>10040380</v>
      </c>
      <c r="B10" s="4" t="s">
        <v>32</v>
      </c>
      <c r="C10" s="4" t="s">
        <v>16</v>
      </c>
      <c r="D10" s="9">
        <v>6</v>
      </c>
      <c r="E10" s="10">
        <v>46204</v>
      </c>
      <c r="F10" s="6">
        <v>482.3</v>
      </c>
      <c r="G10" s="6">
        <v>2893.82</v>
      </c>
      <c r="H10">
        <f t="shared" ca="1" si="0"/>
        <v>0</v>
      </c>
      <c r="K10" s="14"/>
    </row>
    <row r="11" spans="1:11" x14ac:dyDescent="0.25">
      <c r="A11" s="4">
        <v>10040391</v>
      </c>
      <c r="B11" s="4" t="s">
        <v>34</v>
      </c>
      <c r="C11" s="4" t="s">
        <v>16</v>
      </c>
      <c r="D11" s="9">
        <v>7</v>
      </c>
      <c r="E11" s="10">
        <v>46266</v>
      </c>
      <c r="F11" s="6">
        <v>697.67</v>
      </c>
      <c r="G11" s="6">
        <v>4883.67</v>
      </c>
      <c r="H11">
        <f t="shared" ca="1" si="0"/>
        <v>0</v>
      </c>
    </row>
    <row r="12" spans="1:11" x14ac:dyDescent="0.25">
      <c r="A12" s="4">
        <v>10022464</v>
      </c>
      <c r="B12" s="4" t="s">
        <v>35</v>
      </c>
      <c r="C12" s="4" t="s">
        <v>16</v>
      </c>
      <c r="D12" s="9">
        <v>2</v>
      </c>
      <c r="E12" s="10">
        <v>46261</v>
      </c>
      <c r="F12" s="6">
        <v>804.95</v>
      </c>
      <c r="G12" s="6">
        <v>1609.9</v>
      </c>
      <c r="H12">
        <f t="shared" ca="1" si="0"/>
        <v>0</v>
      </c>
    </row>
    <row r="13" spans="1:11" x14ac:dyDescent="0.25">
      <c r="A13" s="4">
        <v>10022466</v>
      </c>
      <c r="B13" s="4" t="s">
        <v>36</v>
      </c>
      <c r="C13" s="4" t="s">
        <v>16</v>
      </c>
      <c r="D13" s="9">
        <v>2</v>
      </c>
      <c r="E13" s="10">
        <v>46235</v>
      </c>
      <c r="F13" s="6">
        <v>627.61</v>
      </c>
      <c r="G13" s="6">
        <v>1255.22</v>
      </c>
      <c r="H13">
        <f t="shared" ca="1" si="0"/>
        <v>0</v>
      </c>
    </row>
    <row r="14" spans="1:11" x14ac:dyDescent="0.25">
      <c r="A14" s="4">
        <v>10040393</v>
      </c>
      <c r="B14" s="4" t="s">
        <v>37</v>
      </c>
      <c r="C14" s="4" t="s">
        <v>16</v>
      </c>
      <c r="D14" s="9">
        <v>2</v>
      </c>
      <c r="E14" s="10">
        <v>46204</v>
      </c>
      <c r="F14" s="6">
        <v>823.54</v>
      </c>
      <c r="G14" s="6">
        <v>1647.07</v>
      </c>
      <c r="H14">
        <f t="shared" ca="1" si="0"/>
        <v>0</v>
      </c>
    </row>
    <row r="15" spans="1:11" x14ac:dyDescent="0.25">
      <c r="A15" s="4">
        <v>10038029</v>
      </c>
      <c r="B15" s="4" t="s">
        <v>1753</v>
      </c>
      <c r="C15" s="4" t="s">
        <v>731</v>
      </c>
      <c r="D15" s="9">
        <v>5</v>
      </c>
      <c r="E15" s="10">
        <v>46023</v>
      </c>
      <c r="F15" s="6">
        <v>735.01</v>
      </c>
      <c r="G15" s="6">
        <v>3675.06</v>
      </c>
      <c r="H15">
        <f t="shared" ca="1" si="0"/>
        <v>0</v>
      </c>
    </row>
    <row r="16" spans="1:11" x14ac:dyDescent="0.25">
      <c r="A16" s="4">
        <v>10040392</v>
      </c>
      <c r="B16" s="4" t="s">
        <v>1754</v>
      </c>
      <c r="C16" s="4" t="s">
        <v>16</v>
      </c>
      <c r="D16" s="9">
        <v>1</v>
      </c>
      <c r="E16" s="10">
        <v>45717</v>
      </c>
      <c r="F16" s="6">
        <v>443.82</v>
      </c>
      <c r="G16" s="6">
        <v>443.82</v>
      </c>
      <c r="H16">
        <f t="shared" ca="1" si="0"/>
        <v>1</v>
      </c>
    </row>
    <row r="17" spans="1:8" x14ac:dyDescent="0.25">
      <c r="A17" s="4">
        <v>10040060</v>
      </c>
      <c r="B17" s="4" t="s">
        <v>40</v>
      </c>
      <c r="C17" s="4" t="s">
        <v>16</v>
      </c>
      <c r="D17" s="9">
        <v>4</v>
      </c>
      <c r="E17" s="10">
        <v>46255</v>
      </c>
      <c r="F17" s="6">
        <v>477.28</v>
      </c>
      <c r="G17" s="6">
        <v>1909.1</v>
      </c>
      <c r="H17">
        <f t="shared" ca="1" si="0"/>
        <v>0</v>
      </c>
    </row>
    <row r="18" spans="1:8" x14ac:dyDescent="0.25">
      <c r="A18" s="4">
        <v>10040386</v>
      </c>
      <c r="B18" s="4" t="s">
        <v>41</v>
      </c>
      <c r="C18" s="4" t="s">
        <v>16</v>
      </c>
      <c r="D18" s="9">
        <v>4</v>
      </c>
      <c r="E18" s="10">
        <v>46317</v>
      </c>
      <c r="F18" s="6">
        <v>604.04</v>
      </c>
      <c r="G18" s="6">
        <v>2416.1799999999998</v>
      </c>
      <c r="H18">
        <f t="shared" ca="1" si="0"/>
        <v>0</v>
      </c>
    </row>
    <row r="19" spans="1:8" x14ac:dyDescent="0.25">
      <c r="A19" s="4">
        <v>10040387</v>
      </c>
      <c r="B19" s="4" t="s">
        <v>1755</v>
      </c>
      <c r="C19" s="4" t="s">
        <v>16</v>
      </c>
      <c r="D19" s="9">
        <v>2</v>
      </c>
      <c r="E19" s="10">
        <v>46204</v>
      </c>
      <c r="F19" s="6">
        <v>485.22</v>
      </c>
      <c r="G19" s="6">
        <v>970.44</v>
      </c>
      <c r="H19">
        <f t="shared" ca="1" si="0"/>
        <v>0</v>
      </c>
    </row>
    <row r="20" spans="1:8" x14ac:dyDescent="0.25">
      <c r="A20" s="4">
        <v>10020898</v>
      </c>
      <c r="B20" s="4" t="s">
        <v>815</v>
      </c>
      <c r="C20" s="4" t="s">
        <v>16</v>
      </c>
      <c r="D20" s="9">
        <v>248</v>
      </c>
      <c r="E20" s="10">
        <v>45870</v>
      </c>
      <c r="F20" s="6">
        <v>270.64</v>
      </c>
      <c r="G20" s="6">
        <v>67117.73</v>
      </c>
      <c r="H20">
        <f t="shared" ca="1" si="0"/>
        <v>248</v>
      </c>
    </row>
    <row r="21" spans="1:8" x14ac:dyDescent="0.25">
      <c r="A21" s="4">
        <v>10040808</v>
      </c>
      <c r="B21" s="4" t="s">
        <v>43</v>
      </c>
      <c r="C21" s="4" t="s">
        <v>16</v>
      </c>
      <c r="D21" s="9">
        <v>1</v>
      </c>
      <c r="E21" s="10">
        <v>46235</v>
      </c>
      <c r="F21" s="6">
        <v>479.71</v>
      </c>
      <c r="G21" s="6">
        <v>479.71</v>
      </c>
      <c r="H21">
        <f t="shared" ca="1" si="0"/>
        <v>0</v>
      </c>
    </row>
    <row r="22" spans="1:8" x14ac:dyDescent="0.25">
      <c r="A22" s="4">
        <v>10040264</v>
      </c>
      <c r="B22" s="4" t="s">
        <v>45</v>
      </c>
      <c r="C22" s="4" t="s">
        <v>16</v>
      </c>
      <c r="D22" s="9">
        <v>1</v>
      </c>
      <c r="E22" s="10">
        <v>45894</v>
      </c>
      <c r="F22" s="6">
        <v>269.89</v>
      </c>
      <c r="G22" s="6">
        <v>269.89</v>
      </c>
      <c r="H22">
        <f t="shared" ca="1" si="0"/>
        <v>0</v>
      </c>
    </row>
    <row r="23" spans="1:8" x14ac:dyDescent="0.25">
      <c r="A23" s="4">
        <v>10040250</v>
      </c>
      <c r="B23" s="4" t="s">
        <v>46</v>
      </c>
      <c r="C23" s="4" t="s">
        <v>16</v>
      </c>
      <c r="D23" s="9">
        <v>8</v>
      </c>
      <c r="E23" s="10">
        <v>46247</v>
      </c>
      <c r="F23" s="6">
        <v>697.8</v>
      </c>
      <c r="G23" s="6">
        <v>5582.4</v>
      </c>
      <c r="H23">
        <f t="shared" ca="1" si="0"/>
        <v>0</v>
      </c>
    </row>
    <row r="24" spans="1:8" x14ac:dyDescent="0.25">
      <c r="A24" s="4">
        <v>10039988</v>
      </c>
      <c r="B24" s="4" t="s">
        <v>1756</v>
      </c>
      <c r="C24" s="4" t="s">
        <v>16</v>
      </c>
      <c r="D24" s="9">
        <v>1</v>
      </c>
      <c r="E24" s="10">
        <v>46357</v>
      </c>
      <c r="F24" s="6">
        <v>460.8</v>
      </c>
      <c r="G24" s="6">
        <v>460.8</v>
      </c>
      <c r="H24">
        <f t="shared" ca="1" si="0"/>
        <v>0</v>
      </c>
    </row>
    <row r="25" spans="1:8" x14ac:dyDescent="0.25">
      <c r="A25" s="4">
        <v>10039990</v>
      </c>
      <c r="B25" s="4" t="s">
        <v>47</v>
      </c>
      <c r="C25" s="4" t="s">
        <v>16</v>
      </c>
      <c r="D25" s="9">
        <v>4</v>
      </c>
      <c r="E25" s="10">
        <v>46358</v>
      </c>
      <c r="F25" s="6">
        <v>460.8</v>
      </c>
      <c r="G25" s="6">
        <v>1843.2</v>
      </c>
      <c r="H25">
        <f t="shared" ca="1" si="0"/>
        <v>0</v>
      </c>
    </row>
    <row r="26" spans="1:8" x14ac:dyDescent="0.25">
      <c r="A26" s="4">
        <v>10039992</v>
      </c>
      <c r="B26" s="4" t="s">
        <v>1757</v>
      </c>
      <c r="C26" s="4" t="s">
        <v>16</v>
      </c>
      <c r="D26" s="9">
        <v>1</v>
      </c>
      <c r="E26" s="10">
        <v>46296</v>
      </c>
      <c r="F26" s="6">
        <v>460.8</v>
      </c>
      <c r="G26" s="6">
        <v>460.8</v>
      </c>
      <c r="H26">
        <f t="shared" ca="1" si="0"/>
        <v>0</v>
      </c>
    </row>
    <row r="27" spans="1:8" x14ac:dyDescent="0.25">
      <c r="A27" s="4">
        <v>10021546</v>
      </c>
      <c r="B27" s="4" t="s">
        <v>816</v>
      </c>
      <c r="C27" s="4" t="s">
        <v>72</v>
      </c>
      <c r="D27" s="9">
        <v>172</v>
      </c>
      <c r="E27" s="10">
        <v>46367</v>
      </c>
      <c r="F27" s="6">
        <v>49.72</v>
      </c>
      <c r="G27" s="6">
        <v>8551.84</v>
      </c>
      <c r="H27">
        <f t="shared" ca="1" si="0"/>
        <v>0</v>
      </c>
    </row>
    <row r="28" spans="1:8" x14ac:dyDescent="0.25">
      <c r="A28" s="4">
        <v>10044052</v>
      </c>
      <c r="B28" s="4" t="s">
        <v>817</v>
      </c>
      <c r="C28" s="4" t="s">
        <v>72</v>
      </c>
      <c r="D28" s="9">
        <v>86</v>
      </c>
      <c r="E28" s="10">
        <v>46422</v>
      </c>
      <c r="F28" s="6">
        <v>57.25</v>
      </c>
      <c r="G28" s="6">
        <v>4923.5</v>
      </c>
      <c r="H28">
        <f t="shared" ca="1" si="0"/>
        <v>0</v>
      </c>
    </row>
    <row r="29" spans="1:8" x14ac:dyDescent="0.25">
      <c r="A29" s="4">
        <v>10041723</v>
      </c>
      <c r="B29" s="4" t="s">
        <v>818</v>
      </c>
      <c r="C29" s="4" t="s">
        <v>72</v>
      </c>
      <c r="D29" s="9">
        <v>56</v>
      </c>
      <c r="E29" s="10">
        <v>46437</v>
      </c>
      <c r="F29" s="6">
        <v>85</v>
      </c>
      <c r="G29" s="6">
        <v>4760</v>
      </c>
      <c r="H29">
        <f t="shared" ca="1" si="0"/>
        <v>0</v>
      </c>
    </row>
    <row r="30" spans="1:8" x14ac:dyDescent="0.25">
      <c r="A30" s="4">
        <v>25329</v>
      </c>
      <c r="B30" s="4" t="s">
        <v>75</v>
      </c>
      <c r="C30" s="4" t="s">
        <v>72</v>
      </c>
      <c r="D30" s="9">
        <v>284</v>
      </c>
      <c r="E30" s="10">
        <v>46402</v>
      </c>
      <c r="F30" s="6">
        <v>53</v>
      </c>
      <c r="G30" s="6">
        <v>15052</v>
      </c>
      <c r="H30">
        <f t="shared" ca="1" si="0"/>
        <v>0</v>
      </c>
    </row>
    <row r="31" spans="1:8" x14ac:dyDescent="0.25">
      <c r="A31" s="4">
        <v>10041724</v>
      </c>
      <c r="B31" s="4" t="s">
        <v>819</v>
      </c>
      <c r="C31" s="4" t="s">
        <v>72</v>
      </c>
      <c r="D31" s="9">
        <v>62</v>
      </c>
      <c r="E31" s="10">
        <v>46032</v>
      </c>
      <c r="F31" s="6">
        <v>85</v>
      </c>
      <c r="G31" s="6">
        <v>5270</v>
      </c>
      <c r="H31">
        <f t="shared" ca="1" si="0"/>
        <v>0</v>
      </c>
    </row>
    <row r="32" spans="1:8" x14ac:dyDescent="0.25">
      <c r="A32" s="4">
        <v>10042389</v>
      </c>
      <c r="B32" s="4" t="s">
        <v>820</v>
      </c>
      <c r="C32" s="4" t="s">
        <v>72</v>
      </c>
      <c r="D32" s="9">
        <v>92</v>
      </c>
      <c r="E32" s="10">
        <v>46450</v>
      </c>
      <c r="F32" s="6">
        <v>56.17</v>
      </c>
      <c r="G32" s="6">
        <v>5167.6400000000003</v>
      </c>
      <c r="H32">
        <f t="shared" ca="1" si="0"/>
        <v>0</v>
      </c>
    </row>
    <row r="33" spans="1:8" x14ac:dyDescent="0.25">
      <c r="A33" s="4">
        <v>10041722</v>
      </c>
      <c r="B33" s="4" t="s">
        <v>822</v>
      </c>
      <c r="C33" s="4" t="s">
        <v>72</v>
      </c>
      <c r="D33" s="9">
        <v>56</v>
      </c>
      <c r="E33" s="10">
        <v>46452</v>
      </c>
      <c r="F33" s="6">
        <v>78</v>
      </c>
      <c r="G33" s="6">
        <v>4368</v>
      </c>
      <c r="H33">
        <f t="shared" ca="1" si="0"/>
        <v>0</v>
      </c>
    </row>
    <row r="34" spans="1:8" x14ac:dyDescent="0.25">
      <c r="A34" s="4">
        <v>10044053</v>
      </c>
      <c r="B34" s="4" t="s">
        <v>823</v>
      </c>
      <c r="C34" s="4" t="s">
        <v>446</v>
      </c>
      <c r="D34" s="9">
        <v>84</v>
      </c>
      <c r="E34" s="10">
        <v>46367</v>
      </c>
      <c r="F34" s="6">
        <v>54.95</v>
      </c>
      <c r="G34" s="6">
        <v>4615.8</v>
      </c>
      <c r="H34">
        <f t="shared" ca="1" si="0"/>
        <v>0</v>
      </c>
    </row>
    <row r="35" spans="1:8" x14ac:dyDescent="0.25">
      <c r="A35" s="4">
        <v>10042388</v>
      </c>
      <c r="B35" s="4" t="s">
        <v>824</v>
      </c>
      <c r="C35" s="4" t="s">
        <v>72</v>
      </c>
      <c r="D35" s="9">
        <v>95</v>
      </c>
      <c r="E35" s="10">
        <v>46437</v>
      </c>
      <c r="F35" s="6">
        <v>65</v>
      </c>
      <c r="G35" s="6">
        <v>6175</v>
      </c>
      <c r="H35">
        <f t="shared" ca="1" si="0"/>
        <v>0</v>
      </c>
    </row>
    <row r="36" spans="1:8" x14ac:dyDescent="0.25">
      <c r="A36" s="4">
        <v>10041680</v>
      </c>
      <c r="B36" s="4" t="s">
        <v>80</v>
      </c>
      <c r="C36" s="4" t="s">
        <v>72</v>
      </c>
      <c r="D36" s="9">
        <v>98</v>
      </c>
      <c r="E36" s="10">
        <v>46467</v>
      </c>
      <c r="F36" s="6">
        <v>65</v>
      </c>
      <c r="G36" s="6">
        <v>6370</v>
      </c>
      <c r="H36">
        <f t="shared" ca="1" si="0"/>
        <v>0</v>
      </c>
    </row>
    <row r="37" spans="1:8" x14ac:dyDescent="0.25">
      <c r="A37" s="4">
        <v>10041601</v>
      </c>
      <c r="B37" s="4" t="s">
        <v>825</v>
      </c>
      <c r="C37" s="4" t="s">
        <v>72</v>
      </c>
      <c r="D37" s="9">
        <v>110</v>
      </c>
      <c r="E37" s="10">
        <v>46419</v>
      </c>
      <c r="F37" s="6">
        <v>59</v>
      </c>
      <c r="G37" s="6">
        <v>6490</v>
      </c>
      <c r="H37">
        <f t="shared" ca="1" si="0"/>
        <v>0</v>
      </c>
    </row>
    <row r="38" spans="1:8" x14ac:dyDescent="0.25">
      <c r="A38" s="4">
        <v>10020092</v>
      </c>
      <c r="B38" s="4" t="s">
        <v>827</v>
      </c>
      <c r="C38" s="4" t="s">
        <v>87</v>
      </c>
      <c r="D38" s="9">
        <v>70</v>
      </c>
      <c r="E38" s="10">
        <v>46110</v>
      </c>
      <c r="F38" s="6">
        <v>494.65</v>
      </c>
      <c r="G38" s="6">
        <v>34625.64</v>
      </c>
      <c r="H38">
        <f t="shared" ca="1" si="0"/>
        <v>0</v>
      </c>
    </row>
    <row r="39" spans="1:8" x14ac:dyDescent="0.25">
      <c r="A39" s="4">
        <v>10010488</v>
      </c>
      <c r="B39" s="4" t="s">
        <v>191</v>
      </c>
      <c r="C39" s="4" t="s">
        <v>192</v>
      </c>
      <c r="D39" s="9">
        <v>257</v>
      </c>
      <c r="E39" s="10">
        <v>45870</v>
      </c>
      <c r="F39" s="6">
        <v>148</v>
      </c>
      <c r="G39" s="6">
        <v>38037.160000000003</v>
      </c>
      <c r="H39">
        <f t="shared" ca="1" si="0"/>
        <v>257</v>
      </c>
    </row>
    <row r="40" spans="1:8" x14ac:dyDescent="0.25">
      <c r="A40" s="4">
        <v>10010489</v>
      </c>
      <c r="B40" s="4" t="s">
        <v>852</v>
      </c>
      <c r="C40" s="4" t="s">
        <v>192</v>
      </c>
      <c r="D40" s="9">
        <v>61</v>
      </c>
      <c r="E40" s="10">
        <v>45870</v>
      </c>
      <c r="F40" s="6">
        <v>195.65</v>
      </c>
      <c r="G40" s="6">
        <v>11934.43</v>
      </c>
      <c r="H40">
        <f t="shared" ca="1" si="0"/>
        <v>61</v>
      </c>
    </row>
    <row r="41" spans="1:8" x14ac:dyDescent="0.25">
      <c r="A41" s="4">
        <v>10010489</v>
      </c>
      <c r="B41" s="4" t="s">
        <v>852</v>
      </c>
      <c r="C41" s="4" t="s">
        <v>192</v>
      </c>
      <c r="D41" s="9">
        <v>175</v>
      </c>
      <c r="E41" s="10">
        <v>45870</v>
      </c>
      <c r="F41" s="6">
        <v>195.65</v>
      </c>
      <c r="G41" s="6">
        <v>34238.1</v>
      </c>
      <c r="H41">
        <f t="shared" ca="1" si="0"/>
        <v>175</v>
      </c>
    </row>
    <row r="42" spans="1:8" x14ac:dyDescent="0.25">
      <c r="A42" s="4">
        <v>10010274</v>
      </c>
      <c r="B42" s="4" t="s">
        <v>853</v>
      </c>
      <c r="C42" s="4" t="s">
        <v>192</v>
      </c>
      <c r="D42" s="9">
        <v>80</v>
      </c>
      <c r="E42" s="10">
        <v>45962</v>
      </c>
      <c r="F42" s="6">
        <v>229.9</v>
      </c>
      <c r="G42" s="6">
        <v>18392</v>
      </c>
      <c r="H42">
        <f t="shared" ca="1" si="0"/>
        <v>0</v>
      </c>
    </row>
    <row r="43" spans="1:8" x14ac:dyDescent="0.25">
      <c r="A43" s="4">
        <v>10010274</v>
      </c>
      <c r="B43" s="4" t="s">
        <v>853</v>
      </c>
      <c r="C43" s="4" t="s">
        <v>192</v>
      </c>
      <c r="D43" s="9">
        <v>72</v>
      </c>
      <c r="E43" s="10">
        <v>45962</v>
      </c>
      <c r="F43" s="6">
        <v>229.9</v>
      </c>
      <c r="G43" s="6">
        <v>16552.8</v>
      </c>
      <c r="H43">
        <f t="shared" ca="1" si="0"/>
        <v>0</v>
      </c>
    </row>
    <row r="44" spans="1:8" x14ac:dyDescent="0.25">
      <c r="A44" s="4">
        <v>10010274</v>
      </c>
      <c r="B44" s="4" t="s">
        <v>853</v>
      </c>
      <c r="C44" s="4" t="s">
        <v>192</v>
      </c>
      <c r="D44" s="9">
        <v>72</v>
      </c>
      <c r="E44" s="10">
        <v>45962</v>
      </c>
      <c r="F44" s="6">
        <v>229.9</v>
      </c>
      <c r="G44" s="6">
        <v>16552.8</v>
      </c>
      <c r="H44">
        <f t="shared" ca="1" si="0"/>
        <v>0</v>
      </c>
    </row>
    <row r="45" spans="1:8" x14ac:dyDescent="0.25">
      <c r="A45" s="4">
        <v>10009398</v>
      </c>
      <c r="B45" s="4" t="s">
        <v>215</v>
      </c>
      <c r="C45" s="4" t="s">
        <v>136</v>
      </c>
      <c r="D45" s="9">
        <v>3</v>
      </c>
      <c r="E45" s="10">
        <v>45291</v>
      </c>
      <c r="F45" s="6">
        <v>333.92</v>
      </c>
      <c r="G45" s="6">
        <v>1001.75</v>
      </c>
      <c r="H45">
        <f t="shared" ca="1" si="0"/>
        <v>3</v>
      </c>
    </row>
    <row r="46" spans="1:8" x14ac:dyDescent="0.25">
      <c r="A46" s="4">
        <v>10018016</v>
      </c>
      <c r="B46" s="4" t="s">
        <v>866</v>
      </c>
      <c r="C46" s="4" t="s">
        <v>867</v>
      </c>
      <c r="D46" s="9">
        <v>2</v>
      </c>
      <c r="E46" s="10">
        <v>46023</v>
      </c>
      <c r="F46" s="6">
        <v>99</v>
      </c>
      <c r="G46" s="6">
        <v>198</v>
      </c>
      <c r="H46">
        <f t="shared" ca="1" si="0"/>
        <v>0</v>
      </c>
    </row>
    <row r="47" spans="1:8" x14ac:dyDescent="0.25">
      <c r="A47" s="4">
        <v>10018016</v>
      </c>
      <c r="B47" s="4" t="s">
        <v>866</v>
      </c>
      <c r="C47" s="4" t="s">
        <v>867</v>
      </c>
      <c r="D47" s="9">
        <v>120</v>
      </c>
      <c r="E47" s="10">
        <v>46082</v>
      </c>
      <c r="F47" s="6">
        <v>99</v>
      </c>
      <c r="G47" s="6">
        <v>11880</v>
      </c>
      <c r="H47">
        <f t="shared" ca="1" si="0"/>
        <v>0</v>
      </c>
    </row>
    <row r="48" spans="1:8" x14ac:dyDescent="0.25">
      <c r="A48" s="4">
        <v>10018017</v>
      </c>
      <c r="B48" s="4" t="s">
        <v>868</v>
      </c>
      <c r="C48" s="4" t="s">
        <v>867</v>
      </c>
      <c r="D48" s="9">
        <v>22</v>
      </c>
      <c r="E48" s="10">
        <v>45931</v>
      </c>
      <c r="F48" s="6">
        <v>109</v>
      </c>
      <c r="G48" s="6">
        <v>2398</v>
      </c>
      <c r="H48">
        <f t="shared" ca="1" si="0"/>
        <v>0</v>
      </c>
    </row>
    <row r="49" spans="1:8" x14ac:dyDescent="0.25">
      <c r="A49" s="4">
        <v>10018017</v>
      </c>
      <c r="B49" s="4" t="s">
        <v>868</v>
      </c>
      <c r="C49" s="4" t="s">
        <v>867</v>
      </c>
      <c r="D49" s="9">
        <v>60</v>
      </c>
      <c r="E49" s="10">
        <v>45962</v>
      </c>
      <c r="F49" s="6">
        <v>109</v>
      </c>
      <c r="G49" s="6">
        <v>6539.95</v>
      </c>
      <c r="H49">
        <f t="shared" ca="1" si="0"/>
        <v>0</v>
      </c>
    </row>
    <row r="50" spans="1:8" x14ac:dyDescent="0.25">
      <c r="A50" s="4">
        <v>10018018</v>
      </c>
      <c r="B50" s="4" t="s">
        <v>869</v>
      </c>
      <c r="C50" s="4" t="s">
        <v>867</v>
      </c>
      <c r="D50" s="9">
        <v>402</v>
      </c>
      <c r="E50" s="10">
        <v>46054</v>
      </c>
      <c r="F50" s="6">
        <v>174</v>
      </c>
      <c r="G50" s="6">
        <v>69947.28</v>
      </c>
      <c r="H50">
        <f t="shared" ca="1" si="0"/>
        <v>0</v>
      </c>
    </row>
    <row r="51" spans="1:8" x14ac:dyDescent="0.25">
      <c r="A51" s="4">
        <v>10018018</v>
      </c>
      <c r="B51" s="4" t="s">
        <v>869</v>
      </c>
      <c r="C51" s="4" t="s">
        <v>867</v>
      </c>
      <c r="D51" s="9">
        <v>60</v>
      </c>
      <c r="E51" s="10">
        <v>45931</v>
      </c>
      <c r="F51" s="6">
        <v>174</v>
      </c>
      <c r="G51" s="6">
        <v>10440</v>
      </c>
      <c r="H51">
        <f t="shared" ca="1" si="0"/>
        <v>0</v>
      </c>
    </row>
    <row r="52" spans="1:8" x14ac:dyDescent="0.25">
      <c r="A52" s="4">
        <v>10019058</v>
      </c>
      <c r="B52" s="4" t="s">
        <v>882</v>
      </c>
      <c r="C52" s="4" t="s">
        <v>883</v>
      </c>
      <c r="D52" s="9">
        <v>694</v>
      </c>
      <c r="E52" s="10">
        <v>45785</v>
      </c>
      <c r="F52" s="6">
        <v>13</v>
      </c>
      <c r="G52" s="6">
        <v>9023.25</v>
      </c>
      <c r="H52">
        <f t="shared" ca="1" si="0"/>
        <v>694</v>
      </c>
    </row>
    <row r="53" spans="1:8" x14ac:dyDescent="0.25">
      <c r="A53" s="4">
        <v>10015267</v>
      </c>
      <c r="B53" s="4" t="s">
        <v>884</v>
      </c>
      <c r="C53" s="4" t="s">
        <v>883</v>
      </c>
      <c r="D53" s="9">
        <v>504</v>
      </c>
      <c r="E53" s="10">
        <v>45759</v>
      </c>
      <c r="F53" s="6">
        <v>12.7</v>
      </c>
      <c r="G53" s="6">
        <v>6403.07</v>
      </c>
      <c r="H53">
        <f t="shared" ca="1" si="0"/>
        <v>504</v>
      </c>
    </row>
    <row r="54" spans="1:8" x14ac:dyDescent="0.25">
      <c r="A54" s="4">
        <v>10015268</v>
      </c>
      <c r="B54" s="4" t="s">
        <v>885</v>
      </c>
      <c r="C54" s="4" t="s">
        <v>883</v>
      </c>
      <c r="D54" s="9">
        <v>719</v>
      </c>
      <c r="E54" s="10">
        <v>45771</v>
      </c>
      <c r="F54" s="6">
        <v>12.7</v>
      </c>
      <c r="G54" s="6">
        <v>9134.5400000000009</v>
      </c>
      <c r="H54">
        <f t="shared" ca="1" si="0"/>
        <v>719</v>
      </c>
    </row>
    <row r="55" spans="1:8" x14ac:dyDescent="0.25">
      <c r="A55" s="4">
        <v>10015269</v>
      </c>
      <c r="B55" s="4" t="s">
        <v>886</v>
      </c>
      <c r="C55" s="4" t="s">
        <v>883</v>
      </c>
      <c r="D55" s="9">
        <v>667</v>
      </c>
      <c r="E55" s="10">
        <v>45784</v>
      </c>
      <c r="F55" s="6">
        <v>12.7</v>
      </c>
      <c r="G55" s="6">
        <v>8473.9</v>
      </c>
      <c r="H55">
        <f t="shared" ca="1" si="0"/>
        <v>667</v>
      </c>
    </row>
    <row r="56" spans="1:8" x14ac:dyDescent="0.25">
      <c r="A56" s="4">
        <v>10014232</v>
      </c>
      <c r="B56" s="4" t="s">
        <v>887</v>
      </c>
      <c r="C56" s="4" t="s">
        <v>643</v>
      </c>
      <c r="D56" s="9">
        <v>650</v>
      </c>
      <c r="E56" s="10">
        <v>45929</v>
      </c>
      <c r="F56" s="6">
        <v>13</v>
      </c>
      <c r="G56" s="6">
        <v>8447.86</v>
      </c>
      <c r="H56">
        <f t="shared" ca="1" si="0"/>
        <v>0</v>
      </c>
    </row>
    <row r="57" spans="1:8" x14ac:dyDescent="0.25">
      <c r="A57" s="4">
        <v>10014232</v>
      </c>
      <c r="B57" s="4" t="s">
        <v>887</v>
      </c>
      <c r="C57" s="4" t="s">
        <v>643</v>
      </c>
      <c r="D57" s="9">
        <v>600</v>
      </c>
      <c r="E57" s="10">
        <v>46054</v>
      </c>
      <c r="F57" s="6">
        <v>13</v>
      </c>
      <c r="G57" s="6">
        <v>7798.02</v>
      </c>
      <c r="H57">
        <f t="shared" ca="1" si="0"/>
        <v>0</v>
      </c>
    </row>
    <row r="58" spans="1:8" x14ac:dyDescent="0.25">
      <c r="A58" s="4">
        <v>10014232</v>
      </c>
      <c r="B58" s="4" t="s">
        <v>887</v>
      </c>
      <c r="C58" s="4" t="s">
        <v>643</v>
      </c>
      <c r="D58" s="9">
        <v>3300</v>
      </c>
      <c r="E58" s="10">
        <v>46082</v>
      </c>
      <c r="F58" s="6">
        <v>13</v>
      </c>
      <c r="G58" s="6">
        <v>42889.11</v>
      </c>
      <c r="H58">
        <f t="shared" ca="1" si="0"/>
        <v>0</v>
      </c>
    </row>
    <row r="59" spans="1:8" x14ac:dyDescent="0.25">
      <c r="A59" s="4">
        <v>10014233</v>
      </c>
      <c r="B59" s="4" t="s">
        <v>888</v>
      </c>
      <c r="C59" s="4" t="s">
        <v>643</v>
      </c>
      <c r="D59" s="9">
        <v>875</v>
      </c>
      <c r="E59" s="10">
        <v>45929</v>
      </c>
      <c r="F59" s="6">
        <v>13</v>
      </c>
      <c r="G59" s="6">
        <v>11372.11</v>
      </c>
      <c r="H59">
        <f t="shared" ca="1" si="0"/>
        <v>0</v>
      </c>
    </row>
    <row r="60" spans="1:8" x14ac:dyDescent="0.25">
      <c r="A60" s="4">
        <v>10014233</v>
      </c>
      <c r="B60" s="4" t="s">
        <v>888</v>
      </c>
      <c r="C60" s="4" t="s">
        <v>643</v>
      </c>
      <c r="D60" s="9">
        <v>5400</v>
      </c>
      <c r="E60" s="10">
        <v>46054</v>
      </c>
      <c r="F60" s="6">
        <v>13</v>
      </c>
      <c r="G60" s="6">
        <v>70182.179999999993</v>
      </c>
      <c r="H60">
        <f t="shared" ca="1" si="0"/>
        <v>0</v>
      </c>
    </row>
    <row r="61" spans="1:8" x14ac:dyDescent="0.25">
      <c r="A61" s="4">
        <v>10014235</v>
      </c>
      <c r="B61" s="4" t="s">
        <v>890</v>
      </c>
      <c r="C61" s="4" t="s">
        <v>643</v>
      </c>
      <c r="D61" s="9">
        <v>700</v>
      </c>
      <c r="E61" s="10">
        <v>45929</v>
      </c>
      <c r="F61" s="6">
        <v>13</v>
      </c>
      <c r="G61" s="6">
        <v>9097.69</v>
      </c>
      <c r="H61">
        <f t="shared" ca="1" si="0"/>
        <v>0</v>
      </c>
    </row>
    <row r="62" spans="1:8" x14ac:dyDescent="0.25">
      <c r="A62" s="4">
        <v>10014235</v>
      </c>
      <c r="B62" s="4" t="s">
        <v>890</v>
      </c>
      <c r="C62" s="4" t="s">
        <v>643</v>
      </c>
      <c r="D62" s="9">
        <v>1500</v>
      </c>
      <c r="E62" s="10">
        <v>46082</v>
      </c>
      <c r="F62" s="6">
        <v>13</v>
      </c>
      <c r="G62" s="6">
        <v>19495.05</v>
      </c>
      <c r="H62">
        <f t="shared" ca="1" si="0"/>
        <v>0</v>
      </c>
    </row>
    <row r="63" spans="1:8" x14ac:dyDescent="0.25">
      <c r="A63" s="4">
        <v>10001051</v>
      </c>
      <c r="B63" s="4" t="s">
        <v>893</v>
      </c>
      <c r="C63" s="4" t="s">
        <v>136</v>
      </c>
      <c r="D63" s="9">
        <v>719</v>
      </c>
      <c r="E63" s="10">
        <v>46660</v>
      </c>
      <c r="F63" s="6">
        <v>319.18</v>
      </c>
      <c r="G63" s="6">
        <v>229487.54</v>
      </c>
      <c r="H63">
        <f t="shared" ca="1" si="0"/>
        <v>0</v>
      </c>
    </row>
    <row r="64" spans="1:8" x14ac:dyDescent="0.25">
      <c r="A64" s="4">
        <v>10023624</v>
      </c>
      <c r="B64" s="4" t="s">
        <v>260</v>
      </c>
      <c r="C64" s="4" t="s">
        <v>115</v>
      </c>
      <c r="D64" s="9">
        <v>1</v>
      </c>
      <c r="E64" s="10">
        <v>45444</v>
      </c>
      <c r="F64" s="6">
        <v>1457.03</v>
      </c>
      <c r="G64" s="6">
        <v>1457.03</v>
      </c>
      <c r="H64">
        <f t="shared" ca="1" si="0"/>
        <v>1</v>
      </c>
    </row>
    <row r="65" spans="1:8" x14ac:dyDescent="0.25">
      <c r="A65" s="4">
        <v>10016972</v>
      </c>
      <c r="B65" s="4" t="s">
        <v>896</v>
      </c>
      <c r="C65" s="4" t="s">
        <v>97</v>
      </c>
      <c r="D65" s="9">
        <v>257</v>
      </c>
      <c r="E65" s="10">
        <v>46444</v>
      </c>
      <c r="F65" s="6">
        <v>95</v>
      </c>
      <c r="G65" s="6">
        <v>24415.85</v>
      </c>
      <c r="H65">
        <f t="shared" ca="1" si="0"/>
        <v>0</v>
      </c>
    </row>
    <row r="66" spans="1:8" x14ac:dyDescent="0.25">
      <c r="A66" s="4">
        <v>10023257</v>
      </c>
      <c r="B66" s="4" t="s">
        <v>282</v>
      </c>
      <c r="C66" s="4" t="s">
        <v>283</v>
      </c>
      <c r="D66" s="9">
        <v>11</v>
      </c>
      <c r="E66" s="10">
        <v>46409</v>
      </c>
      <c r="F66" s="6">
        <v>219</v>
      </c>
      <c r="G66" s="6">
        <v>2409</v>
      </c>
      <c r="H66">
        <f t="shared" ca="1" si="0"/>
        <v>0</v>
      </c>
    </row>
    <row r="67" spans="1:8" x14ac:dyDescent="0.25">
      <c r="A67" s="4">
        <v>10041324</v>
      </c>
      <c r="B67" s="4" t="s">
        <v>905</v>
      </c>
      <c r="C67" s="4" t="s">
        <v>283</v>
      </c>
      <c r="D67" s="9">
        <v>30</v>
      </c>
      <c r="E67" s="10">
        <v>46513</v>
      </c>
      <c r="F67" s="6">
        <v>219</v>
      </c>
      <c r="G67" s="6">
        <v>6570</v>
      </c>
      <c r="H67">
        <f t="shared" ref="H67:H130" ca="1" si="1">IF((E67-TODAY()-DATE(0,12,0))&gt;0,0,D67)</f>
        <v>0</v>
      </c>
    </row>
    <row r="68" spans="1:8" x14ac:dyDescent="0.25">
      <c r="A68" s="4">
        <v>10041326</v>
      </c>
      <c r="B68" s="4" t="s">
        <v>906</v>
      </c>
      <c r="C68" s="4" t="s">
        <v>283</v>
      </c>
      <c r="D68" s="9">
        <v>28</v>
      </c>
      <c r="E68" s="10">
        <v>46480</v>
      </c>
      <c r="F68" s="6">
        <v>219</v>
      </c>
      <c r="G68" s="6">
        <v>6132</v>
      </c>
      <c r="H68">
        <f t="shared" ca="1" si="1"/>
        <v>0</v>
      </c>
    </row>
    <row r="69" spans="1:8" x14ac:dyDescent="0.25">
      <c r="A69" s="4">
        <v>10044133</v>
      </c>
      <c r="B69" s="4" t="s">
        <v>907</v>
      </c>
      <c r="C69" s="4" t="s">
        <v>283</v>
      </c>
      <c r="D69" s="9">
        <v>29</v>
      </c>
      <c r="E69" s="10">
        <v>46509</v>
      </c>
      <c r="F69" s="6">
        <v>219</v>
      </c>
      <c r="G69" s="6">
        <v>6351</v>
      </c>
      <c r="H69">
        <f t="shared" ca="1" si="1"/>
        <v>0</v>
      </c>
    </row>
    <row r="70" spans="1:8" x14ac:dyDescent="0.25">
      <c r="A70" s="4">
        <v>10022954</v>
      </c>
      <c r="B70" s="4" t="s">
        <v>284</v>
      </c>
      <c r="C70" s="4" t="s">
        <v>283</v>
      </c>
      <c r="D70" s="9">
        <v>3</v>
      </c>
      <c r="E70" s="10">
        <v>46419</v>
      </c>
      <c r="F70" s="6">
        <v>219</v>
      </c>
      <c r="G70" s="6">
        <v>657</v>
      </c>
      <c r="H70">
        <f t="shared" ca="1" si="1"/>
        <v>0</v>
      </c>
    </row>
    <row r="71" spans="1:8" x14ac:dyDescent="0.25">
      <c r="A71" s="4">
        <v>10022954</v>
      </c>
      <c r="B71" s="4" t="s">
        <v>284</v>
      </c>
      <c r="C71" s="4" t="s">
        <v>283</v>
      </c>
      <c r="D71" s="9">
        <v>30</v>
      </c>
      <c r="E71" s="10">
        <v>46522</v>
      </c>
      <c r="F71" s="6">
        <v>219</v>
      </c>
      <c r="G71" s="6">
        <v>6570</v>
      </c>
      <c r="H71">
        <f t="shared" ca="1" si="1"/>
        <v>0</v>
      </c>
    </row>
    <row r="72" spans="1:8" x14ac:dyDescent="0.25">
      <c r="A72" s="4">
        <v>10026384</v>
      </c>
      <c r="B72" s="4" t="s">
        <v>908</v>
      </c>
      <c r="C72" s="4" t="s">
        <v>283</v>
      </c>
      <c r="D72" s="9">
        <v>7</v>
      </c>
      <c r="E72" s="10">
        <v>45901</v>
      </c>
      <c r="F72" s="6">
        <v>205.85</v>
      </c>
      <c r="G72" s="6">
        <v>1440.95</v>
      </c>
      <c r="H72">
        <f t="shared" ca="1" si="1"/>
        <v>0</v>
      </c>
    </row>
    <row r="73" spans="1:8" x14ac:dyDescent="0.25">
      <c r="A73" s="4">
        <v>10026385</v>
      </c>
      <c r="B73" s="4" t="s">
        <v>909</v>
      </c>
      <c r="C73" s="4" t="s">
        <v>283</v>
      </c>
      <c r="D73" s="9">
        <v>12</v>
      </c>
      <c r="E73" s="10">
        <v>45901</v>
      </c>
      <c r="F73" s="6">
        <v>205.85</v>
      </c>
      <c r="G73" s="6">
        <v>2470.1999999999998</v>
      </c>
      <c r="H73">
        <f t="shared" ca="1" si="1"/>
        <v>0</v>
      </c>
    </row>
    <row r="74" spans="1:8" x14ac:dyDescent="0.25">
      <c r="A74" s="4">
        <v>10026387</v>
      </c>
      <c r="B74" s="4" t="s">
        <v>911</v>
      </c>
      <c r="C74" s="4" t="s">
        <v>283</v>
      </c>
      <c r="D74" s="9">
        <v>18</v>
      </c>
      <c r="E74" s="10">
        <v>45941</v>
      </c>
      <c r="F74" s="6">
        <v>205.85</v>
      </c>
      <c r="G74" s="6">
        <v>3705.3</v>
      </c>
      <c r="H74">
        <f t="shared" ca="1" si="1"/>
        <v>0</v>
      </c>
    </row>
    <row r="75" spans="1:8" x14ac:dyDescent="0.25">
      <c r="A75" s="4">
        <v>10026388</v>
      </c>
      <c r="B75" s="4" t="s">
        <v>912</v>
      </c>
      <c r="C75" s="4" t="s">
        <v>283</v>
      </c>
      <c r="D75" s="9">
        <v>6</v>
      </c>
      <c r="E75" s="10">
        <v>45932</v>
      </c>
      <c r="F75" s="6">
        <v>205.85</v>
      </c>
      <c r="G75" s="6">
        <v>1235.0999999999999</v>
      </c>
      <c r="H75">
        <f t="shared" ca="1" si="1"/>
        <v>0</v>
      </c>
    </row>
    <row r="76" spans="1:8" x14ac:dyDescent="0.25">
      <c r="A76" s="4">
        <v>10022816</v>
      </c>
      <c r="B76" s="4" t="s">
        <v>285</v>
      </c>
      <c r="C76" s="4" t="s">
        <v>283</v>
      </c>
      <c r="D76" s="9">
        <v>20</v>
      </c>
      <c r="E76" s="10">
        <v>46523</v>
      </c>
      <c r="F76" s="6">
        <v>219</v>
      </c>
      <c r="G76" s="6">
        <v>4380</v>
      </c>
      <c r="H76">
        <f t="shared" ca="1" si="1"/>
        <v>0</v>
      </c>
    </row>
    <row r="77" spans="1:8" x14ac:dyDescent="0.25">
      <c r="A77" s="4">
        <v>10026389</v>
      </c>
      <c r="B77" s="4" t="s">
        <v>913</v>
      </c>
      <c r="C77" s="4" t="s">
        <v>283</v>
      </c>
      <c r="D77" s="9">
        <v>9</v>
      </c>
      <c r="E77" s="10">
        <v>45918</v>
      </c>
      <c r="F77" s="6">
        <v>205.85</v>
      </c>
      <c r="G77" s="6">
        <v>1852.65</v>
      </c>
      <c r="H77">
        <f t="shared" ca="1" si="1"/>
        <v>0</v>
      </c>
    </row>
    <row r="78" spans="1:8" x14ac:dyDescent="0.25">
      <c r="A78" s="4">
        <v>10022817</v>
      </c>
      <c r="B78" s="4" t="s">
        <v>286</v>
      </c>
      <c r="C78" s="4" t="s">
        <v>283</v>
      </c>
      <c r="D78" s="9">
        <v>20</v>
      </c>
      <c r="E78" s="10">
        <v>46349</v>
      </c>
      <c r="F78" s="6">
        <v>219</v>
      </c>
      <c r="G78" s="6">
        <v>4380</v>
      </c>
      <c r="H78">
        <f t="shared" ca="1" si="1"/>
        <v>0</v>
      </c>
    </row>
    <row r="79" spans="1:8" x14ac:dyDescent="0.25">
      <c r="A79" s="4">
        <v>10022355</v>
      </c>
      <c r="B79" s="4" t="s">
        <v>287</v>
      </c>
      <c r="C79" s="4" t="s">
        <v>283</v>
      </c>
      <c r="D79" s="9">
        <v>8</v>
      </c>
      <c r="E79" s="10">
        <v>46420</v>
      </c>
      <c r="F79" s="6">
        <v>219</v>
      </c>
      <c r="G79" s="6">
        <v>1752</v>
      </c>
      <c r="H79">
        <f t="shared" ca="1" si="1"/>
        <v>0</v>
      </c>
    </row>
    <row r="80" spans="1:8" x14ac:dyDescent="0.25">
      <c r="A80" s="4">
        <v>10022355</v>
      </c>
      <c r="B80" s="4" t="s">
        <v>287</v>
      </c>
      <c r="C80" s="4" t="s">
        <v>283</v>
      </c>
      <c r="D80" s="9">
        <v>60</v>
      </c>
      <c r="E80" s="10">
        <v>46523</v>
      </c>
      <c r="F80" s="6">
        <v>219</v>
      </c>
      <c r="G80" s="6">
        <v>13140</v>
      </c>
      <c r="H80">
        <f t="shared" ca="1" si="1"/>
        <v>0</v>
      </c>
    </row>
    <row r="81" spans="1:8" x14ac:dyDescent="0.25">
      <c r="A81" s="4">
        <v>10023258</v>
      </c>
      <c r="B81" s="4" t="s">
        <v>288</v>
      </c>
      <c r="C81" s="4" t="s">
        <v>283</v>
      </c>
      <c r="D81" s="9">
        <v>20</v>
      </c>
      <c r="E81" s="10">
        <v>45962</v>
      </c>
      <c r="F81" s="6">
        <v>205.85</v>
      </c>
      <c r="G81" s="6">
        <v>4117</v>
      </c>
      <c r="H81">
        <f t="shared" ca="1" si="1"/>
        <v>0</v>
      </c>
    </row>
    <row r="82" spans="1:8" x14ac:dyDescent="0.25">
      <c r="A82" s="4">
        <v>10006389</v>
      </c>
      <c r="B82" s="4" t="s">
        <v>922</v>
      </c>
      <c r="C82" s="4" t="s">
        <v>97</v>
      </c>
      <c r="D82" s="9">
        <v>371</v>
      </c>
      <c r="E82" s="10">
        <v>46447</v>
      </c>
      <c r="F82" s="6">
        <v>140</v>
      </c>
      <c r="G82" s="6">
        <v>51941.22</v>
      </c>
      <c r="H82">
        <f t="shared" ca="1" si="1"/>
        <v>0</v>
      </c>
    </row>
    <row r="83" spans="1:8" x14ac:dyDescent="0.25">
      <c r="A83" s="4">
        <v>10017096</v>
      </c>
      <c r="B83" s="4" t="s">
        <v>923</v>
      </c>
      <c r="C83" s="4" t="s">
        <v>708</v>
      </c>
      <c r="D83" s="9">
        <v>78</v>
      </c>
      <c r="E83" s="10">
        <v>47011</v>
      </c>
      <c r="F83" s="6">
        <v>135</v>
      </c>
      <c r="G83" s="6">
        <v>10530</v>
      </c>
      <c r="H83">
        <f t="shared" ca="1" si="1"/>
        <v>0</v>
      </c>
    </row>
    <row r="84" spans="1:8" x14ac:dyDescent="0.25">
      <c r="A84" s="4">
        <v>10017096</v>
      </c>
      <c r="B84" s="4" t="s">
        <v>923</v>
      </c>
      <c r="C84" s="4" t="s">
        <v>708</v>
      </c>
      <c r="D84" s="9">
        <v>450</v>
      </c>
      <c r="E84" s="10">
        <v>47011</v>
      </c>
      <c r="F84" s="6">
        <v>135</v>
      </c>
      <c r="G84" s="6">
        <v>60750</v>
      </c>
      <c r="H84">
        <f t="shared" ca="1" si="1"/>
        <v>0</v>
      </c>
    </row>
    <row r="85" spans="1:8" x14ac:dyDescent="0.25">
      <c r="A85" s="4">
        <v>10017096</v>
      </c>
      <c r="B85" s="4" t="s">
        <v>923</v>
      </c>
      <c r="C85" s="4" t="s">
        <v>708</v>
      </c>
      <c r="D85" s="9">
        <v>240</v>
      </c>
      <c r="E85" s="10">
        <v>47020</v>
      </c>
      <c r="F85" s="6">
        <v>135</v>
      </c>
      <c r="G85" s="6">
        <v>32400</v>
      </c>
      <c r="H85">
        <f t="shared" ca="1" si="1"/>
        <v>0</v>
      </c>
    </row>
    <row r="86" spans="1:8" x14ac:dyDescent="0.25">
      <c r="A86" s="4">
        <v>10017096</v>
      </c>
      <c r="B86" s="4" t="s">
        <v>923</v>
      </c>
      <c r="C86" s="4" t="s">
        <v>708</v>
      </c>
      <c r="D86" s="9">
        <v>312</v>
      </c>
      <c r="E86" s="10">
        <v>47020</v>
      </c>
      <c r="F86" s="6">
        <v>135</v>
      </c>
      <c r="G86" s="6">
        <v>42120</v>
      </c>
      <c r="H86">
        <f t="shared" ca="1" si="1"/>
        <v>0</v>
      </c>
    </row>
    <row r="87" spans="1:8" x14ac:dyDescent="0.25">
      <c r="A87" s="4">
        <v>10020621</v>
      </c>
      <c r="B87" s="4" t="s">
        <v>1734</v>
      </c>
      <c r="C87" s="4" t="s">
        <v>708</v>
      </c>
      <c r="D87" s="9">
        <v>1</v>
      </c>
      <c r="E87" s="10">
        <v>46072</v>
      </c>
      <c r="F87" s="6">
        <v>211</v>
      </c>
      <c r="G87" s="6">
        <v>211</v>
      </c>
      <c r="H87">
        <f t="shared" ca="1" si="1"/>
        <v>0</v>
      </c>
    </row>
    <row r="88" spans="1:8" x14ac:dyDescent="0.25">
      <c r="A88" s="4">
        <v>10016973</v>
      </c>
      <c r="B88" s="4" t="s">
        <v>955</v>
      </c>
      <c r="C88" s="4" t="s">
        <v>97</v>
      </c>
      <c r="D88" s="9">
        <v>162</v>
      </c>
      <c r="E88" s="10">
        <v>46421</v>
      </c>
      <c r="F88" s="6">
        <v>67</v>
      </c>
      <c r="G88" s="6">
        <v>10853.47</v>
      </c>
      <c r="H88">
        <f t="shared" ca="1" si="1"/>
        <v>0</v>
      </c>
    </row>
    <row r="89" spans="1:8" x14ac:dyDescent="0.25">
      <c r="A89" s="4">
        <v>10016974</v>
      </c>
      <c r="B89" s="4" t="s">
        <v>956</v>
      </c>
      <c r="C89" s="4" t="s">
        <v>97</v>
      </c>
      <c r="D89" s="9">
        <v>373</v>
      </c>
      <c r="E89" s="10">
        <v>46467</v>
      </c>
      <c r="F89" s="6">
        <v>86</v>
      </c>
      <c r="G89" s="6">
        <v>32079.23</v>
      </c>
      <c r="H89">
        <f t="shared" ca="1" si="1"/>
        <v>0</v>
      </c>
    </row>
    <row r="90" spans="1:8" x14ac:dyDescent="0.25">
      <c r="A90" s="4">
        <v>10015078</v>
      </c>
      <c r="B90" s="4" t="s">
        <v>957</v>
      </c>
      <c r="C90" s="4" t="s">
        <v>433</v>
      </c>
      <c r="D90" s="9">
        <v>229</v>
      </c>
      <c r="E90" s="10">
        <v>46528</v>
      </c>
      <c r="F90" s="6">
        <v>62</v>
      </c>
      <c r="G90" s="6">
        <v>14198</v>
      </c>
      <c r="H90">
        <f t="shared" ca="1" si="1"/>
        <v>0</v>
      </c>
    </row>
    <row r="91" spans="1:8" x14ac:dyDescent="0.25">
      <c r="A91" s="4">
        <v>10015080</v>
      </c>
      <c r="B91" s="4" t="s">
        <v>958</v>
      </c>
      <c r="C91" s="4" t="s">
        <v>433</v>
      </c>
      <c r="D91" s="9">
        <v>135</v>
      </c>
      <c r="E91" s="10">
        <v>46530</v>
      </c>
      <c r="F91" s="6">
        <v>62</v>
      </c>
      <c r="G91" s="6">
        <v>8370</v>
      </c>
      <c r="H91">
        <f t="shared" ca="1" si="1"/>
        <v>0</v>
      </c>
    </row>
    <row r="92" spans="1:8" x14ac:dyDescent="0.25">
      <c r="A92" s="4">
        <v>10015081</v>
      </c>
      <c r="B92" s="4" t="s">
        <v>432</v>
      </c>
      <c r="C92" s="4" t="s">
        <v>433</v>
      </c>
      <c r="D92" s="9">
        <v>45</v>
      </c>
      <c r="E92" s="10">
        <v>45807</v>
      </c>
      <c r="F92" s="6">
        <v>134</v>
      </c>
      <c r="G92" s="6">
        <v>6030</v>
      </c>
      <c r="H92">
        <f t="shared" ca="1" si="1"/>
        <v>45</v>
      </c>
    </row>
    <row r="93" spans="1:8" x14ac:dyDescent="0.25">
      <c r="A93" s="4">
        <v>30391</v>
      </c>
      <c r="B93" s="4" t="s">
        <v>445</v>
      </c>
      <c r="C93" s="4" t="s">
        <v>446</v>
      </c>
      <c r="D93" s="9">
        <v>80</v>
      </c>
      <c r="E93" s="10">
        <v>46106</v>
      </c>
      <c r="F93" s="6">
        <v>250</v>
      </c>
      <c r="G93" s="6">
        <v>20000</v>
      </c>
      <c r="H93">
        <f t="shared" ca="1" si="1"/>
        <v>0</v>
      </c>
    </row>
    <row r="94" spans="1:8" x14ac:dyDescent="0.25">
      <c r="A94" s="4">
        <v>10038164</v>
      </c>
      <c r="B94" s="4" t="s">
        <v>959</v>
      </c>
      <c r="C94" s="4" t="s">
        <v>960</v>
      </c>
      <c r="D94" s="9">
        <v>246</v>
      </c>
      <c r="E94" s="10">
        <v>46419</v>
      </c>
      <c r="F94" s="6">
        <v>9.9</v>
      </c>
      <c r="G94" s="6">
        <v>2435.4</v>
      </c>
      <c r="H94">
        <f t="shared" ca="1" si="1"/>
        <v>0</v>
      </c>
    </row>
    <row r="95" spans="1:8" x14ac:dyDescent="0.25">
      <c r="A95" s="4">
        <v>10038164</v>
      </c>
      <c r="B95" s="4" t="s">
        <v>959</v>
      </c>
      <c r="C95" s="4" t="s">
        <v>960</v>
      </c>
      <c r="D95" s="9">
        <v>92</v>
      </c>
      <c r="E95" s="10">
        <v>46419</v>
      </c>
      <c r="F95" s="6">
        <v>9.9</v>
      </c>
      <c r="G95" s="6">
        <v>910.8</v>
      </c>
      <c r="H95">
        <f t="shared" ca="1" si="1"/>
        <v>0</v>
      </c>
    </row>
    <row r="96" spans="1:8" x14ac:dyDescent="0.25">
      <c r="A96" s="4">
        <v>10042988</v>
      </c>
      <c r="B96" s="4" t="s">
        <v>1758</v>
      </c>
      <c r="C96" s="4" t="s">
        <v>626</v>
      </c>
      <c r="D96" s="9">
        <v>12</v>
      </c>
      <c r="E96" s="10">
        <v>47453</v>
      </c>
      <c r="F96" s="6">
        <v>127.29</v>
      </c>
      <c r="G96" s="6">
        <v>1527.48</v>
      </c>
      <c r="H96">
        <f t="shared" ca="1" si="1"/>
        <v>0</v>
      </c>
    </row>
    <row r="97" spans="1:8" x14ac:dyDescent="0.25">
      <c r="A97" s="4">
        <v>10042987</v>
      </c>
      <c r="B97" s="4" t="s">
        <v>961</v>
      </c>
      <c r="C97" s="4" t="s">
        <v>960</v>
      </c>
      <c r="D97" s="9">
        <v>200</v>
      </c>
      <c r="E97" s="10">
        <v>47088</v>
      </c>
      <c r="F97" s="6">
        <v>79</v>
      </c>
      <c r="G97" s="6">
        <v>15800</v>
      </c>
      <c r="H97">
        <f t="shared" ca="1" si="1"/>
        <v>0</v>
      </c>
    </row>
    <row r="98" spans="1:8" x14ac:dyDescent="0.25">
      <c r="A98" s="4">
        <v>10042988</v>
      </c>
      <c r="B98" s="4" t="s">
        <v>962</v>
      </c>
      <c r="C98" s="4" t="s">
        <v>960</v>
      </c>
      <c r="D98" s="9">
        <v>61</v>
      </c>
      <c r="E98" s="10">
        <v>47088</v>
      </c>
      <c r="F98" s="6">
        <v>127.29</v>
      </c>
      <c r="G98" s="6">
        <v>7764.69</v>
      </c>
      <c r="H98">
        <f t="shared" ca="1" si="1"/>
        <v>0</v>
      </c>
    </row>
    <row r="99" spans="1:8" x14ac:dyDescent="0.25">
      <c r="A99" s="4">
        <v>10038170</v>
      </c>
      <c r="B99" s="4" t="s">
        <v>963</v>
      </c>
      <c r="C99" s="4" t="s">
        <v>964</v>
      </c>
      <c r="D99" s="9">
        <v>16</v>
      </c>
      <c r="E99" s="10">
        <v>46946</v>
      </c>
      <c r="F99" s="6">
        <v>57.27</v>
      </c>
      <c r="G99" s="6">
        <v>916.32</v>
      </c>
      <c r="H99">
        <f t="shared" ca="1" si="1"/>
        <v>0</v>
      </c>
    </row>
    <row r="100" spans="1:8" x14ac:dyDescent="0.25">
      <c r="A100" s="4">
        <v>10038747</v>
      </c>
      <c r="B100" s="4" t="s">
        <v>965</v>
      </c>
      <c r="C100" s="4" t="s">
        <v>626</v>
      </c>
      <c r="D100" s="9">
        <v>24</v>
      </c>
      <c r="E100" s="10">
        <v>47209</v>
      </c>
      <c r="F100" s="6">
        <v>29.88</v>
      </c>
      <c r="G100" s="6">
        <v>717.12</v>
      </c>
      <c r="H100">
        <f t="shared" ca="1" si="1"/>
        <v>0</v>
      </c>
    </row>
    <row r="101" spans="1:8" x14ac:dyDescent="0.25">
      <c r="A101" s="4">
        <v>10038748</v>
      </c>
      <c r="B101" s="4" t="s">
        <v>966</v>
      </c>
      <c r="C101" s="4" t="s">
        <v>626</v>
      </c>
      <c r="D101" s="9">
        <v>468</v>
      </c>
      <c r="E101" s="10">
        <v>47088</v>
      </c>
      <c r="F101" s="6">
        <v>44.38</v>
      </c>
      <c r="G101" s="6">
        <v>20769.89</v>
      </c>
      <c r="H101">
        <f t="shared" ca="1" si="1"/>
        <v>0</v>
      </c>
    </row>
    <row r="102" spans="1:8" x14ac:dyDescent="0.25">
      <c r="A102" s="4">
        <v>19713</v>
      </c>
      <c r="B102" s="4" t="s">
        <v>1759</v>
      </c>
      <c r="C102" s="4" t="s">
        <v>1760</v>
      </c>
      <c r="D102" s="9">
        <v>1</v>
      </c>
      <c r="E102" s="10">
        <v>47453</v>
      </c>
      <c r="F102" s="6">
        <v>10000</v>
      </c>
      <c r="G102" s="6">
        <v>10000</v>
      </c>
      <c r="H102">
        <f t="shared" ca="1" si="1"/>
        <v>0</v>
      </c>
    </row>
    <row r="103" spans="1:8" x14ac:dyDescent="0.25">
      <c r="A103" s="4">
        <v>10009734</v>
      </c>
      <c r="B103" s="4" t="s">
        <v>967</v>
      </c>
      <c r="C103" s="4" t="s">
        <v>510</v>
      </c>
      <c r="D103" s="9">
        <v>556</v>
      </c>
      <c r="E103" s="10">
        <v>45900</v>
      </c>
      <c r="F103" s="6">
        <v>1080</v>
      </c>
      <c r="G103" s="6">
        <v>600480</v>
      </c>
      <c r="H103">
        <f t="shared" ca="1" si="1"/>
        <v>0</v>
      </c>
    </row>
    <row r="104" spans="1:8" x14ac:dyDescent="0.25">
      <c r="A104" s="4">
        <v>10009734</v>
      </c>
      <c r="B104" s="4" t="s">
        <v>967</v>
      </c>
      <c r="C104" s="4" t="s">
        <v>510</v>
      </c>
      <c r="D104" s="9">
        <v>418</v>
      </c>
      <c r="E104" s="10">
        <v>45900</v>
      </c>
      <c r="F104" s="6">
        <v>1080</v>
      </c>
      <c r="G104" s="6">
        <v>451440</v>
      </c>
      <c r="H104">
        <f t="shared" ca="1" si="1"/>
        <v>0</v>
      </c>
    </row>
    <row r="105" spans="1:8" x14ac:dyDescent="0.25">
      <c r="A105" s="4">
        <v>10013979</v>
      </c>
      <c r="B105" s="4" t="s">
        <v>968</v>
      </c>
      <c r="C105" s="4" t="s">
        <v>510</v>
      </c>
      <c r="D105" s="9">
        <v>320</v>
      </c>
      <c r="E105" s="10">
        <v>45930</v>
      </c>
      <c r="F105" s="6">
        <v>1190</v>
      </c>
      <c r="G105" s="6">
        <v>380801.06</v>
      </c>
      <c r="H105">
        <f t="shared" ca="1" si="1"/>
        <v>0</v>
      </c>
    </row>
    <row r="106" spans="1:8" x14ac:dyDescent="0.25">
      <c r="A106" s="4">
        <v>10018232</v>
      </c>
      <c r="B106" s="4" t="s">
        <v>970</v>
      </c>
      <c r="C106" s="4" t="s">
        <v>678</v>
      </c>
      <c r="D106" s="9">
        <v>313</v>
      </c>
      <c r="E106" s="10">
        <v>45717</v>
      </c>
      <c r="F106" s="6">
        <v>8.58</v>
      </c>
      <c r="G106" s="6">
        <v>2685.54</v>
      </c>
      <c r="H106">
        <f t="shared" ca="1" si="1"/>
        <v>313</v>
      </c>
    </row>
    <row r="107" spans="1:8" x14ac:dyDescent="0.25">
      <c r="A107" s="4">
        <v>10018232</v>
      </c>
      <c r="B107" s="4" t="s">
        <v>970</v>
      </c>
      <c r="C107" s="4" t="s">
        <v>678</v>
      </c>
      <c r="D107" s="9">
        <v>267</v>
      </c>
      <c r="E107" s="10">
        <v>45717</v>
      </c>
      <c r="F107" s="6">
        <v>8.58</v>
      </c>
      <c r="G107" s="6">
        <v>2290.86</v>
      </c>
      <c r="H107">
        <f t="shared" ca="1" si="1"/>
        <v>267</v>
      </c>
    </row>
    <row r="108" spans="1:8" x14ac:dyDescent="0.25">
      <c r="A108" s="4">
        <v>42580</v>
      </c>
      <c r="B108" s="4" t="s">
        <v>532</v>
      </c>
      <c r="C108" s="4" t="s">
        <v>533</v>
      </c>
      <c r="D108" s="9">
        <v>5</v>
      </c>
      <c r="E108" s="10">
        <v>46087</v>
      </c>
      <c r="F108" s="6">
        <v>7.85</v>
      </c>
      <c r="G108" s="6">
        <v>39.25</v>
      </c>
      <c r="H108">
        <f t="shared" ca="1" si="1"/>
        <v>0</v>
      </c>
    </row>
    <row r="109" spans="1:8" x14ac:dyDescent="0.25">
      <c r="A109" s="4">
        <v>71209</v>
      </c>
      <c r="B109" s="4" t="s">
        <v>534</v>
      </c>
      <c r="C109" s="4" t="s">
        <v>533</v>
      </c>
      <c r="D109" s="9">
        <v>9</v>
      </c>
      <c r="E109" s="10">
        <v>46087</v>
      </c>
      <c r="F109" s="6">
        <v>7.85</v>
      </c>
      <c r="G109" s="6">
        <v>70.650000000000006</v>
      </c>
      <c r="H109">
        <f t="shared" ca="1" si="1"/>
        <v>0</v>
      </c>
    </row>
    <row r="110" spans="1:8" x14ac:dyDescent="0.25">
      <c r="A110" s="4">
        <v>10041531</v>
      </c>
      <c r="B110" s="4" t="s">
        <v>613</v>
      </c>
      <c r="C110" s="4" t="s">
        <v>97</v>
      </c>
      <c r="D110" s="9">
        <v>141</v>
      </c>
      <c r="E110" s="10">
        <v>46406</v>
      </c>
      <c r="F110" s="6">
        <v>190</v>
      </c>
      <c r="G110" s="6">
        <v>26789.53</v>
      </c>
      <c r="H110">
        <f t="shared" ca="1" si="1"/>
        <v>0</v>
      </c>
    </row>
    <row r="111" spans="1:8" x14ac:dyDescent="0.25">
      <c r="A111" s="4">
        <v>10041531</v>
      </c>
      <c r="B111" s="4" t="s">
        <v>613</v>
      </c>
      <c r="C111" s="4" t="s">
        <v>97</v>
      </c>
      <c r="D111" s="9">
        <v>54</v>
      </c>
      <c r="E111" s="10">
        <v>46406</v>
      </c>
      <c r="F111" s="6">
        <v>190</v>
      </c>
      <c r="G111" s="6">
        <v>10259.82</v>
      </c>
      <c r="H111">
        <f t="shared" ca="1" si="1"/>
        <v>0</v>
      </c>
    </row>
    <row r="112" spans="1:8" x14ac:dyDescent="0.25">
      <c r="A112" s="4">
        <v>10039565</v>
      </c>
      <c r="B112" s="4" t="s">
        <v>971</v>
      </c>
      <c r="C112" s="4" t="s">
        <v>972</v>
      </c>
      <c r="D112" s="9">
        <v>78</v>
      </c>
      <c r="E112" s="10">
        <v>45901</v>
      </c>
      <c r="F112" s="6">
        <v>110</v>
      </c>
      <c r="G112" s="6">
        <v>8580</v>
      </c>
      <c r="H112">
        <f t="shared" ca="1" si="1"/>
        <v>0</v>
      </c>
    </row>
    <row r="113" spans="1:8" x14ac:dyDescent="0.25">
      <c r="A113" s="4">
        <v>10015926</v>
      </c>
      <c r="B113" s="4" t="s">
        <v>973</v>
      </c>
      <c r="C113" s="4" t="s">
        <v>614</v>
      </c>
      <c r="D113" s="9">
        <v>2</v>
      </c>
      <c r="E113" s="10">
        <v>46266</v>
      </c>
      <c r="F113" s="6">
        <v>845</v>
      </c>
      <c r="G113" s="6">
        <v>1690.01</v>
      </c>
      <c r="H113">
        <f t="shared" ca="1" si="1"/>
        <v>0</v>
      </c>
    </row>
    <row r="114" spans="1:8" x14ac:dyDescent="0.25">
      <c r="A114" s="4">
        <v>10015929</v>
      </c>
      <c r="B114" s="4" t="s">
        <v>974</v>
      </c>
      <c r="C114" s="4" t="s">
        <v>614</v>
      </c>
      <c r="D114" s="9">
        <v>3</v>
      </c>
      <c r="E114" s="10">
        <v>46113</v>
      </c>
      <c r="F114" s="6">
        <v>290</v>
      </c>
      <c r="G114" s="6">
        <v>870.01</v>
      </c>
      <c r="H114">
        <f t="shared" ca="1" si="1"/>
        <v>0</v>
      </c>
    </row>
    <row r="115" spans="1:8" x14ac:dyDescent="0.25">
      <c r="A115" s="4">
        <v>10015929</v>
      </c>
      <c r="B115" s="4" t="s">
        <v>974</v>
      </c>
      <c r="C115" s="4" t="s">
        <v>614</v>
      </c>
      <c r="D115" s="9">
        <v>10</v>
      </c>
      <c r="E115" s="10">
        <v>46113</v>
      </c>
      <c r="F115" s="6">
        <v>290</v>
      </c>
      <c r="G115" s="6">
        <v>2900.03</v>
      </c>
      <c r="H115">
        <f t="shared" ca="1" si="1"/>
        <v>0</v>
      </c>
    </row>
    <row r="116" spans="1:8" x14ac:dyDescent="0.25">
      <c r="A116" s="4">
        <v>10015930</v>
      </c>
      <c r="B116" s="4" t="s">
        <v>615</v>
      </c>
      <c r="C116" s="4" t="s">
        <v>614</v>
      </c>
      <c r="D116" s="9">
        <v>3</v>
      </c>
      <c r="E116" s="10">
        <v>46054</v>
      </c>
      <c r="F116" s="6">
        <v>225</v>
      </c>
      <c r="G116" s="6">
        <v>675</v>
      </c>
      <c r="H116">
        <f t="shared" ca="1" si="1"/>
        <v>0</v>
      </c>
    </row>
    <row r="117" spans="1:8" x14ac:dyDescent="0.25">
      <c r="A117" s="4">
        <v>10015930</v>
      </c>
      <c r="B117" s="4" t="s">
        <v>615</v>
      </c>
      <c r="C117" s="4" t="s">
        <v>614</v>
      </c>
      <c r="D117" s="9">
        <v>10</v>
      </c>
      <c r="E117" s="10">
        <v>46054</v>
      </c>
      <c r="F117" s="6">
        <v>225</v>
      </c>
      <c r="G117" s="6">
        <v>2250</v>
      </c>
      <c r="H117">
        <f t="shared" ca="1" si="1"/>
        <v>0</v>
      </c>
    </row>
    <row r="118" spans="1:8" x14ac:dyDescent="0.25">
      <c r="A118" s="4">
        <v>10011828</v>
      </c>
      <c r="B118" s="4" t="s">
        <v>616</v>
      </c>
      <c r="C118" s="4" t="s">
        <v>614</v>
      </c>
      <c r="D118" s="9">
        <v>24</v>
      </c>
      <c r="E118" s="10">
        <v>46874</v>
      </c>
      <c r="F118" s="6">
        <v>440</v>
      </c>
      <c r="G118" s="6">
        <v>10560.08</v>
      </c>
      <c r="H118">
        <f t="shared" ca="1" si="1"/>
        <v>0</v>
      </c>
    </row>
    <row r="119" spans="1:8" x14ac:dyDescent="0.25">
      <c r="A119" s="4">
        <v>10012805</v>
      </c>
      <c r="B119" s="4" t="s">
        <v>617</v>
      </c>
      <c r="C119" s="4" t="s">
        <v>52</v>
      </c>
      <c r="D119" s="9">
        <v>4</v>
      </c>
      <c r="E119" s="10">
        <v>45931</v>
      </c>
      <c r="F119" s="6">
        <v>179.64</v>
      </c>
      <c r="G119" s="6">
        <v>718.56</v>
      </c>
      <c r="H119">
        <f t="shared" ca="1" si="1"/>
        <v>0</v>
      </c>
    </row>
    <row r="120" spans="1:8" x14ac:dyDescent="0.25">
      <c r="A120" s="4">
        <v>10012805</v>
      </c>
      <c r="B120" s="4" t="s">
        <v>617</v>
      </c>
      <c r="C120" s="4" t="s">
        <v>52</v>
      </c>
      <c r="D120" s="9">
        <v>81</v>
      </c>
      <c r="E120" s="10">
        <v>45931</v>
      </c>
      <c r="F120" s="6">
        <v>179.64</v>
      </c>
      <c r="G120" s="6">
        <v>14550.84</v>
      </c>
      <c r="H120">
        <f t="shared" ca="1" si="1"/>
        <v>0</v>
      </c>
    </row>
    <row r="121" spans="1:8" x14ac:dyDescent="0.25">
      <c r="A121" s="4">
        <v>10012805</v>
      </c>
      <c r="B121" s="4" t="s">
        <v>617</v>
      </c>
      <c r="C121" s="4" t="s">
        <v>52</v>
      </c>
      <c r="D121" s="9">
        <v>27</v>
      </c>
      <c r="E121" s="10">
        <v>45931</v>
      </c>
      <c r="F121" s="6">
        <v>179.64</v>
      </c>
      <c r="G121" s="6">
        <v>4850.28</v>
      </c>
      <c r="H121">
        <f t="shared" ca="1" si="1"/>
        <v>0</v>
      </c>
    </row>
    <row r="122" spans="1:8" x14ac:dyDescent="0.25">
      <c r="A122" s="4">
        <v>10012805</v>
      </c>
      <c r="B122" s="4" t="s">
        <v>617</v>
      </c>
      <c r="C122" s="4" t="s">
        <v>52</v>
      </c>
      <c r="D122" s="9">
        <v>54</v>
      </c>
      <c r="E122" s="10">
        <v>45931</v>
      </c>
      <c r="F122" s="6">
        <v>179.64</v>
      </c>
      <c r="G122" s="6">
        <v>9700.56</v>
      </c>
      <c r="H122">
        <f t="shared" ca="1" si="1"/>
        <v>0</v>
      </c>
    </row>
    <row r="123" spans="1:8" x14ac:dyDescent="0.25">
      <c r="A123" s="4">
        <v>10012805</v>
      </c>
      <c r="B123" s="4" t="s">
        <v>617</v>
      </c>
      <c r="C123" s="4" t="s">
        <v>52</v>
      </c>
      <c r="D123" s="9">
        <v>54</v>
      </c>
      <c r="E123" s="10">
        <v>45931</v>
      </c>
      <c r="F123" s="6">
        <v>179.64</v>
      </c>
      <c r="G123" s="6">
        <v>9700.56</v>
      </c>
      <c r="H123">
        <f t="shared" ca="1" si="1"/>
        <v>0</v>
      </c>
    </row>
    <row r="124" spans="1:8" x14ac:dyDescent="0.25">
      <c r="A124" s="4">
        <v>10024695</v>
      </c>
      <c r="B124" s="4" t="s">
        <v>975</v>
      </c>
      <c r="C124" s="4" t="s">
        <v>976</v>
      </c>
      <c r="D124" s="9">
        <v>93</v>
      </c>
      <c r="E124" s="10">
        <v>45755</v>
      </c>
      <c r="F124" s="6">
        <v>66.5</v>
      </c>
      <c r="G124" s="6">
        <v>6184.5</v>
      </c>
      <c r="H124">
        <f t="shared" ca="1" si="1"/>
        <v>93</v>
      </c>
    </row>
    <row r="125" spans="1:8" x14ac:dyDescent="0.25">
      <c r="A125" s="4">
        <v>10024701</v>
      </c>
      <c r="B125" s="4" t="s">
        <v>977</v>
      </c>
      <c r="C125" s="4" t="s">
        <v>976</v>
      </c>
      <c r="D125" s="9">
        <v>105</v>
      </c>
      <c r="E125" s="10">
        <v>45737</v>
      </c>
      <c r="F125" s="6">
        <v>112.5</v>
      </c>
      <c r="G125" s="6">
        <v>11812.5</v>
      </c>
      <c r="H125">
        <f t="shared" ca="1" si="1"/>
        <v>105</v>
      </c>
    </row>
    <row r="126" spans="1:8" x14ac:dyDescent="0.25">
      <c r="A126" s="4">
        <v>10026022</v>
      </c>
      <c r="B126" s="4" t="s">
        <v>978</v>
      </c>
      <c r="C126" s="4" t="s">
        <v>976</v>
      </c>
      <c r="D126" s="9">
        <v>60</v>
      </c>
      <c r="E126" s="10">
        <v>45733</v>
      </c>
      <c r="F126" s="6">
        <v>112.5</v>
      </c>
      <c r="G126" s="6">
        <v>6750</v>
      </c>
      <c r="H126">
        <f t="shared" ca="1" si="1"/>
        <v>60</v>
      </c>
    </row>
    <row r="127" spans="1:8" x14ac:dyDescent="0.25">
      <c r="A127" s="4">
        <v>10024699</v>
      </c>
      <c r="B127" s="4" t="s">
        <v>979</v>
      </c>
      <c r="C127" s="4" t="s">
        <v>976</v>
      </c>
      <c r="D127" s="9">
        <v>105</v>
      </c>
      <c r="E127" s="10">
        <v>45739</v>
      </c>
      <c r="F127" s="6">
        <v>112.5</v>
      </c>
      <c r="G127" s="6">
        <v>11812.5</v>
      </c>
      <c r="H127">
        <f t="shared" ca="1" si="1"/>
        <v>105</v>
      </c>
    </row>
    <row r="128" spans="1:8" x14ac:dyDescent="0.25">
      <c r="A128" s="4">
        <v>10024696</v>
      </c>
      <c r="B128" s="4" t="s">
        <v>980</v>
      </c>
      <c r="C128" s="4" t="s">
        <v>976</v>
      </c>
      <c r="D128" s="9">
        <v>127</v>
      </c>
      <c r="E128" s="10">
        <v>45752</v>
      </c>
      <c r="F128" s="6">
        <v>66.5</v>
      </c>
      <c r="G128" s="6">
        <v>8445.5</v>
      </c>
      <c r="H128">
        <f t="shared" ca="1" si="1"/>
        <v>127</v>
      </c>
    </row>
    <row r="129" spans="1:8" x14ac:dyDescent="0.25">
      <c r="A129" s="4">
        <v>10006717</v>
      </c>
      <c r="B129" s="4" t="s">
        <v>981</v>
      </c>
      <c r="C129" s="4" t="s">
        <v>982</v>
      </c>
      <c r="D129" s="9">
        <v>119</v>
      </c>
      <c r="E129" s="10">
        <v>45722</v>
      </c>
      <c r="F129" s="6">
        <v>35</v>
      </c>
      <c r="G129" s="6">
        <v>4165</v>
      </c>
      <c r="H129">
        <f t="shared" ca="1" si="1"/>
        <v>119</v>
      </c>
    </row>
    <row r="130" spans="1:8" x14ac:dyDescent="0.25">
      <c r="A130" s="4">
        <v>21517</v>
      </c>
      <c r="B130" s="4" t="s">
        <v>983</v>
      </c>
      <c r="C130" s="4" t="s">
        <v>982</v>
      </c>
      <c r="D130" s="9">
        <v>200</v>
      </c>
      <c r="E130" s="10">
        <v>45716</v>
      </c>
      <c r="F130" s="6">
        <v>35</v>
      </c>
      <c r="G130" s="6">
        <v>7000</v>
      </c>
      <c r="H130">
        <f t="shared" ca="1" si="1"/>
        <v>200</v>
      </c>
    </row>
    <row r="131" spans="1:8" x14ac:dyDescent="0.25">
      <c r="A131" s="4">
        <v>10006719</v>
      </c>
      <c r="B131" s="4" t="s">
        <v>984</v>
      </c>
      <c r="C131" s="4" t="s">
        <v>982</v>
      </c>
      <c r="D131" s="9">
        <v>304</v>
      </c>
      <c r="E131" s="10">
        <v>45715</v>
      </c>
      <c r="F131" s="6">
        <v>45</v>
      </c>
      <c r="G131" s="6">
        <v>13680</v>
      </c>
      <c r="H131">
        <f t="shared" ref="H131:H194" ca="1" si="2">IF((E131-TODAY()-DATE(0,12,0))&gt;0,0,D131)</f>
        <v>304</v>
      </c>
    </row>
    <row r="132" spans="1:8" x14ac:dyDescent="0.25">
      <c r="A132" s="4">
        <v>10006720</v>
      </c>
      <c r="B132" s="4" t="s">
        <v>985</v>
      </c>
      <c r="C132" s="4" t="s">
        <v>982</v>
      </c>
      <c r="D132" s="9">
        <v>676</v>
      </c>
      <c r="E132" s="10">
        <v>45716</v>
      </c>
      <c r="F132" s="6">
        <v>45</v>
      </c>
      <c r="G132" s="6">
        <v>30420</v>
      </c>
      <c r="H132">
        <f t="shared" ca="1" si="2"/>
        <v>676</v>
      </c>
    </row>
    <row r="133" spans="1:8" x14ac:dyDescent="0.25">
      <c r="A133" s="4">
        <v>10024697</v>
      </c>
      <c r="B133" s="4" t="s">
        <v>986</v>
      </c>
      <c r="C133" s="4" t="s">
        <v>976</v>
      </c>
      <c r="D133" s="9">
        <v>74</v>
      </c>
      <c r="E133" s="10">
        <v>45737</v>
      </c>
      <c r="F133" s="6">
        <v>104</v>
      </c>
      <c r="G133" s="6">
        <v>7696</v>
      </c>
      <c r="H133">
        <f t="shared" ca="1" si="2"/>
        <v>74</v>
      </c>
    </row>
    <row r="134" spans="1:8" x14ac:dyDescent="0.25">
      <c r="A134" s="4">
        <v>10024698</v>
      </c>
      <c r="B134" s="4" t="s">
        <v>987</v>
      </c>
      <c r="C134" s="4" t="s">
        <v>976</v>
      </c>
      <c r="D134" s="9">
        <v>31</v>
      </c>
      <c r="E134" s="10">
        <v>45749</v>
      </c>
      <c r="F134" s="6">
        <v>104</v>
      </c>
      <c r="G134" s="6">
        <v>3224</v>
      </c>
      <c r="H134">
        <f t="shared" ca="1" si="2"/>
        <v>31</v>
      </c>
    </row>
    <row r="135" spans="1:8" x14ac:dyDescent="0.25">
      <c r="A135" s="4">
        <v>10026929</v>
      </c>
      <c r="B135" s="4" t="s">
        <v>988</v>
      </c>
      <c r="C135" s="4" t="s">
        <v>976</v>
      </c>
      <c r="D135" s="9">
        <v>85</v>
      </c>
      <c r="E135" s="10">
        <v>45736</v>
      </c>
      <c r="F135" s="6">
        <v>104</v>
      </c>
      <c r="G135" s="6">
        <v>8840.01</v>
      </c>
      <c r="H135">
        <f t="shared" ca="1" si="2"/>
        <v>85</v>
      </c>
    </row>
    <row r="136" spans="1:8" x14ac:dyDescent="0.25">
      <c r="A136" s="4">
        <v>10026931</v>
      </c>
      <c r="B136" s="4" t="s">
        <v>989</v>
      </c>
      <c r="C136" s="4" t="s">
        <v>976</v>
      </c>
      <c r="D136" s="9">
        <v>37</v>
      </c>
      <c r="E136" s="10">
        <v>45735</v>
      </c>
      <c r="F136" s="6">
        <v>104</v>
      </c>
      <c r="G136" s="6">
        <v>3848</v>
      </c>
      <c r="H136">
        <f t="shared" ca="1" si="2"/>
        <v>37</v>
      </c>
    </row>
    <row r="137" spans="1:8" x14ac:dyDescent="0.25">
      <c r="A137" s="4">
        <v>10024694</v>
      </c>
      <c r="B137" s="4" t="s">
        <v>990</v>
      </c>
      <c r="C137" s="4" t="s">
        <v>976</v>
      </c>
      <c r="D137" s="9">
        <v>93</v>
      </c>
      <c r="E137" s="10">
        <v>45751</v>
      </c>
      <c r="F137" s="6">
        <v>104</v>
      </c>
      <c r="G137" s="6">
        <v>9672.01</v>
      </c>
      <c r="H137">
        <f t="shared" ca="1" si="2"/>
        <v>93</v>
      </c>
    </row>
    <row r="138" spans="1:8" x14ac:dyDescent="0.25">
      <c r="A138" s="4">
        <v>10010645</v>
      </c>
      <c r="B138" s="4" t="s">
        <v>991</v>
      </c>
      <c r="C138" s="4" t="s">
        <v>620</v>
      </c>
      <c r="D138" s="9">
        <v>43</v>
      </c>
      <c r="E138" s="10">
        <v>47818</v>
      </c>
      <c r="F138" s="6">
        <v>111.78</v>
      </c>
      <c r="G138" s="6">
        <v>4806.54</v>
      </c>
      <c r="H138">
        <f t="shared" ca="1" si="2"/>
        <v>0</v>
      </c>
    </row>
    <row r="139" spans="1:8" x14ac:dyDescent="0.25">
      <c r="A139" s="4">
        <v>10010645</v>
      </c>
      <c r="B139" s="4" t="s">
        <v>991</v>
      </c>
      <c r="C139" s="4" t="s">
        <v>620</v>
      </c>
      <c r="D139" s="9">
        <v>72</v>
      </c>
      <c r="E139" s="10">
        <v>47818</v>
      </c>
      <c r="F139" s="6">
        <v>111.78</v>
      </c>
      <c r="G139" s="6">
        <v>8048.16</v>
      </c>
      <c r="H139">
        <f t="shared" ca="1" si="2"/>
        <v>0</v>
      </c>
    </row>
    <row r="140" spans="1:8" x14ac:dyDescent="0.25">
      <c r="A140" s="4">
        <v>10010645</v>
      </c>
      <c r="B140" s="4" t="s">
        <v>991</v>
      </c>
      <c r="C140" s="4" t="s">
        <v>620</v>
      </c>
      <c r="D140" s="9">
        <v>72</v>
      </c>
      <c r="E140" s="10">
        <v>47818</v>
      </c>
      <c r="F140" s="6">
        <v>111.78</v>
      </c>
      <c r="G140" s="6">
        <v>8048.16</v>
      </c>
      <c r="H140">
        <f t="shared" ca="1" si="2"/>
        <v>0</v>
      </c>
    </row>
    <row r="141" spans="1:8" x14ac:dyDescent="0.25">
      <c r="A141" s="4">
        <v>10010646</v>
      </c>
      <c r="B141" s="4" t="s">
        <v>992</v>
      </c>
      <c r="C141" s="4" t="s">
        <v>620</v>
      </c>
      <c r="D141" s="9">
        <v>3</v>
      </c>
      <c r="E141" s="10">
        <v>47818</v>
      </c>
      <c r="F141" s="6">
        <v>122.42</v>
      </c>
      <c r="G141" s="6">
        <v>367.27</v>
      </c>
      <c r="H141">
        <f t="shared" ca="1" si="2"/>
        <v>0</v>
      </c>
    </row>
    <row r="142" spans="1:8" x14ac:dyDescent="0.25">
      <c r="A142" s="4">
        <v>10010646</v>
      </c>
      <c r="B142" s="4" t="s">
        <v>992</v>
      </c>
      <c r="C142" s="4" t="s">
        <v>620</v>
      </c>
      <c r="D142" s="9">
        <v>144</v>
      </c>
      <c r="E142" s="10">
        <v>47818</v>
      </c>
      <c r="F142" s="6">
        <v>122.42</v>
      </c>
      <c r="G142" s="6">
        <v>17628.96</v>
      </c>
      <c r="H142">
        <f t="shared" ca="1" si="2"/>
        <v>0</v>
      </c>
    </row>
    <row r="143" spans="1:8" x14ac:dyDescent="0.25">
      <c r="A143" s="4">
        <v>10010646</v>
      </c>
      <c r="B143" s="4" t="s">
        <v>992</v>
      </c>
      <c r="C143" s="4" t="s">
        <v>620</v>
      </c>
      <c r="D143" s="9">
        <v>216</v>
      </c>
      <c r="E143" s="10">
        <v>47818</v>
      </c>
      <c r="F143" s="6">
        <v>122.42</v>
      </c>
      <c r="G143" s="6">
        <v>26443.43</v>
      </c>
      <c r="H143">
        <f t="shared" ca="1" si="2"/>
        <v>0</v>
      </c>
    </row>
    <row r="144" spans="1:8" x14ac:dyDescent="0.25">
      <c r="A144" s="4">
        <v>10010647</v>
      </c>
      <c r="B144" s="4" t="s">
        <v>619</v>
      </c>
      <c r="C144" s="4" t="s">
        <v>620</v>
      </c>
      <c r="D144" s="9">
        <v>2</v>
      </c>
      <c r="E144" s="10">
        <v>47818</v>
      </c>
      <c r="F144" s="6">
        <v>67.13</v>
      </c>
      <c r="G144" s="6">
        <v>134.26</v>
      </c>
      <c r="H144">
        <f t="shared" ca="1" si="2"/>
        <v>0</v>
      </c>
    </row>
    <row r="145" spans="1:8" x14ac:dyDescent="0.25">
      <c r="A145" s="4">
        <v>10010649</v>
      </c>
      <c r="B145" s="4" t="s">
        <v>993</v>
      </c>
      <c r="C145" s="4" t="s">
        <v>620</v>
      </c>
      <c r="D145" s="9">
        <v>117</v>
      </c>
      <c r="E145" s="10">
        <v>47818</v>
      </c>
      <c r="F145" s="6">
        <v>69.34</v>
      </c>
      <c r="G145" s="6">
        <v>8112.39</v>
      </c>
      <c r="H145">
        <f t="shared" ca="1" si="2"/>
        <v>0</v>
      </c>
    </row>
    <row r="146" spans="1:8" x14ac:dyDescent="0.25">
      <c r="A146" s="4">
        <v>10010650</v>
      </c>
      <c r="B146" s="4" t="s">
        <v>994</v>
      </c>
      <c r="C146" s="4" t="s">
        <v>620</v>
      </c>
      <c r="D146" s="9">
        <v>11</v>
      </c>
      <c r="E146" s="10">
        <v>47818</v>
      </c>
      <c r="F146" s="6">
        <v>112.18</v>
      </c>
      <c r="G146" s="6">
        <v>1233.93</v>
      </c>
      <c r="H146">
        <f t="shared" ca="1" si="2"/>
        <v>0</v>
      </c>
    </row>
    <row r="147" spans="1:8" x14ac:dyDescent="0.25">
      <c r="A147" s="4">
        <v>10010651</v>
      </c>
      <c r="B147" s="4" t="s">
        <v>995</v>
      </c>
      <c r="C147" s="4" t="s">
        <v>620</v>
      </c>
      <c r="D147" s="9">
        <v>31</v>
      </c>
      <c r="E147" s="10">
        <v>47818</v>
      </c>
      <c r="F147" s="6">
        <v>61.18</v>
      </c>
      <c r="G147" s="6">
        <v>1896.48</v>
      </c>
      <c r="H147">
        <f t="shared" ca="1" si="2"/>
        <v>0</v>
      </c>
    </row>
    <row r="148" spans="1:8" x14ac:dyDescent="0.25">
      <c r="A148" s="4">
        <v>10010652</v>
      </c>
      <c r="B148" s="4" t="s">
        <v>996</v>
      </c>
      <c r="C148" s="4" t="s">
        <v>620</v>
      </c>
      <c r="D148" s="9">
        <v>60</v>
      </c>
      <c r="E148" s="10">
        <v>47818</v>
      </c>
      <c r="F148" s="6">
        <v>80.56</v>
      </c>
      <c r="G148" s="6">
        <v>4833.3999999999996</v>
      </c>
      <c r="H148">
        <f t="shared" ca="1" si="2"/>
        <v>0</v>
      </c>
    </row>
    <row r="149" spans="1:8" x14ac:dyDescent="0.25">
      <c r="A149" s="4">
        <v>10010653</v>
      </c>
      <c r="B149" s="4" t="s">
        <v>997</v>
      </c>
      <c r="C149" s="4" t="s">
        <v>620</v>
      </c>
      <c r="D149" s="9">
        <v>47</v>
      </c>
      <c r="E149" s="10">
        <v>47818</v>
      </c>
      <c r="F149" s="6">
        <v>58.12</v>
      </c>
      <c r="G149" s="6">
        <v>2731.48</v>
      </c>
      <c r="H149">
        <f t="shared" ca="1" si="2"/>
        <v>0</v>
      </c>
    </row>
    <row r="150" spans="1:8" x14ac:dyDescent="0.25">
      <c r="A150" s="4">
        <v>10010654</v>
      </c>
      <c r="B150" s="4" t="s">
        <v>998</v>
      </c>
      <c r="C150" s="4" t="s">
        <v>620</v>
      </c>
      <c r="D150" s="9">
        <v>23</v>
      </c>
      <c r="E150" s="10">
        <v>47818</v>
      </c>
      <c r="F150" s="6">
        <v>126.68</v>
      </c>
      <c r="G150" s="6">
        <v>2913.72</v>
      </c>
      <c r="H150">
        <f t="shared" ca="1" si="2"/>
        <v>0</v>
      </c>
    </row>
    <row r="151" spans="1:8" x14ac:dyDescent="0.25">
      <c r="A151" s="4">
        <v>10018238</v>
      </c>
      <c r="B151" s="4" t="s">
        <v>999</v>
      </c>
      <c r="C151" s="4" t="s">
        <v>1000</v>
      </c>
      <c r="D151" s="9">
        <v>260</v>
      </c>
      <c r="E151" s="10">
        <v>46419</v>
      </c>
      <c r="F151" s="6">
        <v>72.8</v>
      </c>
      <c r="G151" s="6">
        <v>18928.86</v>
      </c>
      <c r="H151">
        <f t="shared" ca="1" si="2"/>
        <v>0</v>
      </c>
    </row>
    <row r="152" spans="1:8" x14ac:dyDescent="0.25">
      <c r="A152" s="4">
        <v>10018238</v>
      </c>
      <c r="B152" s="4" t="s">
        <v>999</v>
      </c>
      <c r="C152" s="4" t="s">
        <v>1000</v>
      </c>
      <c r="D152" s="9">
        <v>72</v>
      </c>
      <c r="E152" s="10">
        <v>46419</v>
      </c>
      <c r="F152" s="6">
        <v>72.8</v>
      </c>
      <c r="G152" s="6">
        <v>5241.84</v>
      </c>
      <c r="H152">
        <f t="shared" ca="1" si="2"/>
        <v>0</v>
      </c>
    </row>
    <row r="153" spans="1:8" x14ac:dyDescent="0.25">
      <c r="A153" s="4">
        <v>10018238</v>
      </c>
      <c r="B153" s="4" t="s">
        <v>999</v>
      </c>
      <c r="C153" s="4" t="s">
        <v>1000</v>
      </c>
      <c r="D153" s="9">
        <v>168</v>
      </c>
      <c r="E153" s="10">
        <v>46419</v>
      </c>
      <c r="F153" s="6">
        <v>72.8</v>
      </c>
      <c r="G153" s="6">
        <v>12230.95</v>
      </c>
      <c r="H153">
        <f t="shared" ca="1" si="2"/>
        <v>0</v>
      </c>
    </row>
    <row r="154" spans="1:8" x14ac:dyDescent="0.25">
      <c r="A154" s="4">
        <v>10010655</v>
      </c>
      <c r="B154" s="4" t="s">
        <v>1001</v>
      </c>
      <c r="C154" s="4" t="s">
        <v>620</v>
      </c>
      <c r="D154" s="9">
        <v>818</v>
      </c>
      <c r="E154" s="10">
        <v>47818</v>
      </c>
      <c r="F154" s="6">
        <v>69.34</v>
      </c>
      <c r="G154" s="6">
        <v>56717.42</v>
      </c>
      <c r="H154">
        <f t="shared" ca="1" si="2"/>
        <v>0</v>
      </c>
    </row>
    <row r="155" spans="1:8" x14ac:dyDescent="0.25">
      <c r="A155" s="4">
        <v>10010667</v>
      </c>
      <c r="B155" s="4" t="s">
        <v>1002</v>
      </c>
      <c r="C155" s="4" t="s">
        <v>620</v>
      </c>
      <c r="D155" s="9">
        <v>96</v>
      </c>
      <c r="E155" s="10">
        <v>47818</v>
      </c>
      <c r="F155" s="6">
        <v>91.78</v>
      </c>
      <c r="G155" s="6">
        <v>8811.23</v>
      </c>
      <c r="H155">
        <f t="shared" ca="1" si="2"/>
        <v>0</v>
      </c>
    </row>
    <row r="156" spans="1:8" x14ac:dyDescent="0.25">
      <c r="A156" s="4">
        <v>10010668</v>
      </c>
      <c r="B156" s="4" t="s">
        <v>1003</v>
      </c>
      <c r="C156" s="4" t="s">
        <v>620</v>
      </c>
      <c r="D156" s="9">
        <v>7</v>
      </c>
      <c r="E156" s="10">
        <v>47818</v>
      </c>
      <c r="F156" s="6">
        <v>149.04</v>
      </c>
      <c r="G156" s="6">
        <v>1043.28</v>
      </c>
      <c r="H156">
        <f t="shared" ca="1" si="2"/>
        <v>0</v>
      </c>
    </row>
    <row r="157" spans="1:8" x14ac:dyDescent="0.25">
      <c r="A157" s="4">
        <v>10010668</v>
      </c>
      <c r="B157" s="4" t="s">
        <v>1003</v>
      </c>
      <c r="C157" s="4" t="s">
        <v>620</v>
      </c>
      <c r="D157" s="9">
        <v>48</v>
      </c>
      <c r="E157" s="10">
        <v>47818</v>
      </c>
      <c r="F157" s="6">
        <v>149.04</v>
      </c>
      <c r="G157" s="6">
        <v>7153.92</v>
      </c>
      <c r="H157">
        <f t="shared" ca="1" si="2"/>
        <v>0</v>
      </c>
    </row>
    <row r="158" spans="1:8" x14ac:dyDescent="0.25">
      <c r="A158" s="4">
        <v>10022319</v>
      </c>
      <c r="B158" s="4" t="s">
        <v>1006</v>
      </c>
      <c r="C158" s="4" t="s">
        <v>689</v>
      </c>
      <c r="D158" s="9">
        <v>149</v>
      </c>
      <c r="E158" s="10">
        <v>46266</v>
      </c>
      <c r="F158" s="6">
        <v>199</v>
      </c>
      <c r="G158" s="6">
        <v>29651</v>
      </c>
      <c r="H158">
        <f t="shared" ca="1" si="2"/>
        <v>0</v>
      </c>
    </row>
    <row r="159" spans="1:8" x14ac:dyDescent="0.25">
      <c r="A159" s="4">
        <v>10003791</v>
      </c>
      <c r="B159" s="4" t="s">
        <v>1007</v>
      </c>
      <c r="C159" s="4" t="s">
        <v>715</v>
      </c>
      <c r="D159" s="9">
        <v>155</v>
      </c>
      <c r="E159" s="10">
        <v>47423</v>
      </c>
      <c r="F159" s="6">
        <v>14.95</v>
      </c>
      <c r="G159" s="6">
        <v>2317.25</v>
      </c>
      <c r="H159">
        <f t="shared" ca="1" si="2"/>
        <v>0</v>
      </c>
    </row>
    <row r="160" spans="1:8" x14ac:dyDescent="0.25">
      <c r="A160" s="4">
        <v>10003791</v>
      </c>
      <c r="B160" s="4" t="s">
        <v>1007</v>
      </c>
      <c r="C160" s="4" t="s">
        <v>715</v>
      </c>
      <c r="D160" s="9">
        <v>800</v>
      </c>
      <c r="E160" s="10">
        <v>47423</v>
      </c>
      <c r="F160" s="6">
        <v>14.95</v>
      </c>
      <c r="G160" s="6">
        <v>11960</v>
      </c>
      <c r="H160">
        <f t="shared" ca="1" si="2"/>
        <v>0</v>
      </c>
    </row>
    <row r="161" spans="1:8" x14ac:dyDescent="0.25">
      <c r="A161" s="4">
        <v>10003792</v>
      </c>
      <c r="B161" s="4" t="s">
        <v>1008</v>
      </c>
      <c r="C161" s="4" t="s">
        <v>715</v>
      </c>
      <c r="D161" s="9">
        <v>1367</v>
      </c>
      <c r="E161" s="10">
        <v>47484</v>
      </c>
      <c r="F161" s="6">
        <v>25.43</v>
      </c>
      <c r="G161" s="6">
        <v>34762.81</v>
      </c>
      <c r="H161">
        <f t="shared" ca="1" si="2"/>
        <v>0</v>
      </c>
    </row>
    <row r="162" spans="1:8" x14ac:dyDescent="0.25">
      <c r="A162" s="4">
        <v>10003793</v>
      </c>
      <c r="B162" s="4" t="s">
        <v>1009</v>
      </c>
      <c r="C162" s="4" t="s">
        <v>715</v>
      </c>
      <c r="D162" s="9">
        <v>1775</v>
      </c>
      <c r="E162" s="10">
        <v>47088</v>
      </c>
      <c r="F162" s="6">
        <v>15.64</v>
      </c>
      <c r="G162" s="6">
        <v>27761</v>
      </c>
      <c r="H162">
        <f t="shared" ca="1" si="2"/>
        <v>0</v>
      </c>
    </row>
    <row r="163" spans="1:8" x14ac:dyDescent="0.25">
      <c r="A163" s="4">
        <v>10003794</v>
      </c>
      <c r="B163" s="4" t="s">
        <v>1010</v>
      </c>
      <c r="C163" s="4" t="s">
        <v>715</v>
      </c>
      <c r="D163" s="9">
        <v>2935</v>
      </c>
      <c r="E163" s="10">
        <v>47088</v>
      </c>
      <c r="F163" s="6">
        <v>27.79</v>
      </c>
      <c r="G163" s="6">
        <v>81563.649999999994</v>
      </c>
      <c r="H163">
        <f t="shared" ca="1" si="2"/>
        <v>0</v>
      </c>
    </row>
    <row r="164" spans="1:8" x14ac:dyDescent="0.25">
      <c r="A164" s="4">
        <v>10024337</v>
      </c>
      <c r="B164" s="4" t="s">
        <v>1011</v>
      </c>
      <c r="C164" s="4" t="s">
        <v>1012</v>
      </c>
      <c r="D164" s="9">
        <v>123</v>
      </c>
      <c r="E164" s="10">
        <v>46419</v>
      </c>
      <c r="F164" s="6">
        <v>196.6</v>
      </c>
      <c r="G164" s="6">
        <v>24181.8</v>
      </c>
      <c r="H164">
        <f t="shared" ca="1" si="2"/>
        <v>0</v>
      </c>
    </row>
    <row r="165" spans="1:8" x14ac:dyDescent="0.25">
      <c r="A165" s="4">
        <v>10042306</v>
      </c>
      <c r="B165" s="4" t="s">
        <v>1013</v>
      </c>
      <c r="C165" s="4" t="s">
        <v>707</v>
      </c>
      <c r="D165" s="9">
        <v>73</v>
      </c>
      <c r="E165" s="10">
        <v>46419</v>
      </c>
      <c r="F165" s="6">
        <v>283.83999999999997</v>
      </c>
      <c r="G165" s="6">
        <v>20720.32</v>
      </c>
      <c r="H165">
        <f t="shared" ca="1" si="2"/>
        <v>0</v>
      </c>
    </row>
    <row r="166" spans="1:8" x14ac:dyDescent="0.25">
      <c r="A166" s="4">
        <v>10024804</v>
      </c>
      <c r="B166" s="4" t="s">
        <v>1014</v>
      </c>
      <c r="C166" s="4" t="s">
        <v>1012</v>
      </c>
      <c r="D166" s="9">
        <v>3</v>
      </c>
      <c r="E166" s="10">
        <v>46447</v>
      </c>
      <c r="F166" s="6">
        <v>291.64999999999998</v>
      </c>
      <c r="G166" s="6">
        <v>874.95</v>
      </c>
      <c r="H166">
        <f t="shared" ca="1" si="2"/>
        <v>0</v>
      </c>
    </row>
    <row r="167" spans="1:8" x14ac:dyDescent="0.25">
      <c r="A167" s="4">
        <v>10024669</v>
      </c>
      <c r="B167" s="4" t="s">
        <v>1015</v>
      </c>
      <c r="C167" s="4" t="s">
        <v>1012</v>
      </c>
      <c r="D167" s="9">
        <v>221</v>
      </c>
      <c r="E167" s="10">
        <v>46419</v>
      </c>
      <c r="F167" s="6">
        <v>298.94</v>
      </c>
      <c r="G167" s="6">
        <v>66065.740000000005</v>
      </c>
      <c r="H167">
        <f t="shared" ca="1" si="2"/>
        <v>0</v>
      </c>
    </row>
    <row r="168" spans="1:8" x14ac:dyDescent="0.25">
      <c r="A168" s="4">
        <v>10039567</v>
      </c>
      <c r="B168" s="4" t="s">
        <v>1016</v>
      </c>
      <c r="C168" s="4" t="s">
        <v>972</v>
      </c>
      <c r="D168" s="9">
        <v>364</v>
      </c>
      <c r="E168" s="10">
        <v>45870</v>
      </c>
      <c r="F168" s="6">
        <v>120</v>
      </c>
      <c r="G168" s="6">
        <v>43680</v>
      </c>
      <c r="H168">
        <f t="shared" ca="1" si="2"/>
        <v>364</v>
      </c>
    </row>
    <row r="169" spans="1:8" x14ac:dyDescent="0.25">
      <c r="A169" s="4">
        <v>10044558</v>
      </c>
      <c r="B169" s="4" t="s">
        <v>1761</v>
      </c>
      <c r="C169" s="4" t="s">
        <v>1762</v>
      </c>
      <c r="D169" s="9">
        <v>180</v>
      </c>
      <c r="E169" s="10">
        <v>46022</v>
      </c>
      <c r="F169" s="6">
        <v>353.86</v>
      </c>
      <c r="G169" s="6">
        <v>63693.9</v>
      </c>
      <c r="H169">
        <f t="shared" ca="1" si="2"/>
        <v>0</v>
      </c>
    </row>
    <row r="170" spans="1:8" x14ac:dyDescent="0.25">
      <c r="A170" s="4">
        <v>10025546</v>
      </c>
      <c r="B170" s="4" t="s">
        <v>1017</v>
      </c>
      <c r="C170" s="4" t="s">
        <v>1018</v>
      </c>
      <c r="D170" s="9">
        <v>76</v>
      </c>
      <c r="E170" s="10">
        <v>45889</v>
      </c>
      <c r="F170" s="6">
        <v>734.16</v>
      </c>
      <c r="G170" s="6">
        <v>55796.160000000003</v>
      </c>
      <c r="H170">
        <f t="shared" ca="1" si="2"/>
        <v>0</v>
      </c>
    </row>
    <row r="171" spans="1:8" x14ac:dyDescent="0.25">
      <c r="A171" s="4">
        <v>10021695</v>
      </c>
      <c r="B171" s="4" t="s">
        <v>1019</v>
      </c>
      <c r="C171" s="4" t="s">
        <v>1020</v>
      </c>
      <c r="D171" s="9">
        <v>1175</v>
      </c>
      <c r="E171" s="10">
        <v>45869</v>
      </c>
      <c r="F171" s="6">
        <v>652.47</v>
      </c>
      <c r="G171" s="6">
        <v>766652.25</v>
      </c>
      <c r="H171">
        <f t="shared" ca="1" si="2"/>
        <v>1175</v>
      </c>
    </row>
    <row r="172" spans="1:8" x14ac:dyDescent="0.25">
      <c r="A172" s="4">
        <v>10021695</v>
      </c>
      <c r="B172" s="4" t="s">
        <v>1019</v>
      </c>
      <c r="C172" s="4" t="s">
        <v>1020</v>
      </c>
      <c r="D172" s="9">
        <v>166</v>
      </c>
      <c r="E172" s="10">
        <v>45869</v>
      </c>
      <c r="F172" s="6">
        <v>652.48</v>
      </c>
      <c r="G172" s="6">
        <v>108310.85</v>
      </c>
      <c r="H172">
        <f t="shared" ca="1" si="2"/>
        <v>166</v>
      </c>
    </row>
    <row r="173" spans="1:8" x14ac:dyDescent="0.25">
      <c r="A173" s="4">
        <v>10021695</v>
      </c>
      <c r="B173" s="4" t="s">
        <v>1019</v>
      </c>
      <c r="C173" s="4" t="s">
        <v>1020</v>
      </c>
      <c r="D173" s="9">
        <v>240</v>
      </c>
      <c r="E173" s="10">
        <v>45869</v>
      </c>
      <c r="F173" s="6">
        <v>682.5</v>
      </c>
      <c r="G173" s="6">
        <v>163800</v>
      </c>
      <c r="H173">
        <f t="shared" ca="1" si="2"/>
        <v>240</v>
      </c>
    </row>
    <row r="174" spans="1:8" x14ac:dyDescent="0.25">
      <c r="A174" s="4">
        <v>10010188</v>
      </c>
      <c r="B174" s="4" t="s">
        <v>1021</v>
      </c>
      <c r="C174" s="4" t="s">
        <v>763</v>
      </c>
      <c r="D174" s="9">
        <v>129</v>
      </c>
      <c r="E174" s="10">
        <v>46099</v>
      </c>
      <c r="F174" s="6">
        <v>101.92</v>
      </c>
      <c r="G174" s="6">
        <v>13147.25</v>
      </c>
      <c r="H174">
        <f t="shared" ca="1" si="2"/>
        <v>0</v>
      </c>
    </row>
    <row r="175" spans="1:8" x14ac:dyDescent="0.25">
      <c r="A175" s="4">
        <v>10010188</v>
      </c>
      <c r="B175" s="4" t="s">
        <v>1021</v>
      </c>
      <c r="C175" s="4" t="s">
        <v>763</v>
      </c>
      <c r="D175" s="9">
        <v>150</v>
      </c>
      <c r="E175" s="10">
        <v>46099</v>
      </c>
      <c r="F175" s="6">
        <v>101.92</v>
      </c>
      <c r="G175" s="6">
        <v>15287.51</v>
      </c>
      <c r="H175">
        <f t="shared" ca="1" si="2"/>
        <v>0</v>
      </c>
    </row>
    <row r="176" spans="1:8" x14ac:dyDescent="0.25">
      <c r="A176" s="4">
        <v>10043878</v>
      </c>
      <c r="B176" s="4" t="s">
        <v>1022</v>
      </c>
      <c r="C176" s="4" t="s">
        <v>1023</v>
      </c>
      <c r="D176" s="9">
        <v>260</v>
      </c>
      <c r="E176" s="10">
        <v>46510</v>
      </c>
      <c r="F176" s="6">
        <v>44.42</v>
      </c>
      <c r="G176" s="6">
        <v>11549.2</v>
      </c>
      <c r="H176">
        <f t="shared" ca="1" si="2"/>
        <v>0</v>
      </c>
    </row>
    <row r="177" spans="1:8" x14ac:dyDescent="0.25">
      <c r="A177" s="4">
        <v>10010273</v>
      </c>
      <c r="B177" s="4" t="s">
        <v>1024</v>
      </c>
      <c r="C177" s="4" t="s">
        <v>1025</v>
      </c>
      <c r="D177" s="9">
        <v>57</v>
      </c>
      <c r="E177" s="10">
        <v>46357</v>
      </c>
      <c r="F177" s="6">
        <v>186.55</v>
      </c>
      <c r="G177" s="6">
        <v>10633.45</v>
      </c>
      <c r="H177">
        <f t="shared" ca="1" si="2"/>
        <v>0</v>
      </c>
    </row>
    <row r="178" spans="1:8" x14ac:dyDescent="0.25">
      <c r="A178" s="4">
        <v>10010273</v>
      </c>
      <c r="B178" s="4" t="s">
        <v>1024</v>
      </c>
      <c r="C178" s="4" t="s">
        <v>1025</v>
      </c>
      <c r="D178" s="9">
        <v>270</v>
      </c>
      <c r="E178" s="10">
        <v>46357</v>
      </c>
      <c r="F178" s="6">
        <v>186.55</v>
      </c>
      <c r="G178" s="6">
        <v>50368.959999999999</v>
      </c>
      <c r="H178">
        <f t="shared" ca="1" si="2"/>
        <v>0</v>
      </c>
    </row>
    <row r="179" spans="1:8" x14ac:dyDescent="0.25">
      <c r="A179" s="4">
        <v>10010273</v>
      </c>
      <c r="B179" s="4" t="s">
        <v>1024</v>
      </c>
      <c r="C179" s="4" t="s">
        <v>1025</v>
      </c>
      <c r="D179" s="9">
        <v>270</v>
      </c>
      <c r="E179" s="10">
        <v>46357</v>
      </c>
      <c r="F179" s="6">
        <v>186.55</v>
      </c>
      <c r="G179" s="6">
        <v>50368.959999999999</v>
      </c>
      <c r="H179">
        <f t="shared" ca="1" si="2"/>
        <v>0</v>
      </c>
    </row>
    <row r="180" spans="1:8" x14ac:dyDescent="0.25">
      <c r="A180" s="4">
        <v>8455</v>
      </c>
      <c r="B180" s="4" t="s">
        <v>1026</v>
      </c>
      <c r="C180" s="4" t="s">
        <v>636</v>
      </c>
      <c r="D180" s="9">
        <v>85</v>
      </c>
      <c r="E180" s="10">
        <v>47331</v>
      </c>
      <c r="F180" s="6">
        <v>30.13</v>
      </c>
      <c r="G180" s="6">
        <v>2561.0500000000002</v>
      </c>
      <c r="H180">
        <f t="shared" ca="1" si="2"/>
        <v>0</v>
      </c>
    </row>
    <row r="181" spans="1:8" x14ac:dyDescent="0.25">
      <c r="A181" s="4">
        <v>8455</v>
      </c>
      <c r="B181" s="4" t="s">
        <v>1026</v>
      </c>
      <c r="C181" s="4" t="s">
        <v>636</v>
      </c>
      <c r="D181" s="9">
        <v>90</v>
      </c>
      <c r="E181" s="10">
        <v>47331</v>
      </c>
      <c r="F181" s="6">
        <v>30.13</v>
      </c>
      <c r="G181" s="6">
        <v>2711.7</v>
      </c>
      <c r="H181">
        <f t="shared" ca="1" si="2"/>
        <v>0</v>
      </c>
    </row>
    <row r="182" spans="1:8" x14ac:dyDescent="0.25">
      <c r="A182" s="4">
        <v>10009309</v>
      </c>
      <c r="B182" s="4" t="s">
        <v>1027</v>
      </c>
      <c r="C182" s="4" t="s">
        <v>636</v>
      </c>
      <c r="D182" s="9">
        <v>132</v>
      </c>
      <c r="E182" s="10">
        <v>46905</v>
      </c>
      <c r="F182" s="6">
        <v>36.32</v>
      </c>
      <c r="G182" s="6">
        <v>4794.24</v>
      </c>
      <c r="H182">
        <f t="shared" ca="1" si="2"/>
        <v>0</v>
      </c>
    </row>
    <row r="183" spans="1:8" x14ac:dyDescent="0.25">
      <c r="A183" s="4">
        <v>10040019</v>
      </c>
      <c r="B183" s="4" t="s">
        <v>635</v>
      </c>
      <c r="C183" s="4" t="s">
        <v>636</v>
      </c>
      <c r="D183" s="9">
        <v>2</v>
      </c>
      <c r="E183" s="10">
        <v>47515</v>
      </c>
      <c r="F183" s="6">
        <v>62.24</v>
      </c>
      <c r="G183" s="6">
        <v>124.48</v>
      </c>
      <c r="H183">
        <f t="shared" ca="1" si="2"/>
        <v>0</v>
      </c>
    </row>
    <row r="184" spans="1:8" x14ac:dyDescent="0.25">
      <c r="A184" s="4">
        <v>10040019</v>
      </c>
      <c r="B184" s="4" t="s">
        <v>635</v>
      </c>
      <c r="C184" s="4" t="s">
        <v>636</v>
      </c>
      <c r="D184" s="9">
        <v>48</v>
      </c>
      <c r="E184" s="10">
        <v>47515</v>
      </c>
      <c r="F184" s="6">
        <v>62.24</v>
      </c>
      <c r="G184" s="6">
        <v>2987.52</v>
      </c>
      <c r="H184">
        <f t="shared" ca="1" si="2"/>
        <v>0</v>
      </c>
    </row>
    <row r="185" spans="1:8" x14ac:dyDescent="0.25">
      <c r="A185" s="4">
        <v>10040019</v>
      </c>
      <c r="B185" s="4" t="s">
        <v>635</v>
      </c>
      <c r="C185" s="4" t="s">
        <v>636</v>
      </c>
      <c r="D185" s="9">
        <v>58</v>
      </c>
      <c r="E185" s="10">
        <v>48731</v>
      </c>
      <c r="F185" s="6">
        <v>62.24</v>
      </c>
      <c r="G185" s="6">
        <v>3609.92</v>
      </c>
      <c r="H185">
        <f t="shared" ca="1" si="2"/>
        <v>0</v>
      </c>
    </row>
    <row r="186" spans="1:8" x14ac:dyDescent="0.25">
      <c r="A186" s="4">
        <v>10040019</v>
      </c>
      <c r="B186" s="4" t="s">
        <v>635</v>
      </c>
      <c r="C186" s="4" t="s">
        <v>636</v>
      </c>
      <c r="D186" s="9">
        <v>96</v>
      </c>
      <c r="E186" s="10">
        <v>48731</v>
      </c>
      <c r="F186" s="6">
        <v>62.24</v>
      </c>
      <c r="G186" s="6">
        <v>5975.04</v>
      </c>
      <c r="H186">
        <f t="shared" ca="1" si="2"/>
        <v>0</v>
      </c>
    </row>
    <row r="187" spans="1:8" x14ac:dyDescent="0.25">
      <c r="A187" s="4">
        <v>8437</v>
      </c>
      <c r="B187" s="4" t="s">
        <v>637</v>
      </c>
      <c r="C187" s="4" t="s">
        <v>636</v>
      </c>
      <c r="D187" s="9">
        <v>59</v>
      </c>
      <c r="E187" s="10">
        <v>48731</v>
      </c>
      <c r="F187" s="6">
        <v>17.37</v>
      </c>
      <c r="G187" s="6">
        <v>1024.83</v>
      </c>
      <c r="H187">
        <f t="shared" ca="1" si="2"/>
        <v>0</v>
      </c>
    </row>
    <row r="188" spans="1:8" x14ac:dyDescent="0.25">
      <c r="A188" s="4">
        <v>8437</v>
      </c>
      <c r="B188" s="4" t="s">
        <v>637</v>
      </c>
      <c r="C188" s="4" t="s">
        <v>636</v>
      </c>
      <c r="D188" s="9">
        <v>160</v>
      </c>
      <c r="E188" s="10">
        <v>48549</v>
      </c>
      <c r="F188" s="6">
        <v>17.37</v>
      </c>
      <c r="G188" s="6">
        <v>2779.2</v>
      </c>
      <c r="H188">
        <f t="shared" ca="1" si="2"/>
        <v>0</v>
      </c>
    </row>
    <row r="189" spans="1:8" x14ac:dyDescent="0.25">
      <c r="A189" s="4">
        <v>8497</v>
      </c>
      <c r="B189" s="4" t="s">
        <v>638</v>
      </c>
      <c r="C189" s="4" t="s">
        <v>636</v>
      </c>
      <c r="D189" s="9">
        <v>86</v>
      </c>
      <c r="E189" s="10">
        <v>46966</v>
      </c>
      <c r="F189" s="6">
        <v>19.899999999999999</v>
      </c>
      <c r="G189" s="6">
        <v>1711.4</v>
      </c>
      <c r="H189">
        <f t="shared" ca="1" si="2"/>
        <v>0</v>
      </c>
    </row>
    <row r="190" spans="1:8" x14ac:dyDescent="0.25">
      <c r="A190" s="4">
        <v>8497</v>
      </c>
      <c r="B190" s="4" t="s">
        <v>638</v>
      </c>
      <c r="C190" s="4" t="s">
        <v>636</v>
      </c>
      <c r="D190" s="9">
        <v>480</v>
      </c>
      <c r="E190" s="10">
        <v>46966</v>
      </c>
      <c r="F190" s="6">
        <v>19.899999999999999</v>
      </c>
      <c r="G190" s="6">
        <v>9552</v>
      </c>
      <c r="H190">
        <f t="shared" ca="1" si="2"/>
        <v>0</v>
      </c>
    </row>
    <row r="191" spans="1:8" x14ac:dyDescent="0.25">
      <c r="A191" s="4">
        <v>8392</v>
      </c>
      <c r="B191" s="4" t="s">
        <v>1028</v>
      </c>
      <c r="C191" s="4" t="s">
        <v>636</v>
      </c>
      <c r="D191" s="9">
        <v>161</v>
      </c>
      <c r="E191" s="10">
        <v>47392</v>
      </c>
      <c r="F191" s="6">
        <v>38.33</v>
      </c>
      <c r="G191" s="6">
        <v>6171.13</v>
      </c>
      <c r="H191">
        <f t="shared" ca="1" si="2"/>
        <v>0</v>
      </c>
    </row>
    <row r="192" spans="1:8" x14ac:dyDescent="0.25">
      <c r="A192" s="4">
        <v>8392</v>
      </c>
      <c r="B192" s="4" t="s">
        <v>1028</v>
      </c>
      <c r="C192" s="4" t="s">
        <v>636</v>
      </c>
      <c r="D192" s="9">
        <v>420</v>
      </c>
      <c r="E192" s="10">
        <v>47392</v>
      </c>
      <c r="F192" s="6">
        <v>38.33</v>
      </c>
      <c r="G192" s="6">
        <v>16098.6</v>
      </c>
      <c r="H192">
        <f t="shared" ca="1" si="2"/>
        <v>0</v>
      </c>
    </row>
    <row r="193" spans="1:8" x14ac:dyDescent="0.25">
      <c r="A193" s="4">
        <v>10009308</v>
      </c>
      <c r="B193" s="4" t="s">
        <v>639</v>
      </c>
      <c r="C193" s="4" t="s">
        <v>636</v>
      </c>
      <c r="D193" s="9">
        <v>89</v>
      </c>
      <c r="E193" s="10">
        <v>47270</v>
      </c>
      <c r="F193" s="6">
        <v>69.760000000000005</v>
      </c>
      <c r="G193" s="6">
        <v>6208.64</v>
      </c>
      <c r="H193">
        <f t="shared" ca="1" si="2"/>
        <v>0</v>
      </c>
    </row>
    <row r="194" spans="1:8" x14ac:dyDescent="0.25">
      <c r="A194" s="4">
        <v>10009308</v>
      </c>
      <c r="B194" s="4" t="s">
        <v>639</v>
      </c>
      <c r="C194" s="4" t="s">
        <v>636</v>
      </c>
      <c r="D194" s="9">
        <v>150</v>
      </c>
      <c r="E194" s="10">
        <v>47270</v>
      </c>
      <c r="F194" s="6">
        <v>69.760000000000005</v>
      </c>
      <c r="G194" s="6">
        <v>10464</v>
      </c>
      <c r="H194">
        <f t="shared" ca="1" si="2"/>
        <v>0</v>
      </c>
    </row>
    <row r="195" spans="1:8" x14ac:dyDescent="0.25">
      <c r="A195" s="4">
        <v>10024729</v>
      </c>
      <c r="B195" s="4" t="s">
        <v>1029</v>
      </c>
      <c r="C195" s="4" t="s">
        <v>1030</v>
      </c>
      <c r="D195" s="9">
        <v>62</v>
      </c>
      <c r="E195" s="10">
        <v>46282</v>
      </c>
      <c r="F195" s="6">
        <v>100.46</v>
      </c>
      <c r="G195" s="6">
        <v>6228.52</v>
      </c>
      <c r="H195">
        <f t="shared" ref="H195:H258" ca="1" si="3">IF((E195-TODAY()-DATE(0,12,0))&gt;0,0,D195)</f>
        <v>0</v>
      </c>
    </row>
    <row r="196" spans="1:8" x14ac:dyDescent="0.25">
      <c r="A196" s="4">
        <v>10024729</v>
      </c>
      <c r="B196" s="4" t="s">
        <v>1029</v>
      </c>
      <c r="C196" s="4" t="s">
        <v>1030</v>
      </c>
      <c r="D196" s="9">
        <v>136</v>
      </c>
      <c r="E196" s="10">
        <v>46204</v>
      </c>
      <c r="F196" s="6">
        <v>100.46</v>
      </c>
      <c r="G196" s="6">
        <v>13662.56</v>
      </c>
      <c r="H196">
        <f t="shared" ca="1" si="3"/>
        <v>0</v>
      </c>
    </row>
    <row r="197" spans="1:8" x14ac:dyDescent="0.25">
      <c r="A197" s="4">
        <v>10024729</v>
      </c>
      <c r="B197" s="4" t="s">
        <v>1029</v>
      </c>
      <c r="C197" s="4" t="s">
        <v>1030</v>
      </c>
      <c r="D197" s="9">
        <v>85</v>
      </c>
      <c r="E197" s="10">
        <v>46266</v>
      </c>
      <c r="F197" s="6">
        <v>100.46</v>
      </c>
      <c r="G197" s="6">
        <v>8539.1</v>
      </c>
      <c r="H197">
        <f t="shared" ca="1" si="3"/>
        <v>0</v>
      </c>
    </row>
    <row r="198" spans="1:8" x14ac:dyDescent="0.25">
      <c r="A198" s="4">
        <v>10024729</v>
      </c>
      <c r="B198" s="4" t="s">
        <v>1029</v>
      </c>
      <c r="C198" s="4" t="s">
        <v>1030</v>
      </c>
      <c r="D198" s="9">
        <v>442</v>
      </c>
      <c r="E198" s="10">
        <v>46204</v>
      </c>
      <c r="F198" s="6">
        <v>100.46</v>
      </c>
      <c r="G198" s="6">
        <v>44403.32</v>
      </c>
      <c r="H198">
        <f t="shared" ca="1" si="3"/>
        <v>0</v>
      </c>
    </row>
    <row r="199" spans="1:8" x14ac:dyDescent="0.25">
      <c r="A199" s="4">
        <v>10024730</v>
      </c>
      <c r="B199" s="4" t="s">
        <v>1031</v>
      </c>
      <c r="C199" s="4" t="s">
        <v>1032</v>
      </c>
      <c r="D199" s="9">
        <v>65</v>
      </c>
      <c r="E199" s="10">
        <v>46447</v>
      </c>
      <c r="F199" s="6">
        <v>104.83</v>
      </c>
      <c r="G199" s="6">
        <v>6813.95</v>
      </c>
      <c r="H199">
        <f t="shared" ca="1" si="3"/>
        <v>0</v>
      </c>
    </row>
    <row r="200" spans="1:8" x14ac:dyDescent="0.25">
      <c r="A200" s="4">
        <v>10042796</v>
      </c>
      <c r="B200" s="4" t="s">
        <v>1763</v>
      </c>
      <c r="C200" s="4" t="s">
        <v>1045</v>
      </c>
      <c r="D200" s="9">
        <v>167</v>
      </c>
      <c r="E200" s="10">
        <v>47321</v>
      </c>
      <c r="F200" s="6">
        <v>190.6</v>
      </c>
      <c r="G200" s="6">
        <v>31830.2</v>
      </c>
      <c r="H200">
        <f t="shared" ca="1" si="3"/>
        <v>0</v>
      </c>
    </row>
    <row r="201" spans="1:8" x14ac:dyDescent="0.25">
      <c r="A201" s="4">
        <v>10042796</v>
      </c>
      <c r="B201" s="4" t="s">
        <v>1763</v>
      </c>
      <c r="C201" s="4" t="s">
        <v>1045</v>
      </c>
      <c r="D201" s="9">
        <v>652</v>
      </c>
      <c r="E201" s="10">
        <v>47178</v>
      </c>
      <c r="F201" s="6">
        <v>190.6</v>
      </c>
      <c r="G201" s="6">
        <v>124271.2</v>
      </c>
      <c r="H201">
        <f t="shared" ca="1" si="3"/>
        <v>0</v>
      </c>
    </row>
    <row r="202" spans="1:8" x14ac:dyDescent="0.25">
      <c r="A202" s="4">
        <v>10042796</v>
      </c>
      <c r="B202" s="4" t="s">
        <v>1763</v>
      </c>
      <c r="C202" s="4" t="s">
        <v>1045</v>
      </c>
      <c r="D202" s="9">
        <v>1458</v>
      </c>
      <c r="E202" s="10">
        <v>47209</v>
      </c>
      <c r="F202" s="6">
        <v>190.6</v>
      </c>
      <c r="G202" s="6">
        <v>277894.8</v>
      </c>
      <c r="H202">
        <f t="shared" ca="1" si="3"/>
        <v>0</v>
      </c>
    </row>
    <row r="203" spans="1:8" x14ac:dyDescent="0.25">
      <c r="A203" s="4">
        <v>10042795</v>
      </c>
      <c r="B203" s="4" t="s">
        <v>1764</v>
      </c>
      <c r="C203" s="4" t="s">
        <v>1045</v>
      </c>
      <c r="D203" s="9">
        <v>326</v>
      </c>
      <c r="E203" s="10">
        <v>47150</v>
      </c>
      <c r="F203" s="6">
        <v>524.51</v>
      </c>
      <c r="G203" s="6">
        <v>170990.26</v>
      </c>
      <c r="H203">
        <f t="shared" ca="1" si="3"/>
        <v>0</v>
      </c>
    </row>
    <row r="204" spans="1:8" x14ac:dyDescent="0.25">
      <c r="A204" s="4">
        <v>10042797</v>
      </c>
      <c r="B204" s="4" t="s">
        <v>1765</v>
      </c>
      <c r="C204" s="4" t="s">
        <v>1045</v>
      </c>
      <c r="D204" s="9">
        <v>130</v>
      </c>
      <c r="E204" s="10">
        <v>47178</v>
      </c>
      <c r="F204" s="6">
        <v>95.78</v>
      </c>
      <c r="G204" s="6">
        <v>12451.4</v>
      </c>
      <c r="H204">
        <f t="shared" ca="1" si="3"/>
        <v>0</v>
      </c>
    </row>
    <row r="205" spans="1:8" x14ac:dyDescent="0.25">
      <c r="A205" s="4">
        <v>10042797</v>
      </c>
      <c r="B205" s="4" t="s">
        <v>1765</v>
      </c>
      <c r="C205" s="4" t="s">
        <v>1045</v>
      </c>
      <c r="D205" s="9">
        <v>1410</v>
      </c>
      <c r="E205" s="10">
        <v>47178</v>
      </c>
      <c r="F205" s="6">
        <v>95.78</v>
      </c>
      <c r="G205" s="6">
        <v>135049.79999999999</v>
      </c>
      <c r="H205">
        <f t="shared" ca="1" si="3"/>
        <v>0</v>
      </c>
    </row>
    <row r="206" spans="1:8" x14ac:dyDescent="0.25">
      <c r="A206" s="4">
        <v>10024731</v>
      </c>
      <c r="B206" s="4" t="s">
        <v>1033</v>
      </c>
      <c r="C206" s="4" t="s">
        <v>1032</v>
      </c>
      <c r="D206" s="9">
        <v>120</v>
      </c>
      <c r="E206" s="10">
        <v>46447</v>
      </c>
      <c r="F206" s="6">
        <v>216.43</v>
      </c>
      <c r="G206" s="6">
        <v>25971.599999999999</v>
      </c>
      <c r="H206">
        <f t="shared" ca="1" si="3"/>
        <v>0</v>
      </c>
    </row>
    <row r="207" spans="1:8" x14ac:dyDescent="0.25">
      <c r="A207" s="4">
        <v>10024731</v>
      </c>
      <c r="B207" s="4" t="s">
        <v>1033</v>
      </c>
      <c r="C207" s="4" t="s">
        <v>1032</v>
      </c>
      <c r="D207" s="9">
        <v>2</v>
      </c>
      <c r="E207" s="10">
        <v>46478</v>
      </c>
      <c r="F207" s="6">
        <v>216.43</v>
      </c>
      <c r="G207" s="6">
        <v>432.86</v>
      </c>
      <c r="H207">
        <f t="shared" ca="1" si="3"/>
        <v>0</v>
      </c>
    </row>
    <row r="208" spans="1:8" x14ac:dyDescent="0.25">
      <c r="A208" s="4">
        <v>10038799</v>
      </c>
      <c r="B208" s="4" t="s">
        <v>1034</v>
      </c>
      <c r="C208" s="4" t="s">
        <v>1035</v>
      </c>
      <c r="D208" s="9">
        <v>57</v>
      </c>
      <c r="E208" s="10">
        <v>47209</v>
      </c>
      <c r="F208" s="6">
        <v>426.77</v>
      </c>
      <c r="G208" s="6">
        <v>24325.89</v>
      </c>
      <c r="H208">
        <f t="shared" ca="1" si="3"/>
        <v>0</v>
      </c>
    </row>
    <row r="209" spans="1:8" x14ac:dyDescent="0.25">
      <c r="A209" s="4">
        <v>10038799</v>
      </c>
      <c r="B209" s="4" t="s">
        <v>1034</v>
      </c>
      <c r="C209" s="4" t="s">
        <v>1035</v>
      </c>
      <c r="D209" s="9">
        <v>18</v>
      </c>
      <c r="E209" s="10">
        <v>47209</v>
      </c>
      <c r="F209" s="6">
        <v>426.77</v>
      </c>
      <c r="G209" s="6">
        <v>7681.86</v>
      </c>
      <c r="H209">
        <f t="shared" ca="1" si="3"/>
        <v>0</v>
      </c>
    </row>
    <row r="210" spans="1:8" x14ac:dyDescent="0.25">
      <c r="A210" s="4">
        <v>10038799</v>
      </c>
      <c r="B210" s="4" t="s">
        <v>1034</v>
      </c>
      <c r="C210" s="4" t="s">
        <v>1035</v>
      </c>
      <c r="D210" s="9">
        <v>36</v>
      </c>
      <c r="E210" s="10">
        <v>47239</v>
      </c>
      <c r="F210" s="6">
        <v>426.77</v>
      </c>
      <c r="G210" s="6">
        <v>15363.72</v>
      </c>
      <c r="H210">
        <f t="shared" ca="1" si="3"/>
        <v>0</v>
      </c>
    </row>
    <row r="211" spans="1:8" x14ac:dyDescent="0.25">
      <c r="A211" s="4">
        <v>10038801</v>
      </c>
      <c r="B211" s="4" t="s">
        <v>1036</v>
      </c>
      <c r="C211" s="4" t="s">
        <v>1035</v>
      </c>
      <c r="D211" s="9">
        <v>43</v>
      </c>
      <c r="E211" s="10">
        <v>47178</v>
      </c>
      <c r="F211" s="6">
        <v>359.84</v>
      </c>
      <c r="G211" s="6">
        <v>15473.12</v>
      </c>
      <c r="H211">
        <f t="shared" ca="1" si="3"/>
        <v>0</v>
      </c>
    </row>
    <row r="212" spans="1:8" x14ac:dyDescent="0.25">
      <c r="A212" s="4">
        <v>10038801</v>
      </c>
      <c r="B212" s="4" t="s">
        <v>1036</v>
      </c>
      <c r="C212" s="4" t="s">
        <v>1035</v>
      </c>
      <c r="D212" s="9">
        <v>6</v>
      </c>
      <c r="E212" s="10">
        <v>47178</v>
      </c>
      <c r="F212" s="6">
        <v>359.84</v>
      </c>
      <c r="G212" s="6">
        <v>2159.04</v>
      </c>
      <c r="H212">
        <f t="shared" ca="1" si="3"/>
        <v>0</v>
      </c>
    </row>
    <row r="213" spans="1:8" x14ac:dyDescent="0.25">
      <c r="A213" s="4">
        <v>10043005</v>
      </c>
      <c r="B213" s="4" t="s">
        <v>1037</v>
      </c>
      <c r="C213" s="4" t="s">
        <v>1035</v>
      </c>
      <c r="D213" s="9">
        <v>251</v>
      </c>
      <c r="E213" s="10">
        <v>46357</v>
      </c>
      <c r="F213" s="6">
        <v>439.1</v>
      </c>
      <c r="G213" s="6">
        <v>110214.1</v>
      </c>
      <c r="H213">
        <f t="shared" ca="1" si="3"/>
        <v>0</v>
      </c>
    </row>
    <row r="214" spans="1:8" x14ac:dyDescent="0.25">
      <c r="A214" s="4">
        <v>10043005</v>
      </c>
      <c r="B214" s="4" t="s">
        <v>1037</v>
      </c>
      <c r="C214" s="4" t="s">
        <v>1035</v>
      </c>
      <c r="D214" s="9">
        <v>56</v>
      </c>
      <c r="E214" s="10">
        <v>46357</v>
      </c>
      <c r="F214" s="6">
        <v>439.1</v>
      </c>
      <c r="G214" s="6">
        <v>24589.61</v>
      </c>
      <c r="H214">
        <f t="shared" ca="1" si="3"/>
        <v>0</v>
      </c>
    </row>
    <row r="215" spans="1:8" x14ac:dyDescent="0.25">
      <c r="A215" s="4">
        <v>10024733</v>
      </c>
      <c r="B215" s="4" t="s">
        <v>1038</v>
      </c>
      <c r="C215" s="4" t="s">
        <v>640</v>
      </c>
      <c r="D215" s="9">
        <v>43</v>
      </c>
      <c r="E215" s="10">
        <v>47150</v>
      </c>
      <c r="F215" s="6">
        <v>164.34</v>
      </c>
      <c r="G215" s="6">
        <v>7066.62</v>
      </c>
      <c r="H215">
        <f t="shared" ca="1" si="3"/>
        <v>0</v>
      </c>
    </row>
    <row r="216" spans="1:8" x14ac:dyDescent="0.25">
      <c r="A216" s="4">
        <v>10024733</v>
      </c>
      <c r="B216" s="4" t="s">
        <v>1038</v>
      </c>
      <c r="C216" s="4" t="s">
        <v>640</v>
      </c>
      <c r="D216" s="9">
        <v>180</v>
      </c>
      <c r="E216" s="10">
        <v>47150</v>
      </c>
      <c r="F216" s="6">
        <v>164.34</v>
      </c>
      <c r="G216" s="6">
        <v>29581.200000000001</v>
      </c>
      <c r="H216">
        <f t="shared" ca="1" si="3"/>
        <v>0</v>
      </c>
    </row>
    <row r="217" spans="1:8" x14ac:dyDescent="0.25">
      <c r="A217" s="4">
        <v>10039630</v>
      </c>
      <c r="B217" s="4" t="s">
        <v>1039</v>
      </c>
      <c r="C217" s="4" t="s">
        <v>640</v>
      </c>
      <c r="D217" s="9">
        <v>97</v>
      </c>
      <c r="E217" s="10">
        <v>47178</v>
      </c>
      <c r="F217" s="6">
        <v>157.55000000000001</v>
      </c>
      <c r="G217" s="6">
        <v>15282.35</v>
      </c>
      <c r="H217">
        <f t="shared" ca="1" si="3"/>
        <v>0</v>
      </c>
    </row>
    <row r="218" spans="1:8" x14ac:dyDescent="0.25">
      <c r="A218" s="4">
        <v>10024732</v>
      </c>
      <c r="B218" s="4" t="s">
        <v>1040</v>
      </c>
      <c r="C218" s="4" t="s">
        <v>640</v>
      </c>
      <c r="D218" s="9">
        <v>147</v>
      </c>
      <c r="E218" s="10">
        <v>46447</v>
      </c>
      <c r="F218" s="6">
        <v>163.13</v>
      </c>
      <c r="G218" s="6">
        <v>23980.11</v>
      </c>
      <c r="H218">
        <f t="shared" ca="1" si="3"/>
        <v>0</v>
      </c>
    </row>
    <row r="219" spans="1:8" x14ac:dyDescent="0.25">
      <c r="A219" s="4">
        <v>10024732</v>
      </c>
      <c r="B219" s="4" t="s">
        <v>1040</v>
      </c>
      <c r="C219" s="4" t="s">
        <v>640</v>
      </c>
      <c r="D219" s="9">
        <v>60</v>
      </c>
      <c r="E219" s="10">
        <v>46447</v>
      </c>
      <c r="F219" s="6">
        <v>163.13</v>
      </c>
      <c r="G219" s="6">
        <v>9787.7999999999993</v>
      </c>
      <c r="H219">
        <f t="shared" ca="1" si="3"/>
        <v>0</v>
      </c>
    </row>
    <row r="220" spans="1:8" x14ac:dyDescent="0.25">
      <c r="A220" s="4">
        <v>10039561</v>
      </c>
      <c r="B220" s="4" t="s">
        <v>1041</v>
      </c>
      <c r="C220" s="4" t="s">
        <v>640</v>
      </c>
      <c r="D220" s="9">
        <v>40</v>
      </c>
      <c r="E220" s="10">
        <v>47119</v>
      </c>
      <c r="F220" s="6">
        <v>172.79</v>
      </c>
      <c r="G220" s="6">
        <v>6911.6</v>
      </c>
      <c r="H220">
        <f t="shared" ca="1" si="3"/>
        <v>0</v>
      </c>
    </row>
    <row r="221" spans="1:8" x14ac:dyDescent="0.25">
      <c r="A221" s="4">
        <v>10039561</v>
      </c>
      <c r="B221" s="4" t="s">
        <v>1041</v>
      </c>
      <c r="C221" s="4" t="s">
        <v>640</v>
      </c>
      <c r="D221" s="9">
        <v>144</v>
      </c>
      <c r="E221" s="10">
        <v>47119</v>
      </c>
      <c r="F221" s="6">
        <v>172.79</v>
      </c>
      <c r="G221" s="6">
        <v>24881.759999999998</v>
      </c>
      <c r="H221">
        <f t="shared" ca="1" si="3"/>
        <v>0</v>
      </c>
    </row>
    <row r="222" spans="1:8" x14ac:dyDescent="0.25">
      <c r="A222" s="4">
        <v>10039561</v>
      </c>
      <c r="B222" s="4" t="s">
        <v>1041</v>
      </c>
      <c r="C222" s="4" t="s">
        <v>640</v>
      </c>
      <c r="D222" s="9">
        <v>384</v>
      </c>
      <c r="E222" s="10">
        <v>47119</v>
      </c>
      <c r="F222" s="6">
        <v>172.78</v>
      </c>
      <c r="G222" s="6">
        <v>66347.520000000004</v>
      </c>
      <c r="H222">
        <f t="shared" ca="1" si="3"/>
        <v>0</v>
      </c>
    </row>
    <row r="223" spans="1:8" x14ac:dyDescent="0.25">
      <c r="A223" s="4">
        <v>10038771</v>
      </c>
      <c r="B223" s="4" t="s">
        <v>1042</v>
      </c>
      <c r="C223" s="4" t="s">
        <v>1043</v>
      </c>
      <c r="D223" s="9">
        <v>18</v>
      </c>
      <c r="E223" s="10">
        <v>46966</v>
      </c>
      <c r="F223" s="6">
        <v>341.5</v>
      </c>
      <c r="G223" s="6">
        <v>6147</v>
      </c>
      <c r="H223">
        <f t="shared" ca="1" si="3"/>
        <v>0</v>
      </c>
    </row>
    <row r="224" spans="1:8" x14ac:dyDescent="0.25">
      <c r="A224" s="4">
        <v>10043765</v>
      </c>
      <c r="B224" s="4" t="s">
        <v>1044</v>
      </c>
      <c r="C224" s="4" t="s">
        <v>1045</v>
      </c>
      <c r="D224" s="9">
        <v>86</v>
      </c>
      <c r="E224" s="10">
        <v>48305</v>
      </c>
      <c r="F224" s="6">
        <v>65.8</v>
      </c>
      <c r="G224" s="6">
        <v>5658.8</v>
      </c>
      <c r="H224">
        <f t="shared" ca="1" si="3"/>
        <v>0</v>
      </c>
    </row>
    <row r="225" spans="1:8" x14ac:dyDescent="0.25">
      <c r="A225" s="4">
        <v>10043765</v>
      </c>
      <c r="B225" s="4" t="s">
        <v>1044</v>
      </c>
      <c r="C225" s="4" t="s">
        <v>1045</v>
      </c>
      <c r="D225" s="9">
        <v>495</v>
      </c>
      <c r="E225" s="10">
        <v>47150</v>
      </c>
      <c r="F225" s="6">
        <v>65.8</v>
      </c>
      <c r="G225" s="6">
        <v>32571</v>
      </c>
      <c r="H225">
        <f t="shared" ca="1" si="3"/>
        <v>0</v>
      </c>
    </row>
    <row r="226" spans="1:8" x14ac:dyDescent="0.25">
      <c r="A226" s="4">
        <v>10043765</v>
      </c>
      <c r="B226" s="4" t="s">
        <v>1044</v>
      </c>
      <c r="C226" s="4" t="s">
        <v>1045</v>
      </c>
      <c r="D226" s="9">
        <v>35</v>
      </c>
      <c r="E226" s="10">
        <v>46997</v>
      </c>
      <c r="F226" s="6">
        <v>65.8</v>
      </c>
      <c r="G226" s="6">
        <v>2303</v>
      </c>
      <c r="H226">
        <f t="shared" ca="1" si="3"/>
        <v>0</v>
      </c>
    </row>
    <row r="227" spans="1:8" x14ac:dyDescent="0.25">
      <c r="A227" s="4">
        <v>10019057</v>
      </c>
      <c r="B227" s="4" t="s">
        <v>1046</v>
      </c>
      <c r="C227" s="4" t="s">
        <v>115</v>
      </c>
      <c r="D227" s="9">
        <v>406</v>
      </c>
      <c r="E227" s="10">
        <v>46040</v>
      </c>
      <c r="F227" s="6">
        <v>190</v>
      </c>
      <c r="G227" s="6">
        <v>77138.66</v>
      </c>
      <c r="H227">
        <f t="shared" ca="1" si="3"/>
        <v>0</v>
      </c>
    </row>
    <row r="228" spans="1:8" x14ac:dyDescent="0.25">
      <c r="A228" s="4">
        <v>10019053</v>
      </c>
      <c r="B228" s="4" t="s">
        <v>1047</v>
      </c>
      <c r="C228" s="4" t="s">
        <v>115</v>
      </c>
      <c r="D228" s="9">
        <v>102</v>
      </c>
      <c r="E228" s="10">
        <v>46486</v>
      </c>
      <c r="F228" s="6">
        <v>236</v>
      </c>
      <c r="G228" s="6">
        <v>24072.34</v>
      </c>
      <c r="H228">
        <f t="shared" ca="1" si="3"/>
        <v>0</v>
      </c>
    </row>
    <row r="229" spans="1:8" x14ac:dyDescent="0.25">
      <c r="A229" s="4">
        <v>10040483</v>
      </c>
      <c r="B229" s="4" t="s">
        <v>1048</v>
      </c>
      <c r="C229" s="4" t="s">
        <v>144</v>
      </c>
      <c r="D229" s="9">
        <v>3</v>
      </c>
      <c r="E229" s="10">
        <v>45962</v>
      </c>
      <c r="F229" s="6">
        <v>375.25</v>
      </c>
      <c r="G229" s="6">
        <v>1125.75</v>
      </c>
      <c r="H229">
        <f t="shared" ca="1" si="3"/>
        <v>0</v>
      </c>
    </row>
    <row r="230" spans="1:8" x14ac:dyDescent="0.25">
      <c r="A230" s="4">
        <v>10040483</v>
      </c>
      <c r="B230" s="4" t="s">
        <v>1048</v>
      </c>
      <c r="C230" s="4" t="s">
        <v>144</v>
      </c>
      <c r="D230" s="9">
        <v>100</v>
      </c>
      <c r="E230" s="10">
        <v>46113</v>
      </c>
      <c r="F230" s="6">
        <v>375.25</v>
      </c>
      <c r="G230" s="6">
        <v>37525</v>
      </c>
      <c r="H230">
        <f t="shared" ca="1" si="3"/>
        <v>0</v>
      </c>
    </row>
    <row r="231" spans="1:8" x14ac:dyDescent="0.25">
      <c r="A231" s="4">
        <v>10043815</v>
      </c>
      <c r="B231" s="4" t="s">
        <v>1049</v>
      </c>
      <c r="C231" s="4" t="s">
        <v>1050</v>
      </c>
      <c r="D231" s="9">
        <v>52</v>
      </c>
      <c r="E231" s="10">
        <v>45884</v>
      </c>
      <c r="F231" s="6">
        <v>465</v>
      </c>
      <c r="G231" s="6">
        <v>24180</v>
      </c>
      <c r="H231">
        <f t="shared" ca="1" si="3"/>
        <v>0</v>
      </c>
    </row>
    <row r="232" spans="1:8" x14ac:dyDescent="0.25">
      <c r="A232" s="4">
        <v>10043815</v>
      </c>
      <c r="B232" s="4" t="s">
        <v>1049</v>
      </c>
      <c r="C232" s="4" t="s">
        <v>1050</v>
      </c>
      <c r="D232" s="9">
        <v>10</v>
      </c>
      <c r="E232" s="10">
        <v>45884</v>
      </c>
      <c r="F232" s="6">
        <v>465</v>
      </c>
      <c r="G232" s="6">
        <v>4650</v>
      </c>
      <c r="H232">
        <f t="shared" ca="1" si="3"/>
        <v>0</v>
      </c>
    </row>
    <row r="233" spans="1:8" x14ac:dyDescent="0.25">
      <c r="A233" s="4">
        <v>10043815</v>
      </c>
      <c r="B233" s="4" t="s">
        <v>1049</v>
      </c>
      <c r="C233" s="4" t="s">
        <v>1050</v>
      </c>
      <c r="D233" s="9">
        <v>105</v>
      </c>
      <c r="E233" s="10">
        <v>46117</v>
      </c>
      <c r="F233" s="6">
        <v>465</v>
      </c>
      <c r="G233" s="6">
        <v>48825</v>
      </c>
      <c r="H233">
        <f t="shared" ca="1" si="3"/>
        <v>0</v>
      </c>
    </row>
    <row r="234" spans="1:8" x14ac:dyDescent="0.25">
      <c r="A234" s="4">
        <v>10043815</v>
      </c>
      <c r="B234" s="4" t="s">
        <v>1049</v>
      </c>
      <c r="C234" s="4" t="s">
        <v>1050</v>
      </c>
      <c r="D234" s="9">
        <v>126</v>
      </c>
      <c r="E234" s="10">
        <v>46117</v>
      </c>
      <c r="F234" s="6">
        <v>465</v>
      </c>
      <c r="G234" s="6">
        <v>58590</v>
      </c>
      <c r="H234">
        <f t="shared" ca="1" si="3"/>
        <v>0</v>
      </c>
    </row>
    <row r="235" spans="1:8" x14ac:dyDescent="0.25">
      <c r="A235" s="4">
        <v>10010249</v>
      </c>
      <c r="B235" s="4" t="s">
        <v>1051</v>
      </c>
      <c r="C235" s="4" t="s">
        <v>1052</v>
      </c>
      <c r="D235" s="9">
        <v>45</v>
      </c>
      <c r="E235" s="10">
        <v>46023</v>
      </c>
      <c r="F235" s="6">
        <v>210</v>
      </c>
      <c r="G235" s="6">
        <v>9450</v>
      </c>
      <c r="H235">
        <f t="shared" ca="1" si="3"/>
        <v>0</v>
      </c>
    </row>
    <row r="236" spans="1:8" x14ac:dyDescent="0.25">
      <c r="A236" s="4">
        <v>10010249</v>
      </c>
      <c r="B236" s="4" t="s">
        <v>1051</v>
      </c>
      <c r="C236" s="4" t="s">
        <v>1052</v>
      </c>
      <c r="D236" s="9">
        <v>36</v>
      </c>
      <c r="E236" s="10">
        <v>46082</v>
      </c>
      <c r="F236" s="6">
        <v>210</v>
      </c>
      <c r="G236" s="6">
        <v>7560</v>
      </c>
      <c r="H236">
        <f t="shared" ca="1" si="3"/>
        <v>0</v>
      </c>
    </row>
    <row r="237" spans="1:8" x14ac:dyDescent="0.25">
      <c r="A237" s="4">
        <v>10010249</v>
      </c>
      <c r="B237" s="4" t="s">
        <v>1051</v>
      </c>
      <c r="C237" s="4" t="s">
        <v>1052</v>
      </c>
      <c r="D237" s="9">
        <v>112</v>
      </c>
      <c r="E237" s="10">
        <v>46054</v>
      </c>
      <c r="F237" s="6">
        <v>210</v>
      </c>
      <c r="G237" s="6">
        <v>23520</v>
      </c>
      <c r="H237">
        <f t="shared" ca="1" si="3"/>
        <v>0</v>
      </c>
    </row>
    <row r="238" spans="1:8" x14ac:dyDescent="0.25">
      <c r="A238" s="4">
        <v>10010249</v>
      </c>
      <c r="B238" s="4" t="s">
        <v>1051</v>
      </c>
      <c r="C238" s="4" t="s">
        <v>1052</v>
      </c>
      <c r="D238" s="9">
        <v>56</v>
      </c>
      <c r="E238" s="10">
        <v>46082</v>
      </c>
      <c r="F238" s="6">
        <v>210</v>
      </c>
      <c r="G238" s="6">
        <v>11760</v>
      </c>
      <c r="H238">
        <f t="shared" ca="1" si="3"/>
        <v>0</v>
      </c>
    </row>
    <row r="239" spans="1:8" x14ac:dyDescent="0.25">
      <c r="A239" s="4">
        <v>10010249</v>
      </c>
      <c r="B239" s="4" t="s">
        <v>1051</v>
      </c>
      <c r="C239" s="4" t="s">
        <v>1052</v>
      </c>
      <c r="D239" s="9">
        <v>38</v>
      </c>
      <c r="E239" s="10">
        <v>46082</v>
      </c>
      <c r="F239" s="6">
        <v>210</v>
      </c>
      <c r="G239" s="6">
        <v>7980</v>
      </c>
      <c r="H239">
        <f t="shared" ca="1" si="3"/>
        <v>0</v>
      </c>
    </row>
    <row r="240" spans="1:8" x14ac:dyDescent="0.25">
      <c r="A240" s="4">
        <v>10047540</v>
      </c>
      <c r="B240" s="4" t="s">
        <v>1053</v>
      </c>
      <c r="C240" s="4" t="s">
        <v>279</v>
      </c>
      <c r="D240" s="9">
        <v>50</v>
      </c>
      <c r="E240" s="10">
        <v>46106</v>
      </c>
      <c r="F240" s="6">
        <v>200.2</v>
      </c>
      <c r="G240" s="6">
        <v>10009.83</v>
      </c>
      <c r="H240">
        <f t="shared" ca="1" si="3"/>
        <v>0</v>
      </c>
    </row>
    <row r="241" spans="1:8" x14ac:dyDescent="0.25">
      <c r="A241" s="4">
        <v>61100</v>
      </c>
      <c r="B241" s="4" t="s">
        <v>1054</v>
      </c>
      <c r="C241" s="4" t="s">
        <v>643</v>
      </c>
      <c r="D241" s="9">
        <v>100</v>
      </c>
      <c r="E241" s="10">
        <v>45962</v>
      </c>
      <c r="F241" s="6">
        <v>30.25</v>
      </c>
      <c r="G241" s="6">
        <v>3025</v>
      </c>
      <c r="H241">
        <f t="shared" ca="1" si="3"/>
        <v>0</v>
      </c>
    </row>
    <row r="242" spans="1:8" x14ac:dyDescent="0.25">
      <c r="A242" s="4">
        <v>62608</v>
      </c>
      <c r="B242" s="4" t="s">
        <v>1055</v>
      </c>
      <c r="C242" s="4" t="s">
        <v>643</v>
      </c>
      <c r="D242" s="9">
        <v>186</v>
      </c>
      <c r="E242" s="10">
        <v>46096</v>
      </c>
      <c r="F242" s="6">
        <v>30.25</v>
      </c>
      <c r="G242" s="6">
        <v>5626.5</v>
      </c>
      <c r="H242">
        <f t="shared" ca="1" si="3"/>
        <v>0</v>
      </c>
    </row>
    <row r="243" spans="1:8" x14ac:dyDescent="0.25">
      <c r="A243" s="4">
        <v>10024722</v>
      </c>
      <c r="B243" s="4" t="s">
        <v>644</v>
      </c>
      <c r="C243" s="4" t="s">
        <v>643</v>
      </c>
      <c r="D243" s="9">
        <v>136</v>
      </c>
      <c r="E243" s="10">
        <v>45505</v>
      </c>
      <c r="F243" s="6">
        <v>25.2</v>
      </c>
      <c r="G243" s="6">
        <v>3427.2</v>
      </c>
      <c r="H243">
        <f t="shared" ca="1" si="3"/>
        <v>136</v>
      </c>
    </row>
    <row r="244" spans="1:8" x14ac:dyDescent="0.25">
      <c r="A244" s="4">
        <v>10015546</v>
      </c>
      <c r="B244" s="4" t="s">
        <v>1056</v>
      </c>
      <c r="C244" s="4" t="s">
        <v>1057</v>
      </c>
      <c r="D244" s="9">
        <v>39</v>
      </c>
      <c r="E244" s="10">
        <v>46054</v>
      </c>
      <c r="F244" s="6">
        <v>143.78</v>
      </c>
      <c r="G244" s="6">
        <v>5607.55</v>
      </c>
      <c r="H244">
        <f t="shared" ca="1" si="3"/>
        <v>0</v>
      </c>
    </row>
    <row r="245" spans="1:8" x14ac:dyDescent="0.25">
      <c r="A245" s="4">
        <v>10042808</v>
      </c>
      <c r="B245" s="4" t="s">
        <v>1058</v>
      </c>
      <c r="C245" s="4" t="s">
        <v>279</v>
      </c>
      <c r="D245" s="9">
        <v>125</v>
      </c>
      <c r="E245" s="10">
        <v>46270</v>
      </c>
      <c r="F245" s="6">
        <v>89.18</v>
      </c>
      <c r="G245" s="6">
        <v>11147.91</v>
      </c>
      <c r="H245">
        <f t="shared" ca="1" si="3"/>
        <v>0</v>
      </c>
    </row>
    <row r="246" spans="1:8" x14ac:dyDescent="0.25">
      <c r="A246" s="4">
        <v>10042808</v>
      </c>
      <c r="B246" s="4" t="s">
        <v>1058</v>
      </c>
      <c r="C246" s="4" t="s">
        <v>279</v>
      </c>
      <c r="D246" s="9">
        <v>280</v>
      </c>
      <c r="E246" s="10">
        <v>46357</v>
      </c>
      <c r="F246" s="6">
        <v>89.18</v>
      </c>
      <c r="G246" s="6">
        <v>24971.32</v>
      </c>
      <c r="H246">
        <f t="shared" ca="1" si="3"/>
        <v>0</v>
      </c>
    </row>
    <row r="247" spans="1:8" x14ac:dyDescent="0.25">
      <c r="A247" s="4">
        <v>10042808</v>
      </c>
      <c r="B247" s="4" t="s">
        <v>1058</v>
      </c>
      <c r="C247" s="4" t="s">
        <v>279</v>
      </c>
      <c r="D247" s="9">
        <v>280</v>
      </c>
      <c r="E247" s="10">
        <v>46375</v>
      </c>
      <c r="F247" s="6">
        <v>89.18</v>
      </c>
      <c r="G247" s="6">
        <v>24971.32</v>
      </c>
      <c r="H247">
        <f t="shared" ca="1" si="3"/>
        <v>0</v>
      </c>
    </row>
    <row r="248" spans="1:8" x14ac:dyDescent="0.25">
      <c r="A248" s="4">
        <v>10018272</v>
      </c>
      <c r="B248" s="4" t="s">
        <v>1059</v>
      </c>
      <c r="C248" s="4" t="s">
        <v>1060</v>
      </c>
      <c r="D248" s="9">
        <v>79</v>
      </c>
      <c r="E248" s="10">
        <v>45962</v>
      </c>
      <c r="F248" s="6">
        <v>210.22</v>
      </c>
      <c r="G248" s="6">
        <v>16606.990000000002</v>
      </c>
      <c r="H248">
        <f t="shared" ca="1" si="3"/>
        <v>0</v>
      </c>
    </row>
    <row r="249" spans="1:8" x14ac:dyDescent="0.25">
      <c r="A249" s="4">
        <v>10018272</v>
      </c>
      <c r="B249" s="4" t="s">
        <v>1059</v>
      </c>
      <c r="C249" s="4" t="s">
        <v>1060</v>
      </c>
      <c r="D249" s="9">
        <v>200</v>
      </c>
      <c r="E249" s="10">
        <v>45962</v>
      </c>
      <c r="F249" s="6">
        <v>210.22</v>
      </c>
      <c r="G249" s="6">
        <v>42043</v>
      </c>
      <c r="H249">
        <f t="shared" ca="1" si="3"/>
        <v>0</v>
      </c>
    </row>
    <row r="250" spans="1:8" x14ac:dyDescent="0.25">
      <c r="A250" s="4">
        <v>10018240</v>
      </c>
      <c r="B250" s="4" t="s">
        <v>1061</v>
      </c>
      <c r="C250" s="4" t="s">
        <v>279</v>
      </c>
      <c r="D250" s="9">
        <v>30</v>
      </c>
      <c r="E250" s="10">
        <v>46266</v>
      </c>
      <c r="F250" s="6">
        <v>72</v>
      </c>
      <c r="G250" s="6">
        <v>2160</v>
      </c>
      <c r="H250">
        <f t="shared" ca="1" si="3"/>
        <v>0</v>
      </c>
    </row>
    <row r="251" spans="1:8" x14ac:dyDescent="0.25">
      <c r="A251" s="4">
        <v>10018240</v>
      </c>
      <c r="B251" s="4" t="s">
        <v>1061</v>
      </c>
      <c r="C251" s="4" t="s">
        <v>279</v>
      </c>
      <c r="D251" s="9">
        <v>70</v>
      </c>
      <c r="E251" s="10">
        <v>46266</v>
      </c>
      <c r="F251" s="6">
        <v>72</v>
      </c>
      <c r="G251" s="6">
        <v>5040</v>
      </c>
      <c r="H251">
        <f t="shared" ca="1" si="3"/>
        <v>0</v>
      </c>
    </row>
    <row r="252" spans="1:8" x14ac:dyDescent="0.25">
      <c r="A252" s="4">
        <v>10018240</v>
      </c>
      <c r="B252" s="4" t="s">
        <v>1061</v>
      </c>
      <c r="C252" s="4" t="s">
        <v>279</v>
      </c>
      <c r="D252" s="9">
        <v>139</v>
      </c>
      <c r="E252" s="10">
        <v>46266</v>
      </c>
      <c r="F252" s="6">
        <v>72</v>
      </c>
      <c r="G252" s="6">
        <v>10008</v>
      </c>
      <c r="H252">
        <f t="shared" ca="1" si="3"/>
        <v>0</v>
      </c>
    </row>
    <row r="253" spans="1:8" x14ac:dyDescent="0.25">
      <c r="A253" s="4">
        <v>10041641</v>
      </c>
      <c r="B253" s="4" t="s">
        <v>1062</v>
      </c>
      <c r="C253" s="4" t="s">
        <v>446</v>
      </c>
      <c r="D253" s="9">
        <v>92</v>
      </c>
      <c r="E253" s="10">
        <v>46011</v>
      </c>
      <c r="F253" s="6">
        <v>115</v>
      </c>
      <c r="G253" s="6">
        <v>10580</v>
      </c>
      <c r="H253">
        <f t="shared" ca="1" si="3"/>
        <v>0</v>
      </c>
    </row>
    <row r="254" spans="1:8" x14ac:dyDescent="0.25">
      <c r="A254" s="4">
        <v>10023232</v>
      </c>
      <c r="B254" s="4" t="s">
        <v>645</v>
      </c>
      <c r="C254" s="4" t="s">
        <v>646</v>
      </c>
      <c r="D254" s="9">
        <v>15</v>
      </c>
      <c r="E254" s="10">
        <v>46539</v>
      </c>
      <c r="F254" s="6">
        <v>382.4</v>
      </c>
      <c r="G254" s="6">
        <v>5736</v>
      </c>
      <c r="H254">
        <f t="shared" ca="1" si="3"/>
        <v>0</v>
      </c>
    </row>
    <row r="255" spans="1:8" x14ac:dyDescent="0.25">
      <c r="A255" s="4">
        <v>10023236</v>
      </c>
      <c r="B255" s="4" t="s">
        <v>1063</v>
      </c>
      <c r="C255" s="4" t="s">
        <v>646</v>
      </c>
      <c r="D255" s="9">
        <v>3</v>
      </c>
      <c r="E255" s="10">
        <v>46296</v>
      </c>
      <c r="F255" s="6">
        <v>105.6</v>
      </c>
      <c r="G255" s="6">
        <v>316.8</v>
      </c>
      <c r="H255">
        <f t="shared" ca="1" si="3"/>
        <v>0</v>
      </c>
    </row>
    <row r="256" spans="1:8" x14ac:dyDescent="0.25">
      <c r="A256" s="4">
        <v>10023236</v>
      </c>
      <c r="B256" s="4" t="s">
        <v>1063</v>
      </c>
      <c r="C256" s="4" t="s">
        <v>646</v>
      </c>
      <c r="D256" s="9">
        <v>8</v>
      </c>
      <c r="E256" s="10">
        <v>46296</v>
      </c>
      <c r="F256" s="6">
        <v>105.6</v>
      </c>
      <c r="G256" s="6">
        <v>844.8</v>
      </c>
      <c r="H256">
        <f t="shared" ca="1" si="3"/>
        <v>0</v>
      </c>
    </row>
    <row r="257" spans="1:8" x14ac:dyDescent="0.25">
      <c r="A257" s="4">
        <v>10023236</v>
      </c>
      <c r="B257" s="4" t="s">
        <v>1063</v>
      </c>
      <c r="C257" s="4" t="s">
        <v>646</v>
      </c>
      <c r="D257" s="9">
        <v>52</v>
      </c>
      <c r="E257" s="10">
        <v>46296</v>
      </c>
      <c r="F257" s="6">
        <v>105.6</v>
      </c>
      <c r="G257" s="6">
        <v>5491.2</v>
      </c>
      <c r="H257">
        <f t="shared" ca="1" si="3"/>
        <v>0</v>
      </c>
    </row>
    <row r="258" spans="1:8" x14ac:dyDescent="0.25">
      <c r="A258" s="4">
        <v>10023233</v>
      </c>
      <c r="B258" s="4" t="s">
        <v>647</v>
      </c>
      <c r="C258" s="4" t="s">
        <v>646</v>
      </c>
      <c r="D258" s="9">
        <v>3</v>
      </c>
      <c r="E258" s="10">
        <v>46296</v>
      </c>
      <c r="F258" s="6">
        <v>382.4</v>
      </c>
      <c r="G258" s="6">
        <v>1147.2</v>
      </c>
      <c r="H258">
        <f t="shared" ca="1" si="3"/>
        <v>0</v>
      </c>
    </row>
    <row r="259" spans="1:8" x14ac:dyDescent="0.25">
      <c r="A259" s="4">
        <v>10023233</v>
      </c>
      <c r="B259" s="4" t="s">
        <v>647</v>
      </c>
      <c r="C259" s="4" t="s">
        <v>646</v>
      </c>
      <c r="D259" s="9">
        <v>12</v>
      </c>
      <c r="E259" s="10">
        <v>46296</v>
      </c>
      <c r="F259" s="6">
        <v>382.4</v>
      </c>
      <c r="G259" s="6">
        <v>4588.8</v>
      </c>
      <c r="H259">
        <f t="shared" ref="H259:H322" ca="1" si="4">IF((E259-TODAY()-DATE(0,12,0))&gt;0,0,D259)</f>
        <v>0</v>
      </c>
    </row>
    <row r="260" spans="1:8" x14ac:dyDescent="0.25">
      <c r="A260" s="4">
        <v>10023237</v>
      </c>
      <c r="B260" s="4" t="s">
        <v>648</v>
      </c>
      <c r="C260" s="4" t="s">
        <v>646</v>
      </c>
      <c r="D260" s="9">
        <v>21</v>
      </c>
      <c r="E260" s="10">
        <v>46419</v>
      </c>
      <c r="F260" s="6">
        <v>105.6</v>
      </c>
      <c r="G260" s="6">
        <v>2217.6</v>
      </c>
      <c r="H260">
        <f t="shared" ca="1" si="4"/>
        <v>0</v>
      </c>
    </row>
    <row r="261" spans="1:8" x14ac:dyDescent="0.25">
      <c r="A261" s="4">
        <v>10023234</v>
      </c>
      <c r="B261" s="4" t="s">
        <v>649</v>
      </c>
      <c r="C261" s="4" t="s">
        <v>646</v>
      </c>
      <c r="D261" s="9">
        <v>3</v>
      </c>
      <c r="E261" s="10">
        <v>46296</v>
      </c>
      <c r="F261" s="6">
        <v>382.4</v>
      </c>
      <c r="G261" s="6">
        <v>1147.2</v>
      </c>
      <c r="H261">
        <f t="shared" ca="1" si="4"/>
        <v>0</v>
      </c>
    </row>
    <row r="262" spans="1:8" x14ac:dyDescent="0.25">
      <c r="A262" s="4">
        <v>10023235</v>
      </c>
      <c r="B262" s="4" t="s">
        <v>650</v>
      </c>
      <c r="C262" s="4" t="s">
        <v>646</v>
      </c>
      <c r="D262" s="9">
        <v>1</v>
      </c>
      <c r="E262" s="10">
        <v>46569</v>
      </c>
      <c r="F262" s="6">
        <v>382.4</v>
      </c>
      <c r="G262" s="6">
        <v>382.4</v>
      </c>
      <c r="H262">
        <f t="shared" ca="1" si="4"/>
        <v>0</v>
      </c>
    </row>
    <row r="263" spans="1:8" x14ac:dyDescent="0.25">
      <c r="A263" s="4">
        <v>10023235</v>
      </c>
      <c r="B263" s="4" t="s">
        <v>650</v>
      </c>
      <c r="C263" s="4" t="s">
        <v>646</v>
      </c>
      <c r="D263" s="9">
        <v>12</v>
      </c>
      <c r="E263" s="10">
        <v>46569</v>
      </c>
      <c r="F263" s="6">
        <v>382.4</v>
      </c>
      <c r="G263" s="6">
        <v>4588.8</v>
      </c>
      <c r="H263">
        <f t="shared" ca="1" si="4"/>
        <v>0</v>
      </c>
    </row>
    <row r="264" spans="1:8" x14ac:dyDescent="0.25">
      <c r="A264" s="4">
        <v>10023239</v>
      </c>
      <c r="B264" s="4" t="s">
        <v>651</v>
      </c>
      <c r="C264" s="4" t="s">
        <v>646</v>
      </c>
      <c r="D264" s="9">
        <v>38</v>
      </c>
      <c r="E264" s="10">
        <v>46600</v>
      </c>
      <c r="F264" s="6">
        <v>105.6</v>
      </c>
      <c r="G264" s="6">
        <v>4012.8</v>
      </c>
      <c r="H264">
        <f t="shared" ca="1" si="4"/>
        <v>0</v>
      </c>
    </row>
    <row r="265" spans="1:8" x14ac:dyDescent="0.25">
      <c r="A265" s="4">
        <v>10002510</v>
      </c>
      <c r="B265" s="4" t="s">
        <v>1064</v>
      </c>
      <c r="C265" s="4" t="s">
        <v>643</v>
      </c>
      <c r="D265" s="9">
        <v>7</v>
      </c>
      <c r="E265" s="10">
        <v>45929</v>
      </c>
      <c r="F265" s="6">
        <v>28.8</v>
      </c>
      <c r="G265" s="6">
        <v>201.6</v>
      </c>
      <c r="H265">
        <f t="shared" ca="1" si="4"/>
        <v>0</v>
      </c>
    </row>
    <row r="266" spans="1:8" x14ac:dyDescent="0.25">
      <c r="A266" s="4">
        <v>62613</v>
      </c>
      <c r="B266" s="4" t="s">
        <v>1065</v>
      </c>
      <c r="C266" s="4" t="s">
        <v>643</v>
      </c>
      <c r="D266" s="9">
        <v>1042</v>
      </c>
      <c r="E266" s="10">
        <v>46082</v>
      </c>
      <c r="F266" s="6">
        <v>34.6</v>
      </c>
      <c r="G266" s="6">
        <v>36053.199999999997</v>
      </c>
      <c r="H266">
        <f t="shared" ca="1" si="4"/>
        <v>0</v>
      </c>
    </row>
    <row r="267" spans="1:8" x14ac:dyDescent="0.25">
      <c r="A267" s="4">
        <v>10002512</v>
      </c>
      <c r="B267" s="4" t="s">
        <v>1066</v>
      </c>
      <c r="C267" s="4" t="s">
        <v>643</v>
      </c>
      <c r="D267" s="9">
        <v>633</v>
      </c>
      <c r="E267" s="10">
        <v>46096</v>
      </c>
      <c r="F267" s="6">
        <v>34.6</v>
      </c>
      <c r="G267" s="6">
        <v>21901.8</v>
      </c>
      <c r="H267">
        <f t="shared" ca="1" si="4"/>
        <v>0</v>
      </c>
    </row>
    <row r="268" spans="1:8" x14ac:dyDescent="0.25">
      <c r="A268" s="4">
        <v>43784</v>
      </c>
      <c r="B268" s="4" t="s">
        <v>1067</v>
      </c>
      <c r="C268" s="4" t="s">
        <v>643</v>
      </c>
      <c r="D268" s="9">
        <v>198</v>
      </c>
      <c r="E268" s="10">
        <v>45929</v>
      </c>
      <c r="F268" s="6">
        <v>28.8</v>
      </c>
      <c r="G268" s="6">
        <v>5702.4</v>
      </c>
      <c r="H268">
        <f t="shared" ca="1" si="4"/>
        <v>0</v>
      </c>
    </row>
    <row r="269" spans="1:8" x14ac:dyDescent="0.25">
      <c r="A269" s="4">
        <v>43784</v>
      </c>
      <c r="B269" s="4" t="s">
        <v>1067</v>
      </c>
      <c r="C269" s="4" t="s">
        <v>643</v>
      </c>
      <c r="D269" s="9">
        <v>420</v>
      </c>
      <c r="E269" s="10">
        <v>46082</v>
      </c>
      <c r="F269" s="6">
        <v>34.6</v>
      </c>
      <c r="G269" s="6">
        <v>14532</v>
      </c>
      <c r="H269">
        <f t="shared" ca="1" si="4"/>
        <v>0</v>
      </c>
    </row>
    <row r="270" spans="1:8" x14ac:dyDescent="0.25">
      <c r="A270" s="4">
        <v>10002509</v>
      </c>
      <c r="B270" s="4" t="s">
        <v>1068</v>
      </c>
      <c r="C270" s="4" t="s">
        <v>643</v>
      </c>
      <c r="D270" s="9">
        <v>448</v>
      </c>
      <c r="E270" s="10">
        <v>46082</v>
      </c>
      <c r="F270" s="6">
        <v>34.6</v>
      </c>
      <c r="G270" s="6">
        <v>15500.8</v>
      </c>
      <c r="H270">
        <f t="shared" ca="1" si="4"/>
        <v>0</v>
      </c>
    </row>
    <row r="271" spans="1:8" x14ac:dyDescent="0.25">
      <c r="A271" s="4">
        <v>57867</v>
      </c>
      <c r="B271" s="4" t="s">
        <v>1069</v>
      </c>
      <c r="C271" s="4" t="s">
        <v>643</v>
      </c>
      <c r="D271" s="9">
        <v>452</v>
      </c>
      <c r="E271" s="10">
        <v>45929</v>
      </c>
      <c r="F271" s="6">
        <v>28.8</v>
      </c>
      <c r="G271" s="6">
        <v>13017.6</v>
      </c>
      <c r="H271">
        <f t="shared" ca="1" si="4"/>
        <v>0</v>
      </c>
    </row>
    <row r="272" spans="1:8" x14ac:dyDescent="0.25">
      <c r="A272" s="4">
        <v>62614</v>
      </c>
      <c r="B272" s="4" t="s">
        <v>1070</v>
      </c>
      <c r="C272" s="4" t="s">
        <v>643</v>
      </c>
      <c r="D272" s="9">
        <v>1087</v>
      </c>
      <c r="E272" s="10">
        <v>46082</v>
      </c>
      <c r="F272" s="6">
        <v>34.6</v>
      </c>
      <c r="G272" s="6">
        <v>37610.199999999997</v>
      </c>
      <c r="H272">
        <f t="shared" ca="1" si="4"/>
        <v>0</v>
      </c>
    </row>
    <row r="273" spans="1:8" x14ac:dyDescent="0.25">
      <c r="A273" s="4">
        <v>10016219</v>
      </c>
      <c r="B273" s="4" t="s">
        <v>1071</v>
      </c>
      <c r="C273" s="4" t="s">
        <v>97</v>
      </c>
      <c r="D273" s="9">
        <v>9</v>
      </c>
      <c r="E273" s="10">
        <v>46447</v>
      </c>
      <c r="F273" s="6">
        <v>60</v>
      </c>
      <c r="G273" s="6">
        <v>540</v>
      </c>
      <c r="H273">
        <f t="shared" ca="1" si="4"/>
        <v>0</v>
      </c>
    </row>
    <row r="274" spans="1:8" x14ac:dyDescent="0.25">
      <c r="A274" s="4">
        <v>10016219</v>
      </c>
      <c r="B274" s="4" t="s">
        <v>1071</v>
      </c>
      <c r="C274" s="4" t="s">
        <v>97</v>
      </c>
      <c r="D274" s="9">
        <v>180</v>
      </c>
      <c r="E274" s="10">
        <v>46447</v>
      </c>
      <c r="F274" s="6">
        <v>60</v>
      </c>
      <c r="G274" s="6">
        <v>10800</v>
      </c>
      <c r="H274">
        <f t="shared" ca="1" si="4"/>
        <v>0</v>
      </c>
    </row>
    <row r="275" spans="1:8" x14ac:dyDescent="0.25">
      <c r="A275" s="4">
        <v>10016978</v>
      </c>
      <c r="B275" s="4" t="s">
        <v>1072</v>
      </c>
      <c r="C275" s="4" t="s">
        <v>97</v>
      </c>
      <c r="D275" s="9">
        <v>126</v>
      </c>
      <c r="E275" s="10">
        <v>46490</v>
      </c>
      <c r="F275" s="6">
        <v>92</v>
      </c>
      <c r="G275" s="6">
        <v>11592.42</v>
      </c>
      <c r="H275">
        <f t="shared" ca="1" si="4"/>
        <v>0</v>
      </c>
    </row>
    <row r="276" spans="1:8" x14ac:dyDescent="0.25">
      <c r="A276" s="4">
        <v>10032463</v>
      </c>
      <c r="B276" s="4" t="s">
        <v>1073</v>
      </c>
      <c r="C276" s="4" t="s">
        <v>446</v>
      </c>
      <c r="D276" s="9">
        <v>62</v>
      </c>
      <c r="E276" s="10">
        <v>46085</v>
      </c>
      <c r="F276" s="6">
        <v>120</v>
      </c>
      <c r="G276" s="6">
        <v>7440</v>
      </c>
      <c r="H276">
        <f t="shared" ca="1" si="4"/>
        <v>0</v>
      </c>
    </row>
    <row r="277" spans="1:8" x14ac:dyDescent="0.25">
      <c r="A277" s="4">
        <v>10040475</v>
      </c>
      <c r="B277" s="4" t="s">
        <v>1074</v>
      </c>
      <c r="C277" s="4" t="s">
        <v>446</v>
      </c>
      <c r="D277" s="9">
        <v>53</v>
      </c>
      <c r="E277" s="10">
        <v>46037</v>
      </c>
      <c r="F277" s="6">
        <v>474.05</v>
      </c>
      <c r="G277" s="6">
        <v>25124.65</v>
      </c>
      <c r="H277">
        <f t="shared" ca="1" si="4"/>
        <v>0</v>
      </c>
    </row>
    <row r="278" spans="1:8" x14ac:dyDescent="0.25">
      <c r="A278" s="4">
        <v>10021862</v>
      </c>
      <c r="B278" s="4" t="s">
        <v>1075</v>
      </c>
      <c r="C278" s="4" t="s">
        <v>696</v>
      </c>
      <c r="D278" s="9">
        <v>5</v>
      </c>
      <c r="E278" s="10">
        <v>45928</v>
      </c>
      <c r="F278" s="6">
        <v>219</v>
      </c>
      <c r="G278" s="6">
        <v>1095</v>
      </c>
      <c r="H278">
        <f t="shared" ca="1" si="4"/>
        <v>0</v>
      </c>
    </row>
    <row r="279" spans="1:8" x14ac:dyDescent="0.25">
      <c r="A279" s="4">
        <v>10014469</v>
      </c>
      <c r="B279" s="4" t="s">
        <v>1076</v>
      </c>
      <c r="C279" s="4" t="s">
        <v>515</v>
      </c>
      <c r="D279" s="9">
        <v>11</v>
      </c>
      <c r="E279" s="10">
        <v>46266</v>
      </c>
      <c r="F279" s="6">
        <v>109</v>
      </c>
      <c r="G279" s="6">
        <v>1199</v>
      </c>
      <c r="H279">
        <f t="shared" ca="1" si="4"/>
        <v>0</v>
      </c>
    </row>
    <row r="280" spans="1:8" x14ac:dyDescent="0.25">
      <c r="A280" s="4">
        <v>10017375</v>
      </c>
      <c r="B280" s="4" t="s">
        <v>1077</v>
      </c>
      <c r="C280" s="4" t="s">
        <v>97</v>
      </c>
      <c r="D280" s="9">
        <v>76</v>
      </c>
      <c r="E280" s="10">
        <v>46115</v>
      </c>
      <c r="F280" s="6">
        <v>90</v>
      </c>
      <c r="G280" s="6">
        <v>6840</v>
      </c>
      <c r="H280">
        <f t="shared" ca="1" si="4"/>
        <v>0</v>
      </c>
    </row>
    <row r="281" spans="1:8" x14ac:dyDescent="0.25">
      <c r="A281" s="4">
        <v>10017375</v>
      </c>
      <c r="B281" s="4" t="s">
        <v>1077</v>
      </c>
      <c r="C281" s="4" t="s">
        <v>97</v>
      </c>
      <c r="D281" s="9">
        <v>300</v>
      </c>
      <c r="E281" s="10">
        <v>46115</v>
      </c>
      <c r="F281" s="6">
        <v>90</v>
      </c>
      <c r="G281" s="6">
        <v>27000</v>
      </c>
      <c r="H281">
        <f t="shared" ca="1" si="4"/>
        <v>0</v>
      </c>
    </row>
    <row r="282" spans="1:8" x14ac:dyDescent="0.25">
      <c r="A282" s="4">
        <v>10016979</v>
      </c>
      <c r="B282" s="4" t="s">
        <v>1078</v>
      </c>
      <c r="C282" s="4" t="s">
        <v>97</v>
      </c>
      <c r="D282" s="9">
        <v>32</v>
      </c>
      <c r="E282" s="10">
        <v>46081</v>
      </c>
      <c r="F282" s="6">
        <v>90</v>
      </c>
      <c r="G282" s="6">
        <v>2880</v>
      </c>
      <c r="H282">
        <f t="shared" ca="1" si="4"/>
        <v>0</v>
      </c>
    </row>
    <row r="283" spans="1:8" x14ac:dyDescent="0.25">
      <c r="A283" s="4">
        <v>10016979</v>
      </c>
      <c r="B283" s="4" t="s">
        <v>1078</v>
      </c>
      <c r="C283" s="4" t="s">
        <v>97</v>
      </c>
      <c r="D283" s="9">
        <v>180</v>
      </c>
      <c r="E283" s="10">
        <v>46081</v>
      </c>
      <c r="F283" s="6">
        <v>90</v>
      </c>
      <c r="G283" s="6">
        <v>16200</v>
      </c>
      <c r="H283">
        <f t="shared" ca="1" si="4"/>
        <v>0</v>
      </c>
    </row>
    <row r="284" spans="1:8" x14ac:dyDescent="0.25">
      <c r="A284" s="4">
        <v>10016980</v>
      </c>
      <c r="B284" s="4" t="s">
        <v>1079</v>
      </c>
      <c r="C284" s="4" t="s">
        <v>97</v>
      </c>
      <c r="D284" s="9">
        <v>11</v>
      </c>
      <c r="E284" s="10">
        <v>46119</v>
      </c>
      <c r="F284" s="6">
        <v>90</v>
      </c>
      <c r="G284" s="6">
        <v>990</v>
      </c>
      <c r="H284">
        <f t="shared" ca="1" si="4"/>
        <v>0</v>
      </c>
    </row>
    <row r="285" spans="1:8" x14ac:dyDescent="0.25">
      <c r="A285" s="4">
        <v>10016980</v>
      </c>
      <c r="B285" s="4" t="s">
        <v>1079</v>
      </c>
      <c r="C285" s="4" t="s">
        <v>97</v>
      </c>
      <c r="D285" s="9">
        <v>117</v>
      </c>
      <c r="E285" s="10">
        <v>46119</v>
      </c>
      <c r="F285" s="6">
        <v>90</v>
      </c>
      <c r="G285" s="6">
        <v>10530</v>
      </c>
      <c r="H285">
        <f t="shared" ca="1" si="4"/>
        <v>0</v>
      </c>
    </row>
    <row r="286" spans="1:8" x14ac:dyDescent="0.25">
      <c r="A286" s="4">
        <v>10016980</v>
      </c>
      <c r="B286" s="4" t="s">
        <v>1079</v>
      </c>
      <c r="C286" s="4" t="s">
        <v>97</v>
      </c>
      <c r="D286" s="9">
        <v>420</v>
      </c>
      <c r="E286" s="10">
        <v>46119</v>
      </c>
      <c r="F286" s="6">
        <v>90</v>
      </c>
      <c r="G286" s="6">
        <v>37800</v>
      </c>
      <c r="H286">
        <f t="shared" ca="1" si="4"/>
        <v>0</v>
      </c>
    </row>
    <row r="287" spans="1:8" x14ac:dyDescent="0.25">
      <c r="A287" s="4">
        <v>10021818</v>
      </c>
      <c r="B287" s="4" t="s">
        <v>800</v>
      </c>
      <c r="C287" s="4" t="s">
        <v>653</v>
      </c>
      <c r="D287" s="9">
        <v>4</v>
      </c>
      <c r="E287" s="10">
        <v>46235</v>
      </c>
      <c r="F287" s="6">
        <v>1593.44</v>
      </c>
      <c r="G287" s="6">
        <v>6373.76</v>
      </c>
      <c r="H287">
        <f t="shared" ca="1" si="4"/>
        <v>0</v>
      </c>
    </row>
    <row r="288" spans="1:8" x14ac:dyDescent="0.25">
      <c r="A288" s="4">
        <v>10023589</v>
      </c>
      <c r="B288" s="4" t="s">
        <v>1766</v>
      </c>
      <c r="C288" s="4" t="s">
        <v>653</v>
      </c>
      <c r="D288" s="9">
        <v>23</v>
      </c>
      <c r="E288" s="10">
        <v>46388</v>
      </c>
      <c r="F288" s="6">
        <v>1624.24</v>
      </c>
      <c r="G288" s="6">
        <v>37357.519999999997</v>
      </c>
      <c r="H288">
        <f t="shared" ca="1" si="4"/>
        <v>0</v>
      </c>
    </row>
    <row r="289" spans="1:8" x14ac:dyDescent="0.25">
      <c r="A289" s="4">
        <v>10021731</v>
      </c>
      <c r="B289" s="4" t="s">
        <v>655</v>
      </c>
      <c r="C289" s="4" t="s">
        <v>654</v>
      </c>
      <c r="D289" s="9">
        <v>1</v>
      </c>
      <c r="E289" s="10">
        <v>46599</v>
      </c>
      <c r="F289" s="6">
        <v>440</v>
      </c>
      <c r="G289" s="6">
        <v>440</v>
      </c>
      <c r="H289">
        <f t="shared" ca="1" si="4"/>
        <v>0</v>
      </c>
    </row>
    <row r="290" spans="1:8" x14ac:dyDescent="0.25">
      <c r="A290" s="4">
        <v>10004122</v>
      </c>
      <c r="B290" s="4" t="s">
        <v>1080</v>
      </c>
      <c r="C290" s="4" t="s">
        <v>279</v>
      </c>
      <c r="D290" s="9">
        <v>140</v>
      </c>
      <c r="E290" s="10">
        <v>45707</v>
      </c>
      <c r="F290" s="6">
        <v>67.44</v>
      </c>
      <c r="G290" s="6">
        <v>9441.6</v>
      </c>
      <c r="H290">
        <f t="shared" ca="1" si="4"/>
        <v>140</v>
      </c>
    </row>
    <row r="291" spans="1:8" x14ac:dyDescent="0.25">
      <c r="A291" s="4">
        <v>10012288</v>
      </c>
      <c r="B291" s="4" t="s">
        <v>1081</v>
      </c>
      <c r="C291" s="4" t="s">
        <v>397</v>
      </c>
      <c r="D291" s="9">
        <v>36</v>
      </c>
      <c r="E291" s="10">
        <v>46446</v>
      </c>
      <c r="F291" s="6">
        <v>145</v>
      </c>
      <c r="G291" s="6">
        <v>5219.88</v>
      </c>
      <c r="H291">
        <f t="shared" ca="1" si="4"/>
        <v>0</v>
      </c>
    </row>
    <row r="292" spans="1:8" x14ac:dyDescent="0.25">
      <c r="A292" s="4">
        <v>10012288</v>
      </c>
      <c r="B292" s="4" t="s">
        <v>1081</v>
      </c>
      <c r="C292" s="4" t="s">
        <v>397</v>
      </c>
      <c r="D292" s="9">
        <v>104</v>
      </c>
      <c r="E292" s="10">
        <v>46446</v>
      </c>
      <c r="F292" s="6">
        <v>145</v>
      </c>
      <c r="G292" s="6">
        <v>15079.65</v>
      </c>
      <c r="H292">
        <f t="shared" ca="1" si="4"/>
        <v>0</v>
      </c>
    </row>
    <row r="293" spans="1:8" x14ac:dyDescent="0.25">
      <c r="A293" s="4">
        <v>10012288</v>
      </c>
      <c r="B293" s="4" t="s">
        <v>1081</v>
      </c>
      <c r="C293" s="4" t="s">
        <v>397</v>
      </c>
      <c r="D293" s="9">
        <v>208</v>
      </c>
      <c r="E293" s="10">
        <v>46446</v>
      </c>
      <c r="F293" s="6">
        <v>145</v>
      </c>
      <c r="G293" s="6">
        <v>30159.31</v>
      </c>
      <c r="H293">
        <f t="shared" ca="1" si="4"/>
        <v>0</v>
      </c>
    </row>
    <row r="294" spans="1:8" x14ac:dyDescent="0.25">
      <c r="A294" s="4">
        <v>10012288</v>
      </c>
      <c r="B294" s="4" t="s">
        <v>1081</v>
      </c>
      <c r="C294" s="4" t="s">
        <v>397</v>
      </c>
      <c r="D294" s="9">
        <v>167</v>
      </c>
      <c r="E294" s="10">
        <v>46446</v>
      </c>
      <c r="F294" s="6">
        <v>145</v>
      </c>
      <c r="G294" s="6">
        <v>24214.43</v>
      </c>
      <c r="H294">
        <f t="shared" ca="1" si="4"/>
        <v>0</v>
      </c>
    </row>
    <row r="295" spans="1:8" x14ac:dyDescent="0.25">
      <c r="A295" s="4">
        <v>10025239</v>
      </c>
      <c r="B295" s="4" t="s">
        <v>657</v>
      </c>
      <c r="C295" s="4" t="s">
        <v>52</v>
      </c>
      <c r="D295" s="9">
        <v>31</v>
      </c>
      <c r="E295" s="10">
        <v>45839</v>
      </c>
      <c r="F295" s="6">
        <v>68.260000000000005</v>
      </c>
      <c r="G295" s="6">
        <v>2115.91</v>
      </c>
      <c r="H295">
        <f t="shared" ca="1" si="4"/>
        <v>31</v>
      </c>
    </row>
    <row r="296" spans="1:8" x14ac:dyDescent="0.25">
      <c r="A296" s="4">
        <v>10025239</v>
      </c>
      <c r="B296" s="4" t="s">
        <v>657</v>
      </c>
      <c r="C296" s="4" t="s">
        <v>52</v>
      </c>
      <c r="D296" s="9">
        <v>120</v>
      </c>
      <c r="E296" s="10">
        <v>45839</v>
      </c>
      <c r="F296" s="6">
        <v>68.260000000000005</v>
      </c>
      <c r="G296" s="6">
        <v>8190.6</v>
      </c>
      <c r="H296">
        <f t="shared" ca="1" si="4"/>
        <v>120</v>
      </c>
    </row>
    <row r="297" spans="1:8" x14ac:dyDescent="0.25">
      <c r="A297" s="4">
        <v>10025239</v>
      </c>
      <c r="B297" s="4" t="s">
        <v>657</v>
      </c>
      <c r="C297" s="4" t="s">
        <v>52</v>
      </c>
      <c r="D297" s="9">
        <v>80</v>
      </c>
      <c r="E297" s="10">
        <v>45839</v>
      </c>
      <c r="F297" s="6">
        <v>68.260000000000005</v>
      </c>
      <c r="G297" s="6">
        <v>5460.4</v>
      </c>
      <c r="H297">
        <f t="shared" ca="1" si="4"/>
        <v>80</v>
      </c>
    </row>
    <row r="298" spans="1:8" x14ac:dyDescent="0.25">
      <c r="A298" s="4">
        <v>10025238</v>
      </c>
      <c r="B298" s="4" t="s">
        <v>1082</v>
      </c>
      <c r="C298" s="4" t="s">
        <v>52</v>
      </c>
      <c r="D298" s="9">
        <v>43</v>
      </c>
      <c r="E298" s="10">
        <v>45839</v>
      </c>
      <c r="F298" s="6">
        <v>82.22</v>
      </c>
      <c r="G298" s="6">
        <v>3535.61</v>
      </c>
      <c r="H298">
        <f t="shared" ca="1" si="4"/>
        <v>43</v>
      </c>
    </row>
    <row r="299" spans="1:8" x14ac:dyDescent="0.25">
      <c r="A299" s="4">
        <v>10025238</v>
      </c>
      <c r="B299" s="4" t="s">
        <v>1082</v>
      </c>
      <c r="C299" s="4" t="s">
        <v>52</v>
      </c>
      <c r="D299" s="9">
        <v>120</v>
      </c>
      <c r="E299" s="10">
        <v>45839</v>
      </c>
      <c r="F299" s="6">
        <v>82.22</v>
      </c>
      <c r="G299" s="6">
        <v>9866.7999999999993</v>
      </c>
      <c r="H299">
        <f t="shared" ca="1" si="4"/>
        <v>120</v>
      </c>
    </row>
    <row r="300" spans="1:8" x14ac:dyDescent="0.25">
      <c r="A300" s="4">
        <v>10025238</v>
      </c>
      <c r="B300" s="4" t="s">
        <v>1082</v>
      </c>
      <c r="C300" s="4" t="s">
        <v>52</v>
      </c>
      <c r="D300" s="9">
        <v>200</v>
      </c>
      <c r="E300" s="10">
        <v>45839</v>
      </c>
      <c r="F300" s="6">
        <v>82.22</v>
      </c>
      <c r="G300" s="6">
        <v>16444.68</v>
      </c>
      <c r="H300">
        <f t="shared" ca="1" si="4"/>
        <v>200</v>
      </c>
    </row>
    <row r="301" spans="1:8" x14ac:dyDescent="0.25">
      <c r="A301" s="4">
        <v>21502</v>
      </c>
      <c r="B301" s="4" t="s">
        <v>1083</v>
      </c>
      <c r="C301" s="4" t="s">
        <v>812</v>
      </c>
      <c r="D301" s="9">
        <v>4128</v>
      </c>
      <c r="E301" s="10">
        <v>45686</v>
      </c>
      <c r="F301" s="6">
        <v>16.3</v>
      </c>
      <c r="G301" s="6">
        <v>67272.78</v>
      </c>
      <c r="H301">
        <f t="shared" ca="1" si="4"/>
        <v>4128</v>
      </c>
    </row>
    <row r="302" spans="1:8" x14ac:dyDescent="0.25">
      <c r="A302" s="4">
        <v>21502</v>
      </c>
      <c r="B302" s="4" t="s">
        <v>1083</v>
      </c>
      <c r="C302" s="4" t="s">
        <v>812</v>
      </c>
      <c r="D302" s="9">
        <v>3648</v>
      </c>
      <c r="E302" s="10">
        <v>45686</v>
      </c>
      <c r="F302" s="6">
        <v>16.3</v>
      </c>
      <c r="G302" s="6">
        <v>59450.36</v>
      </c>
      <c r="H302">
        <f t="shared" ca="1" si="4"/>
        <v>3648</v>
      </c>
    </row>
    <row r="303" spans="1:8" x14ac:dyDescent="0.25">
      <c r="A303" s="4">
        <v>10018271</v>
      </c>
      <c r="B303" s="4" t="s">
        <v>1084</v>
      </c>
      <c r="C303" s="4" t="s">
        <v>763</v>
      </c>
      <c r="D303" s="9">
        <v>5440</v>
      </c>
      <c r="E303" s="10">
        <v>45688</v>
      </c>
      <c r="F303" s="6">
        <v>15.38</v>
      </c>
      <c r="G303" s="6">
        <v>83685.149999999994</v>
      </c>
      <c r="H303">
        <f t="shared" ca="1" si="4"/>
        <v>5440</v>
      </c>
    </row>
    <row r="304" spans="1:8" x14ac:dyDescent="0.25">
      <c r="A304" s="4">
        <v>10018271</v>
      </c>
      <c r="B304" s="4" t="s">
        <v>1084</v>
      </c>
      <c r="C304" s="4" t="s">
        <v>763</v>
      </c>
      <c r="D304" s="9">
        <v>13120</v>
      </c>
      <c r="E304" s="10">
        <v>45778</v>
      </c>
      <c r="F304" s="6">
        <v>15.38</v>
      </c>
      <c r="G304" s="6">
        <v>201828.9</v>
      </c>
      <c r="H304">
        <f t="shared" ca="1" si="4"/>
        <v>13120</v>
      </c>
    </row>
    <row r="305" spans="1:8" x14ac:dyDescent="0.25">
      <c r="A305" s="4">
        <v>10016981</v>
      </c>
      <c r="B305" s="4" t="s">
        <v>1085</v>
      </c>
      <c r="C305" s="4" t="s">
        <v>97</v>
      </c>
      <c r="D305" s="9">
        <v>281</v>
      </c>
      <c r="E305" s="10">
        <v>46046</v>
      </c>
      <c r="F305" s="6">
        <v>74</v>
      </c>
      <c r="G305" s="6">
        <v>20794.93</v>
      </c>
      <c r="H305">
        <f t="shared" ca="1" si="4"/>
        <v>0</v>
      </c>
    </row>
    <row r="306" spans="1:8" x14ac:dyDescent="0.25">
      <c r="A306" s="4">
        <v>10022017</v>
      </c>
      <c r="B306" s="4" t="s">
        <v>659</v>
      </c>
      <c r="C306" s="4" t="s">
        <v>621</v>
      </c>
      <c r="D306" s="9">
        <v>23</v>
      </c>
      <c r="E306" s="10">
        <v>46266</v>
      </c>
      <c r="F306" s="6">
        <v>340</v>
      </c>
      <c r="G306" s="6">
        <v>7820</v>
      </c>
      <c r="H306">
        <f t="shared" ca="1" si="4"/>
        <v>0</v>
      </c>
    </row>
    <row r="307" spans="1:8" x14ac:dyDescent="0.25">
      <c r="A307" s="4">
        <v>10024884</v>
      </c>
      <c r="B307" s="4" t="s">
        <v>801</v>
      </c>
      <c r="C307" s="4" t="s">
        <v>97</v>
      </c>
      <c r="D307" s="9">
        <v>2</v>
      </c>
      <c r="E307" s="10">
        <v>46292</v>
      </c>
      <c r="F307" s="6">
        <v>145</v>
      </c>
      <c r="G307" s="6">
        <v>289.99</v>
      </c>
      <c r="H307">
        <f t="shared" ca="1" si="4"/>
        <v>0</v>
      </c>
    </row>
    <row r="308" spans="1:8" x14ac:dyDescent="0.25">
      <c r="A308" s="4">
        <v>61899</v>
      </c>
      <c r="B308" s="4" t="s">
        <v>1086</v>
      </c>
      <c r="C308" s="4" t="s">
        <v>136</v>
      </c>
      <c r="D308" s="9">
        <v>161</v>
      </c>
      <c r="E308" s="10">
        <v>46477</v>
      </c>
      <c r="F308" s="6">
        <v>278.95</v>
      </c>
      <c r="G308" s="6">
        <v>44910.79</v>
      </c>
      <c r="H308">
        <f t="shared" ca="1" si="4"/>
        <v>0</v>
      </c>
    </row>
    <row r="309" spans="1:8" x14ac:dyDescent="0.25">
      <c r="A309" s="4">
        <v>61902</v>
      </c>
      <c r="B309" s="4" t="s">
        <v>1087</v>
      </c>
      <c r="C309" s="4" t="s">
        <v>136</v>
      </c>
      <c r="D309" s="9">
        <v>168</v>
      </c>
      <c r="E309" s="10">
        <v>46477</v>
      </c>
      <c r="F309" s="6">
        <v>356.54</v>
      </c>
      <c r="G309" s="6">
        <v>59899.22</v>
      </c>
      <c r="H309">
        <f t="shared" ca="1" si="4"/>
        <v>0</v>
      </c>
    </row>
    <row r="310" spans="1:8" x14ac:dyDescent="0.25">
      <c r="A310" s="4">
        <v>10017645</v>
      </c>
      <c r="B310" s="4" t="s">
        <v>660</v>
      </c>
      <c r="C310" s="4" t="s">
        <v>621</v>
      </c>
      <c r="D310" s="9">
        <v>1</v>
      </c>
      <c r="E310" s="10">
        <v>46419</v>
      </c>
      <c r="F310" s="6">
        <v>117.31</v>
      </c>
      <c r="G310" s="6">
        <v>117.31</v>
      </c>
      <c r="H310">
        <f t="shared" ca="1" si="4"/>
        <v>0</v>
      </c>
    </row>
    <row r="311" spans="1:8" x14ac:dyDescent="0.25">
      <c r="A311" s="4">
        <v>10016993</v>
      </c>
      <c r="B311" s="4" t="s">
        <v>661</v>
      </c>
      <c r="C311" s="4" t="s">
        <v>97</v>
      </c>
      <c r="D311" s="9">
        <v>3</v>
      </c>
      <c r="E311" s="10">
        <v>46204</v>
      </c>
      <c r="F311" s="6">
        <v>82</v>
      </c>
      <c r="G311" s="6">
        <v>245.99</v>
      </c>
      <c r="H311">
        <f t="shared" ca="1" si="4"/>
        <v>0</v>
      </c>
    </row>
    <row r="312" spans="1:8" x14ac:dyDescent="0.25">
      <c r="A312" s="4">
        <v>10006728</v>
      </c>
      <c r="B312" s="4" t="s">
        <v>1088</v>
      </c>
      <c r="C312" s="4" t="s">
        <v>701</v>
      </c>
      <c r="D312" s="9">
        <v>54</v>
      </c>
      <c r="E312" s="10">
        <v>46032</v>
      </c>
      <c r="F312" s="6">
        <v>200.93</v>
      </c>
      <c r="G312" s="6">
        <v>10850.13</v>
      </c>
      <c r="H312">
        <f t="shared" ca="1" si="4"/>
        <v>0</v>
      </c>
    </row>
    <row r="313" spans="1:8" x14ac:dyDescent="0.25">
      <c r="A313" s="4">
        <v>10006728</v>
      </c>
      <c r="B313" s="4" t="s">
        <v>1088</v>
      </c>
      <c r="C313" s="4" t="s">
        <v>701</v>
      </c>
      <c r="D313" s="9">
        <v>440</v>
      </c>
      <c r="E313" s="10">
        <v>46032</v>
      </c>
      <c r="F313" s="6">
        <v>200.93</v>
      </c>
      <c r="G313" s="6">
        <v>88408.45</v>
      </c>
      <c r="H313">
        <f t="shared" ca="1" si="4"/>
        <v>0</v>
      </c>
    </row>
    <row r="314" spans="1:8" x14ac:dyDescent="0.25">
      <c r="A314" s="4">
        <v>1513</v>
      </c>
      <c r="B314" s="4" t="s">
        <v>1737</v>
      </c>
      <c r="C314" s="4" t="s">
        <v>279</v>
      </c>
      <c r="D314" s="9">
        <v>816</v>
      </c>
      <c r="E314" s="10">
        <v>46257</v>
      </c>
      <c r="F314" s="6">
        <v>29.52</v>
      </c>
      <c r="G314" s="6">
        <v>24088.32</v>
      </c>
      <c r="H314">
        <f t="shared" ca="1" si="4"/>
        <v>0</v>
      </c>
    </row>
    <row r="315" spans="1:8" x14ac:dyDescent="0.25">
      <c r="A315" s="4">
        <v>1513</v>
      </c>
      <c r="B315" s="4" t="s">
        <v>1737</v>
      </c>
      <c r="C315" s="4" t="s">
        <v>279</v>
      </c>
      <c r="D315" s="9">
        <v>780</v>
      </c>
      <c r="E315" s="10">
        <v>46257</v>
      </c>
      <c r="F315" s="6">
        <v>29.52</v>
      </c>
      <c r="G315" s="6">
        <v>23025.599999999999</v>
      </c>
      <c r="H315">
        <f t="shared" ca="1" si="4"/>
        <v>0</v>
      </c>
    </row>
    <row r="316" spans="1:8" x14ac:dyDescent="0.25">
      <c r="A316" s="4">
        <v>1513</v>
      </c>
      <c r="B316" s="4" t="s">
        <v>1737</v>
      </c>
      <c r="C316" s="4" t="s">
        <v>279</v>
      </c>
      <c r="D316" s="9">
        <v>910</v>
      </c>
      <c r="E316" s="10">
        <v>46064</v>
      </c>
      <c r="F316" s="6">
        <v>29.52</v>
      </c>
      <c r="G316" s="6">
        <v>26863.200000000001</v>
      </c>
      <c r="H316">
        <f t="shared" ca="1" si="4"/>
        <v>0</v>
      </c>
    </row>
    <row r="317" spans="1:8" x14ac:dyDescent="0.25">
      <c r="A317" s="4">
        <v>1513</v>
      </c>
      <c r="B317" s="4" t="s">
        <v>1737</v>
      </c>
      <c r="C317" s="4" t="s">
        <v>279</v>
      </c>
      <c r="D317" s="9">
        <v>910</v>
      </c>
      <c r="E317" s="10">
        <v>46405</v>
      </c>
      <c r="F317" s="6">
        <v>29.52</v>
      </c>
      <c r="G317" s="6">
        <v>26863.200000000001</v>
      </c>
      <c r="H317">
        <f t="shared" ca="1" si="4"/>
        <v>0</v>
      </c>
    </row>
    <row r="318" spans="1:8" x14ac:dyDescent="0.25">
      <c r="A318" s="4">
        <v>10004451</v>
      </c>
      <c r="B318" s="4" t="s">
        <v>1089</v>
      </c>
      <c r="C318" s="4" t="s">
        <v>97</v>
      </c>
      <c r="D318" s="9">
        <v>60</v>
      </c>
      <c r="E318" s="10">
        <v>46441</v>
      </c>
      <c r="F318" s="6">
        <v>61</v>
      </c>
      <c r="G318" s="6">
        <v>3659.8</v>
      </c>
      <c r="H318">
        <f t="shared" ca="1" si="4"/>
        <v>0</v>
      </c>
    </row>
    <row r="319" spans="1:8" x14ac:dyDescent="0.25">
      <c r="A319" s="4">
        <v>10004451</v>
      </c>
      <c r="B319" s="4" t="s">
        <v>1089</v>
      </c>
      <c r="C319" s="4" t="s">
        <v>97</v>
      </c>
      <c r="D319" s="9">
        <v>120</v>
      </c>
      <c r="E319" s="10">
        <v>46441</v>
      </c>
      <c r="F319" s="6">
        <v>61</v>
      </c>
      <c r="G319" s="6">
        <v>7319.6</v>
      </c>
      <c r="H319">
        <f t="shared" ca="1" si="4"/>
        <v>0</v>
      </c>
    </row>
    <row r="320" spans="1:8" x14ac:dyDescent="0.25">
      <c r="A320" s="4">
        <v>10004451</v>
      </c>
      <c r="B320" s="4" t="s">
        <v>1089</v>
      </c>
      <c r="C320" s="4" t="s">
        <v>97</v>
      </c>
      <c r="D320" s="9">
        <v>300</v>
      </c>
      <c r="E320" s="10">
        <v>46441</v>
      </c>
      <c r="F320" s="6">
        <v>61</v>
      </c>
      <c r="G320" s="6">
        <v>18299.009999999998</v>
      </c>
      <c r="H320">
        <f t="shared" ca="1" si="4"/>
        <v>0</v>
      </c>
    </row>
    <row r="321" spans="1:8" x14ac:dyDescent="0.25">
      <c r="A321" s="4">
        <v>10016983</v>
      </c>
      <c r="B321" s="4" t="s">
        <v>1090</v>
      </c>
      <c r="C321" s="4" t="s">
        <v>97</v>
      </c>
      <c r="D321" s="9">
        <v>13</v>
      </c>
      <c r="E321" s="10">
        <v>46455</v>
      </c>
      <c r="F321" s="6">
        <v>103</v>
      </c>
      <c r="G321" s="6">
        <v>1338.96</v>
      </c>
      <c r="H321">
        <f t="shared" ca="1" si="4"/>
        <v>0</v>
      </c>
    </row>
    <row r="322" spans="1:8" x14ac:dyDescent="0.25">
      <c r="A322" s="4">
        <v>10016983</v>
      </c>
      <c r="B322" s="4" t="s">
        <v>1090</v>
      </c>
      <c r="C322" s="4" t="s">
        <v>97</v>
      </c>
      <c r="D322" s="9">
        <v>216</v>
      </c>
      <c r="E322" s="10">
        <v>46455</v>
      </c>
      <c r="F322" s="6">
        <v>103</v>
      </c>
      <c r="G322" s="6">
        <v>22247.29</v>
      </c>
      <c r="H322">
        <f t="shared" ca="1" si="4"/>
        <v>0</v>
      </c>
    </row>
    <row r="323" spans="1:8" x14ac:dyDescent="0.25">
      <c r="A323" s="4">
        <v>10016983</v>
      </c>
      <c r="B323" s="4" t="s">
        <v>1090</v>
      </c>
      <c r="C323" s="4" t="s">
        <v>97</v>
      </c>
      <c r="D323" s="9">
        <v>702</v>
      </c>
      <c r="E323" s="10">
        <v>46511</v>
      </c>
      <c r="F323" s="6">
        <v>103</v>
      </c>
      <c r="G323" s="6">
        <v>72303.679999999993</v>
      </c>
      <c r="H323">
        <f t="shared" ref="H323:H386" ca="1" si="5">IF((E323-TODAY()-DATE(0,12,0))&gt;0,0,D323)</f>
        <v>0</v>
      </c>
    </row>
    <row r="324" spans="1:8" x14ac:dyDescent="0.25">
      <c r="A324" s="4">
        <v>10015091</v>
      </c>
      <c r="B324" s="4" t="s">
        <v>1091</v>
      </c>
      <c r="C324" s="4" t="s">
        <v>1092</v>
      </c>
      <c r="D324" s="9">
        <v>109</v>
      </c>
      <c r="E324" s="10">
        <v>46142</v>
      </c>
      <c r="F324" s="6">
        <v>985</v>
      </c>
      <c r="G324" s="6">
        <v>107365</v>
      </c>
      <c r="H324">
        <f t="shared" ca="1" si="5"/>
        <v>0</v>
      </c>
    </row>
    <row r="325" spans="1:8" x14ac:dyDescent="0.25">
      <c r="A325" s="4">
        <v>10023473</v>
      </c>
      <c r="B325" s="4" t="s">
        <v>1093</v>
      </c>
      <c r="C325" s="4" t="s">
        <v>663</v>
      </c>
      <c r="D325" s="9">
        <v>9</v>
      </c>
      <c r="E325" s="10">
        <v>46113</v>
      </c>
      <c r="F325" s="6">
        <v>845.36</v>
      </c>
      <c r="G325" s="6">
        <v>7608.24</v>
      </c>
      <c r="H325">
        <f t="shared" ca="1" si="5"/>
        <v>0</v>
      </c>
    </row>
    <row r="326" spans="1:8" x14ac:dyDescent="0.25">
      <c r="A326" s="4">
        <v>10023472</v>
      </c>
      <c r="B326" s="4" t="s">
        <v>662</v>
      </c>
      <c r="C326" s="4" t="s">
        <v>663</v>
      </c>
      <c r="D326" s="9">
        <v>14</v>
      </c>
      <c r="E326" s="10">
        <v>46113</v>
      </c>
      <c r="F326" s="6">
        <v>1126.48</v>
      </c>
      <c r="G326" s="6">
        <v>15770.72</v>
      </c>
      <c r="H326">
        <f t="shared" ca="1" si="5"/>
        <v>0</v>
      </c>
    </row>
    <row r="327" spans="1:8" x14ac:dyDescent="0.25">
      <c r="A327" s="4">
        <v>10023462</v>
      </c>
      <c r="B327" s="4" t="s">
        <v>1094</v>
      </c>
      <c r="C327" s="4" t="s">
        <v>663</v>
      </c>
      <c r="D327" s="9">
        <v>17</v>
      </c>
      <c r="E327" s="10">
        <v>46204</v>
      </c>
      <c r="F327" s="6">
        <v>776.88</v>
      </c>
      <c r="G327" s="6">
        <v>13206.96</v>
      </c>
      <c r="H327">
        <f t="shared" ca="1" si="5"/>
        <v>0</v>
      </c>
    </row>
    <row r="328" spans="1:8" x14ac:dyDescent="0.25">
      <c r="A328" s="4">
        <v>10023470</v>
      </c>
      <c r="B328" s="4" t="s">
        <v>664</v>
      </c>
      <c r="C328" s="4" t="s">
        <v>663</v>
      </c>
      <c r="D328" s="9">
        <v>32</v>
      </c>
      <c r="E328" s="10">
        <v>46357</v>
      </c>
      <c r="F328" s="6">
        <v>1322.31</v>
      </c>
      <c r="G328" s="6">
        <v>42313.919999999998</v>
      </c>
      <c r="H328">
        <f t="shared" ca="1" si="5"/>
        <v>0</v>
      </c>
    </row>
    <row r="329" spans="1:8" x14ac:dyDescent="0.25">
      <c r="A329" s="4">
        <v>10023470</v>
      </c>
      <c r="B329" s="4" t="s">
        <v>664</v>
      </c>
      <c r="C329" s="4" t="s">
        <v>663</v>
      </c>
      <c r="D329" s="9">
        <v>24</v>
      </c>
      <c r="E329" s="10">
        <v>46357</v>
      </c>
      <c r="F329" s="6">
        <v>1322.31</v>
      </c>
      <c r="G329" s="6">
        <v>31735.439999999999</v>
      </c>
      <c r="H329">
        <f t="shared" ca="1" si="5"/>
        <v>0</v>
      </c>
    </row>
    <row r="330" spans="1:8" x14ac:dyDescent="0.25">
      <c r="A330" s="4">
        <v>10023471</v>
      </c>
      <c r="B330" s="4" t="s">
        <v>665</v>
      </c>
      <c r="C330" s="4" t="s">
        <v>663</v>
      </c>
      <c r="D330" s="9">
        <v>42</v>
      </c>
      <c r="E330" s="10">
        <v>46357</v>
      </c>
      <c r="F330" s="6">
        <v>857.81</v>
      </c>
      <c r="G330" s="6">
        <v>36028.019999999997</v>
      </c>
      <c r="H330">
        <f t="shared" ca="1" si="5"/>
        <v>0</v>
      </c>
    </row>
    <row r="331" spans="1:8" x14ac:dyDescent="0.25">
      <c r="A331" s="4">
        <v>10023471</v>
      </c>
      <c r="B331" s="4" t="s">
        <v>665</v>
      </c>
      <c r="C331" s="4" t="s">
        <v>663</v>
      </c>
      <c r="D331" s="9">
        <v>24</v>
      </c>
      <c r="E331" s="10">
        <v>46357</v>
      </c>
      <c r="F331" s="6">
        <v>857.81</v>
      </c>
      <c r="G331" s="6">
        <v>20587.439999999999</v>
      </c>
      <c r="H331">
        <f t="shared" ca="1" si="5"/>
        <v>0</v>
      </c>
    </row>
    <row r="332" spans="1:8" x14ac:dyDescent="0.25">
      <c r="A332" s="4">
        <v>10023476</v>
      </c>
      <c r="B332" s="4" t="s">
        <v>1095</v>
      </c>
      <c r="C332" s="4" t="s">
        <v>663</v>
      </c>
      <c r="D332" s="9">
        <v>21</v>
      </c>
      <c r="E332" s="10">
        <v>46388</v>
      </c>
      <c r="F332" s="6">
        <v>969.86</v>
      </c>
      <c r="G332" s="6">
        <v>20367.060000000001</v>
      </c>
      <c r="H332">
        <f t="shared" ca="1" si="5"/>
        <v>0</v>
      </c>
    </row>
    <row r="333" spans="1:8" x14ac:dyDescent="0.25">
      <c r="A333" s="4">
        <v>10023467</v>
      </c>
      <c r="B333" s="4" t="s">
        <v>1096</v>
      </c>
      <c r="C333" s="4" t="s">
        <v>663</v>
      </c>
      <c r="D333" s="9">
        <v>19</v>
      </c>
      <c r="E333" s="10">
        <v>46357</v>
      </c>
      <c r="F333" s="6">
        <v>958.65</v>
      </c>
      <c r="G333" s="6">
        <v>18214.349999999999</v>
      </c>
      <c r="H333">
        <f t="shared" ca="1" si="5"/>
        <v>0</v>
      </c>
    </row>
    <row r="334" spans="1:8" x14ac:dyDescent="0.25">
      <c r="A334" s="4">
        <v>10023467</v>
      </c>
      <c r="B334" s="4" t="s">
        <v>1096</v>
      </c>
      <c r="C334" s="4" t="s">
        <v>663</v>
      </c>
      <c r="D334" s="9">
        <v>17</v>
      </c>
      <c r="E334" s="10">
        <v>46357</v>
      </c>
      <c r="F334" s="6">
        <v>958.65</v>
      </c>
      <c r="G334" s="6">
        <v>16297.05</v>
      </c>
      <c r="H334">
        <f t="shared" ca="1" si="5"/>
        <v>0</v>
      </c>
    </row>
    <row r="335" spans="1:8" x14ac:dyDescent="0.25">
      <c r="A335" s="4">
        <v>10023466</v>
      </c>
      <c r="B335" s="4" t="s">
        <v>1097</v>
      </c>
      <c r="C335" s="4" t="s">
        <v>663</v>
      </c>
      <c r="D335" s="9">
        <v>48</v>
      </c>
      <c r="E335" s="10">
        <v>46296</v>
      </c>
      <c r="F335" s="6">
        <v>1230.06</v>
      </c>
      <c r="G335" s="6">
        <v>59042.879999999997</v>
      </c>
      <c r="H335">
        <f t="shared" ca="1" si="5"/>
        <v>0</v>
      </c>
    </row>
    <row r="336" spans="1:8" x14ac:dyDescent="0.25">
      <c r="A336" s="4">
        <v>10023465</v>
      </c>
      <c r="B336" s="4" t="s">
        <v>1098</v>
      </c>
      <c r="C336" s="4" t="s">
        <v>663</v>
      </c>
      <c r="D336" s="9">
        <v>34</v>
      </c>
      <c r="E336" s="10">
        <v>46327</v>
      </c>
      <c r="F336" s="6">
        <v>896.4</v>
      </c>
      <c r="G336" s="6">
        <v>30477.599999999999</v>
      </c>
      <c r="H336">
        <f t="shared" ca="1" si="5"/>
        <v>0</v>
      </c>
    </row>
    <row r="337" spans="1:8" x14ac:dyDescent="0.25">
      <c r="A337" s="4">
        <v>10023465</v>
      </c>
      <c r="B337" s="4" t="s">
        <v>1098</v>
      </c>
      <c r="C337" s="4" t="s">
        <v>663</v>
      </c>
      <c r="D337" s="9">
        <v>24</v>
      </c>
      <c r="E337" s="10">
        <v>46388</v>
      </c>
      <c r="F337" s="6">
        <v>896.4</v>
      </c>
      <c r="G337" s="6">
        <v>21513.599999999999</v>
      </c>
      <c r="H337">
        <f t="shared" ca="1" si="5"/>
        <v>0</v>
      </c>
    </row>
    <row r="338" spans="1:8" x14ac:dyDescent="0.25">
      <c r="A338" s="4">
        <v>10023464</v>
      </c>
      <c r="B338" s="4" t="s">
        <v>1099</v>
      </c>
      <c r="C338" s="4" t="s">
        <v>663</v>
      </c>
      <c r="D338" s="9">
        <v>5</v>
      </c>
      <c r="E338" s="10">
        <v>46388</v>
      </c>
      <c r="F338" s="6">
        <v>1118.01</v>
      </c>
      <c r="G338" s="6">
        <v>5590.05</v>
      </c>
      <c r="H338">
        <f t="shared" ca="1" si="5"/>
        <v>0</v>
      </c>
    </row>
    <row r="339" spans="1:8" x14ac:dyDescent="0.25">
      <c r="A339" s="4">
        <v>10023464</v>
      </c>
      <c r="B339" s="4" t="s">
        <v>1099</v>
      </c>
      <c r="C339" s="4" t="s">
        <v>663</v>
      </c>
      <c r="D339" s="9">
        <v>20</v>
      </c>
      <c r="E339" s="10">
        <v>46388</v>
      </c>
      <c r="F339" s="6">
        <v>1118.01</v>
      </c>
      <c r="G339" s="6">
        <v>22360.2</v>
      </c>
      <c r="H339">
        <f t="shared" ca="1" si="5"/>
        <v>0</v>
      </c>
    </row>
    <row r="340" spans="1:8" x14ac:dyDescent="0.25">
      <c r="A340" s="4">
        <v>10023464</v>
      </c>
      <c r="B340" s="4" t="s">
        <v>1099</v>
      </c>
      <c r="C340" s="4" t="s">
        <v>663</v>
      </c>
      <c r="D340" s="9">
        <v>76</v>
      </c>
      <c r="E340" s="10">
        <v>46388</v>
      </c>
      <c r="F340" s="6">
        <v>1118.01</v>
      </c>
      <c r="G340" s="6">
        <v>84968.76</v>
      </c>
      <c r="H340">
        <f t="shared" ca="1" si="5"/>
        <v>0</v>
      </c>
    </row>
    <row r="341" spans="1:8" x14ac:dyDescent="0.25">
      <c r="A341" s="4">
        <v>10023468</v>
      </c>
      <c r="B341" s="4" t="s">
        <v>666</v>
      </c>
      <c r="C341" s="4" t="s">
        <v>663</v>
      </c>
      <c r="D341" s="9">
        <v>4</v>
      </c>
      <c r="E341" s="10">
        <v>46357</v>
      </c>
      <c r="F341" s="6">
        <v>995.38</v>
      </c>
      <c r="G341" s="6">
        <v>3981.52</v>
      </c>
      <c r="H341">
        <f t="shared" ca="1" si="5"/>
        <v>0</v>
      </c>
    </row>
    <row r="342" spans="1:8" x14ac:dyDescent="0.25">
      <c r="A342" s="4">
        <v>10023475</v>
      </c>
      <c r="B342" s="4" t="s">
        <v>1100</v>
      </c>
      <c r="C342" s="4" t="s">
        <v>663</v>
      </c>
      <c r="D342" s="9">
        <v>27</v>
      </c>
      <c r="E342" s="10">
        <v>46296</v>
      </c>
      <c r="F342" s="6">
        <v>644.91</v>
      </c>
      <c r="G342" s="6">
        <v>17412.57</v>
      </c>
      <c r="H342">
        <f t="shared" ca="1" si="5"/>
        <v>0</v>
      </c>
    </row>
    <row r="343" spans="1:8" x14ac:dyDescent="0.25">
      <c r="A343" s="4">
        <v>10023475</v>
      </c>
      <c r="B343" s="4" t="s">
        <v>1100</v>
      </c>
      <c r="C343" s="4" t="s">
        <v>663</v>
      </c>
      <c r="D343" s="9">
        <v>24</v>
      </c>
      <c r="E343" s="10">
        <v>46296</v>
      </c>
      <c r="F343" s="6">
        <v>644.91</v>
      </c>
      <c r="G343" s="6">
        <v>15477.84</v>
      </c>
      <c r="H343">
        <f t="shared" ca="1" si="5"/>
        <v>0</v>
      </c>
    </row>
    <row r="344" spans="1:8" x14ac:dyDescent="0.25">
      <c r="A344" s="4">
        <v>10023469</v>
      </c>
      <c r="B344" s="4" t="s">
        <v>1101</v>
      </c>
      <c r="C344" s="4" t="s">
        <v>663</v>
      </c>
      <c r="D344" s="9">
        <v>16</v>
      </c>
      <c r="E344" s="10">
        <v>46296</v>
      </c>
      <c r="F344" s="6">
        <v>692.22</v>
      </c>
      <c r="G344" s="6">
        <v>11075.52</v>
      </c>
      <c r="H344">
        <f t="shared" ca="1" si="5"/>
        <v>0</v>
      </c>
    </row>
    <row r="345" spans="1:8" x14ac:dyDescent="0.25">
      <c r="A345" s="4">
        <v>10023469</v>
      </c>
      <c r="B345" s="4" t="s">
        <v>1101</v>
      </c>
      <c r="C345" s="4" t="s">
        <v>663</v>
      </c>
      <c r="D345" s="9">
        <v>36</v>
      </c>
      <c r="E345" s="10">
        <v>46296</v>
      </c>
      <c r="F345" s="6">
        <v>692.22</v>
      </c>
      <c r="G345" s="6">
        <v>24919.919999999998</v>
      </c>
      <c r="H345">
        <f t="shared" ca="1" si="5"/>
        <v>0</v>
      </c>
    </row>
    <row r="346" spans="1:8" x14ac:dyDescent="0.25">
      <c r="A346" s="4">
        <v>10017646</v>
      </c>
      <c r="B346" s="4" t="s">
        <v>667</v>
      </c>
      <c r="C346" s="4" t="s">
        <v>621</v>
      </c>
      <c r="D346" s="9">
        <v>14</v>
      </c>
      <c r="E346" s="10">
        <v>46413</v>
      </c>
      <c r="F346" s="6">
        <v>130</v>
      </c>
      <c r="G346" s="6">
        <v>1820</v>
      </c>
      <c r="H346">
        <f t="shared" ca="1" si="5"/>
        <v>0</v>
      </c>
    </row>
    <row r="347" spans="1:8" x14ac:dyDescent="0.25">
      <c r="A347" s="4">
        <v>10006782</v>
      </c>
      <c r="B347" s="4" t="s">
        <v>1102</v>
      </c>
      <c r="C347" s="4" t="s">
        <v>643</v>
      </c>
      <c r="D347" s="9">
        <v>265</v>
      </c>
      <c r="E347" s="10">
        <v>45901</v>
      </c>
      <c r="F347" s="6">
        <v>30.25</v>
      </c>
      <c r="G347" s="6">
        <v>8016.25</v>
      </c>
      <c r="H347">
        <f t="shared" ca="1" si="5"/>
        <v>0</v>
      </c>
    </row>
    <row r="348" spans="1:8" x14ac:dyDescent="0.25">
      <c r="A348" s="4">
        <v>10006782</v>
      </c>
      <c r="B348" s="4" t="s">
        <v>1102</v>
      </c>
      <c r="C348" s="4" t="s">
        <v>643</v>
      </c>
      <c r="D348" s="9">
        <v>180</v>
      </c>
      <c r="E348" s="10">
        <v>45901</v>
      </c>
      <c r="F348" s="6">
        <v>25.2</v>
      </c>
      <c r="G348" s="6">
        <v>4536</v>
      </c>
      <c r="H348">
        <f t="shared" ca="1" si="5"/>
        <v>0</v>
      </c>
    </row>
    <row r="349" spans="1:8" x14ac:dyDescent="0.25">
      <c r="A349" s="4">
        <v>10006782</v>
      </c>
      <c r="B349" s="4" t="s">
        <v>1102</v>
      </c>
      <c r="C349" s="4" t="s">
        <v>643</v>
      </c>
      <c r="D349" s="9">
        <v>360</v>
      </c>
      <c r="E349" s="10">
        <v>45901</v>
      </c>
      <c r="F349" s="6">
        <v>30.25</v>
      </c>
      <c r="G349" s="6">
        <v>10890</v>
      </c>
      <c r="H349">
        <f t="shared" ca="1" si="5"/>
        <v>0</v>
      </c>
    </row>
    <row r="350" spans="1:8" x14ac:dyDescent="0.25">
      <c r="A350" s="4">
        <v>10006781</v>
      </c>
      <c r="B350" s="4" t="s">
        <v>1103</v>
      </c>
      <c r="C350" s="4" t="s">
        <v>643</v>
      </c>
      <c r="D350" s="9">
        <v>485</v>
      </c>
      <c r="E350" s="10">
        <v>45901</v>
      </c>
      <c r="F350" s="6">
        <v>25.2</v>
      </c>
      <c r="G350" s="6">
        <v>12222</v>
      </c>
      <c r="H350">
        <f t="shared" ca="1" si="5"/>
        <v>0</v>
      </c>
    </row>
    <row r="351" spans="1:8" x14ac:dyDescent="0.25">
      <c r="A351" s="4">
        <v>10006781</v>
      </c>
      <c r="B351" s="4" t="s">
        <v>1103</v>
      </c>
      <c r="C351" s="4" t="s">
        <v>643</v>
      </c>
      <c r="D351" s="9">
        <v>180</v>
      </c>
      <c r="E351" s="10">
        <v>45901</v>
      </c>
      <c r="F351" s="6">
        <v>30.25</v>
      </c>
      <c r="G351" s="6">
        <v>5445</v>
      </c>
      <c r="H351">
        <f t="shared" ca="1" si="5"/>
        <v>0</v>
      </c>
    </row>
    <row r="352" spans="1:8" x14ac:dyDescent="0.25">
      <c r="A352" s="4">
        <v>10006779</v>
      </c>
      <c r="B352" s="4" t="s">
        <v>1104</v>
      </c>
      <c r="C352" s="4" t="s">
        <v>643</v>
      </c>
      <c r="D352" s="9">
        <v>230</v>
      </c>
      <c r="E352" s="10">
        <v>45901</v>
      </c>
      <c r="F352" s="6">
        <v>25.2</v>
      </c>
      <c r="G352" s="6">
        <v>5796</v>
      </c>
      <c r="H352">
        <f t="shared" ca="1" si="5"/>
        <v>0</v>
      </c>
    </row>
    <row r="353" spans="1:8" x14ac:dyDescent="0.25">
      <c r="A353" s="4">
        <v>10006779</v>
      </c>
      <c r="B353" s="4" t="s">
        <v>1104</v>
      </c>
      <c r="C353" s="4" t="s">
        <v>643</v>
      </c>
      <c r="D353" s="9">
        <v>720</v>
      </c>
      <c r="E353" s="10">
        <v>45901</v>
      </c>
      <c r="F353" s="6">
        <v>30.25</v>
      </c>
      <c r="G353" s="6">
        <v>21780</v>
      </c>
      <c r="H353">
        <f t="shared" ca="1" si="5"/>
        <v>0</v>
      </c>
    </row>
    <row r="354" spans="1:8" x14ac:dyDescent="0.25">
      <c r="A354" s="4">
        <v>10006780</v>
      </c>
      <c r="B354" s="4" t="s">
        <v>1105</v>
      </c>
      <c r="C354" s="4" t="s">
        <v>643</v>
      </c>
      <c r="D354" s="9">
        <v>210</v>
      </c>
      <c r="E354" s="10">
        <v>45901</v>
      </c>
      <c r="F354" s="6">
        <v>25.2</v>
      </c>
      <c r="G354" s="6">
        <v>5292</v>
      </c>
      <c r="H354">
        <f t="shared" ca="1" si="5"/>
        <v>0</v>
      </c>
    </row>
    <row r="355" spans="1:8" x14ac:dyDescent="0.25">
      <c r="A355" s="4">
        <v>10006780</v>
      </c>
      <c r="B355" s="4" t="s">
        <v>1105</v>
      </c>
      <c r="C355" s="4" t="s">
        <v>643</v>
      </c>
      <c r="D355" s="9">
        <v>630</v>
      </c>
      <c r="E355" s="10">
        <v>45901</v>
      </c>
      <c r="F355" s="6">
        <v>30.25</v>
      </c>
      <c r="G355" s="6">
        <v>19057.5</v>
      </c>
      <c r="H355">
        <f t="shared" ca="1" si="5"/>
        <v>0</v>
      </c>
    </row>
    <row r="356" spans="1:8" x14ac:dyDescent="0.25">
      <c r="A356" s="4">
        <v>10006778</v>
      </c>
      <c r="B356" s="4" t="s">
        <v>1106</v>
      </c>
      <c r="C356" s="4" t="s">
        <v>643</v>
      </c>
      <c r="D356" s="9">
        <v>360</v>
      </c>
      <c r="E356" s="10">
        <v>45901</v>
      </c>
      <c r="F356" s="6">
        <v>30.25</v>
      </c>
      <c r="G356" s="6">
        <v>10890</v>
      </c>
      <c r="H356">
        <f t="shared" ca="1" si="5"/>
        <v>0</v>
      </c>
    </row>
    <row r="357" spans="1:8" x14ac:dyDescent="0.25">
      <c r="A357" s="4">
        <v>10006778</v>
      </c>
      <c r="B357" s="4" t="s">
        <v>1106</v>
      </c>
      <c r="C357" s="4" t="s">
        <v>643</v>
      </c>
      <c r="D357" s="9">
        <v>180</v>
      </c>
      <c r="E357" s="10">
        <v>45901</v>
      </c>
      <c r="F357" s="6">
        <v>25.2</v>
      </c>
      <c r="G357" s="6">
        <v>4536</v>
      </c>
      <c r="H357">
        <f t="shared" ca="1" si="5"/>
        <v>0</v>
      </c>
    </row>
    <row r="358" spans="1:8" x14ac:dyDescent="0.25">
      <c r="A358" s="4">
        <v>10006778</v>
      </c>
      <c r="B358" s="4" t="s">
        <v>1106</v>
      </c>
      <c r="C358" s="4" t="s">
        <v>643</v>
      </c>
      <c r="D358" s="9">
        <v>360</v>
      </c>
      <c r="E358" s="10">
        <v>46082</v>
      </c>
      <c r="F358" s="6">
        <v>30.25</v>
      </c>
      <c r="G358" s="6">
        <v>10890</v>
      </c>
      <c r="H358">
        <f t="shared" ca="1" si="5"/>
        <v>0</v>
      </c>
    </row>
    <row r="359" spans="1:8" x14ac:dyDescent="0.25">
      <c r="A359" s="4">
        <v>10039560</v>
      </c>
      <c r="B359" s="4" t="s">
        <v>668</v>
      </c>
      <c r="C359" s="4" t="s">
        <v>669</v>
      </c>
      <c r="D359" s="9">
        <v>1</v>
      </c>
      <c r="E359" s="10">
        <v>46143</v>
      </c>
      <c r="F359" s="6">
        <v>152.75</v>
      </c>
      <c r="G359" s="6">
        <v>152.75</v>
      </c>
      <c r="H359">
        <f t="shared" ca="1" si="5"/>
        <v>0</v>
      </c>
    </row>
    <row r="360" spans="1:8" x14ac:dyDescent="0.25">
      <c r="A360" s="4">
        <v>10039558</v>
      </c>
      <c r="B360" s="4" t="s">
        <v>1107</v>
      </c>
      <c r="C360" s="4" t="s">
        <v>669</v>
      </c>
      <c r="D360" s="9">
        <v>48</v>
      </c>
      <c r="E360" s="10">
        <v>46445</v>
      </c>
      <c r="F360" s="6">
        <v>223.6</v>
      </c>
      <c r="G360" s="6">
        <v>10732.8</v>
      </c>
      <c r="H360">
        <f t="shared" ca="1" si="5"/>
        <v>0</v>
      </c>
    </row>
    <row r="361" spans="1:8" x14ac:dyDescent="0.25">
      <c r="A361" s="4">
        <v>10039558</v>
      </c>
      <c r="B361" s="4" t="s">
        <v>1107</v>
      </c>
      <c r="C361" s="4" t="s">
        <v>669</v>
      </c>
      <c r="D361" s="9">
        <v>320</v>
      </c>
      <c r="E361" s="10">
        <v>46445</v>
      </c>
      <c r="F361" s="6">
        <v>223.6</v>
      </c>
      <c r="G361" s="6">
        <v>71552</v>
      </c>
      <c r="H361">
        <f t="shared" ca="1" si="5"/>
        <v>0</v>
      </c>
    </row>
    <row r="362" spans="1:8" x14ac:dyDescent="0.25">
      <c r="A362" s="4">
        <v>10039558</v>
      </c>
      <c r="B362" s="4" t="s">
        <v>1107</v>
      </c>
      <c r="C362" s="4" t="s">
        <v>669</v>
      </c>
      <c r="D362" s="9">
        <v>240</v>
      </c>
      <c r="E362" s="10">
        <v>46432</v>
      </c>
      <c r="F362" s="6">
        <v>223.6</v>
      </c>
      <c r="G362" s="6">
        <v>53664</v>
      </c>
      <c r="H362">
        <f t="shared" ca="1" si="5"/>
        <v>0</v>
      </c>
    </row>
    <row r="363" spans="1:8" x14ac:dyDescent="0.25">
      <c r="A363" s="4">
        <v>10018176</v>
      </c>
      <c r="B363" s="4" t="s">
        <v>1108</v>
      </c>
      <c r="C363" s="4" t="s">
        <v>1109</v>
      </c>
      <c r="D363" s="9">
        <v>3</v>
      </c>
      <c r="E363" s="10">
        <v>46425</v>
      </c>
      <c r="F363" s="6">
        <v>90</v>
      </c>
      <c r="G363" s="6">
        <v>270</v>
      </c>
      <c r="H363">
        <f t="shared" ca="1" si="5"/>
        <v>0</v>
      </c>
    </row>
    <row r="364" spans="1:8" x14ac:dyDescent="0.25">
      <c r="A364" s="4">
        <v>10018176</v>
      </c>
      <c r="B364" s="4" t="s">
        <v>1108</v>
      </c>
      <c r="C364" s="4" t="s">
        <v>1109</v>
      </c>
      <c r="D364" s="9">
        <v>144</v>
      </c>
      <c r="E364" s="10">
        <v>46425</v>
      </c>
      <c r="F364" s="6">
        <v>90</v>
      </c>
      <c r="G364" s="6">
        <v>12960</v>
      </c>
      <c r="H364">
        <f t="shared" ca="1" si="5"/>
        <v>0</v>
      </c>
    </row>
    <row r="365" spans="1:8" x14ac:dyDescent="0.25">
      <c r="A365" s="4">
        <v>10018176</v>
      </c>
      <c r="B365" s="4" t="s">
        <v>1108</v>
      </c>
      <c r="C365" s="4" t="s">
        <v>1109</v>
      </c>
      <c r="D365" s="9">
        <v>216</v>
      </c>
      <c r="E365" s="10">
        <v>46425</v>
      </c>
      <c r="F365" s="6">
        <v>90</v>
      </c>
      <c r="G365" s="6">
        <v>19440</v>
      </c>
      <c r="H365">
        <f t="shared" ca="1" si="5"/>
        <v>0</v>
      </c>
    </row>
    <row r="366" spans="1:8" x14ac:dyDescent="0.25">
      <c r="A366" s="4">
        <v>10018176</v>
      </c>
      <c r="B366" s="4" t="s">
        <v>1108</v>
      </c>
      <c r="C366" s="4" t="s">
        <v>1109</v>
      </c>
      <c r="D366" s="9">
        <v>288</v>
      </c>
      <c r="E366" s="10">
        <v>46472</v>
      </c>
      <c r="F366" s="6">
        <v>90</v>
      </c>
      <c r="G366" s="6">
        <v>25920</v>
      </c>
      <c r="H366">
        <f t="shared" ca="1" si="5"/>
        <v>0</v>
      </c>
    </row>
    <row r="367" spans="1:8" x14ac:dyDescent="0.25">
      <c r="A367" s="4">
        <v>10022329</v>
      </c>
      <c r="B367" s="4" t="s">
        <v>670</v>
      </c>
      <c r="C367" s="4" t="s">
        <v>632</v>
      </c>
      <c r="D367" s="9">
        <v>63</v>
      </c>
      <c r="E367" s="10">
        <v>46294</v>
      </c>
      <c r="F367" s="6">
        <v>45</v>
      </c>
      <c r="G367" s="6">
        <v>2835</v>
      </c>
      <c r="H367">
        <f t="shared" ca="1" si="5"/>
        <v>0</v>
      </c>
    </row>
    <row r="368" spans="1:8" x14ac:dyDescent="0.25">
      <c r="A368" s="4">
        <v>10013552</v>
      </c>
      <c r="B368" s="4" t="s">
        <v>1110</v>
      </c>
      <c r="C368" s="4" t="s">
        <v>672</v>
      </c>
      <c r="D368" s="9">
        <v>54</v>
      </c>
      <c r="E368" s="10">
        <v>47176</v>
      </c>
      <c r="F368" s="6">
        <v>565</v>
      </c>
      <c r="G368" s="6">
        <v>30510</v>
      </c>
      <c r="H368">
        <f t="shared" ca="1" si="5"/>
        <v>0</v>
      </c>
    </row>
    <row r="369" spans="1:8" x14ac:dyDescent="0.25">
      <c r="A369" s="4">
        <v>10013550</v>
      </c>
      <c r="B369" s="4" t="s">
        <v>1111</v>
      </c>
      <c r="C369" s="4" t="s">
        <v>672</v>
      </c>
      <c r="D369" s="9">
        <v>56</v>
      </c>
      <c r="E369" s="10">
        <v>46666</v>
      </c>
      <c r="F369" s="6">
        <v>354</v>
      </c>
      <c r="G369" s="6">
        <v>19824</v>
      </c>
      <c r="H369">
        <f t="shared" ca="1" si="5"/>
        <v>0</v>
      </c>
    </row>
    <row r="370" spans="1:8" x14ac:dyDescent="0.25">
      <c r="A370" s="4">
        <v>10013550</v>
      </c>
      <c r="B370" s="4" t="s">
        <v>1111</v>
      </c>
      <c r="C370" s="4" t="s">
        <v>672</v>
      </c>
      <c r="D370" s="9">
        <v>36</v>
      </c>
      <c r="E370" s="10">
        <v>46666</v>
      </c>
      <c r="F370" s="6">
        <v>354</v>
      </c>
      <c r="G370" s="6">
        <v>12744</v>
      </c>
      <c r="H370">
        <f t="shared" ca="1" si="5"/>
        <v>0</v>
      </c>
    </row>
    <row r="371" spans="1:8" x14ac:dyDescent="0.25">
      <c r="A371" s="4">
        <v>10013553</v>
      </c>
      <c r="B371" s="4" t="s">
        <v>1112</v>
      </c>
      <c r="C371" s="4" t="s">
        <v>672</v>
      </c>
      <c r="D371" s="9">
        <v>21</v>
      </c>
      <c r="E371" s="10">
        <v>47176</v>
      </c>
      <c r="F371" s="6">
        <v>595</v>
      </c>
      <c r="G371" s="6">
        <v>12495</v>
      </c>
      <c r="H371">
        <f t="shared" ca="1" si="5"/>
        <v>0</v>
      </c>
    </row>
    <row r="372" spans="1:8" x14ac:dyDescent="0.25">
      <c r="A372" s="4">
        <v>10013553</v>
      </c>
      <c r="B372" s="4" t="s">
        <v>1112</v>
      </c>
      <c r="C372" s="4" t="s">
        <v>672</v>
      </c>
      <c r="D372" s="9">
        <v>90</v>
      </c>
      <c r="E372" s="10">
        <v>47176</v>
      </c>
      <c r="F372" s="6">
        <v>595</v>
      </c>
      <c r="G372" s="6">
        <v>53550</v>
      </c>
      <c r="H372">
        <f t="shared" ca="1" si="5"/>
        <v>0</v>
      </c>
    </row>
    <row r="373" spans="1:8" x14ac:dyDescent="0.25">
      <c r="A373" s="4">
        <v>10013551</v>
      </c>
      <c r="B373" s="4" t="s">
        <v>1113</v>
      </c>
      <c r="C373" s="4" t="s">
        <v>672</v>
      </c>
      <c r="D373" s="9">
        <v>83</v>
      </c>
      <c r="E373" s="10">
        <v>47109</v>
      </c>
      <c r="F373" s="6">
        <v>497</v>
      </c>
      <c r="G373" s="6">
        <v>41251</v>
      </c>
      <c r="H373">
        <f t="shared" ca="1" si="5"/>
        <v>0</v>
      </c>
    </row>
    <row r="374" spans="1:8" x14ac:dyDescent="0.25">
      <c r="A374" s="4">
        <v>10018918</v>
      </c>
      <c r="B374" s="4" t="s">
        <v>671</v>
      </c>
      <c r="C374" s="4" t="s">
        <v>672</v>
      </c>
      <c r="D374" s="9">
        <v>3</v>
      </c>
      <c r="E374" s="10">
        <v>47154</v>
      </c>
      <c r="F374" s="6">
        <v>1550</v>
      </c>
      <c r="G374" s="6">
        <v>4650</v>
      </c>
      <c r="H374">
        <f t="shared" ca="1" si="5"/>
        <v>0</v>
      </c>
    </row>
    <row r="375" spans="1:8" x14ac:dyDescent="0.25">
      <c r="A375" s="4">
        <v>10018918</v>
      </c>
      <c r="B375" s="4" t="s">
        <v>671</v>
      </c>
      <c r="C375" s="4" t="s">
        <v>672</v>
      </c>
      <c r="D375" s="9">
        <v>40</v>
      </c>
      <c r="E375" s="10">
        <v>47157</v>
      </c>
      <c r="F375" s="6">
        <v>1550</v>
      </c>
      <c r="G375" s="6">
        <v>62000</v>
      </c>
      <c r="H375">
        <f t="shared" ca="1" si="5"/>
        <v>0</v>
      </c>
    </row>
    <row r="376" spans="1:8" x14ac:dyDescent="0.25">
      <c r="A376" s="4">
        <v>10020749</v>
      </c>
      <c r="B376" s="4" t="s">
        <v>673</v>
      </c>
      <c r="C376" s="4" t="s">
        <v>672</v>
      </c>
      <c r="D376" s="9">
        <v>18</v>
      </c>
      <c r="E376" s="10">
        <v>47146</v>
      </c>
      <c r="F376" s="6">
        <v>1350</v>
      </c>
      <c r="G376" s="6">
        <v>24300</v>
      </c>
      <c r="H376">
        <f t="shared" ca="1" si="5"/>
        <v>0</v>
      </c>
    </row>
    <row r="377" spans="1:8" x14ac:dyDescent="0.25">
      <c r="A377" s="4">
        <v>10020749</v>
      </c>
      <c r="B377" s="4" t="s">
        <v>673</v>
      </c>
      <c r="C377" s="4" t="s">
        <v>672</v>
      </c>
      <c r="D377" s="9">
        <v>4</v>
      </c>
      <c r="E377" s="10">
        <v>47144</v>
      </c>
      <c r="F377" s="6">
        <v>1350</v>
      </c>
      <c r="G377" s="6">
        <v>5400</v>
      </c>
      <c r="H377">
        <f t="shared" ca="1" si="5"/>
        <v>0</v>
      </c>
    </row>
    <row r="378" spans="1:8" x14ac:dyDescent="0.25">
      <c r="A378" s="4">
        <v>10003907</v>
      </c>
      <c r="B378" s="4" t="s">
        <v>1114</v>
      </c>
      <c r="C378" s="4" t="s">
        <v>52</v>
      </c>
      <c r="D378" s="9">
        <v>296</v>
      </c>
      <c r="E378" s="10">
        <v>46082</v>
      </c>
      <c r="F378" s="6">
        <v>107.38</v>
      </c>
      <c r="G378" s="6">
        <v>31783.5</v>
      </c>
      <c r="H378">
        <f t="shared" ca="1" si="5"/>
        <v>0</v>
      </c>
    </row>
    <row r="379" spans="1:8" x14ac:dyDescent="0.25">
      <c r="A379" s="4">
        <v>10011597</v>
      </c>
      <c r="B379" s="4" t="s">
        <v>1738</v>
      </c>
      <c r="C379" s="4" t="s">
        <v>52</v>
      </c>
      <c r="D379" s="9">
        <v>702</v>
      </c>
      <c r="E379" s="10">
        <v>46082</v>
      </c>
      <c r="F379" s="6">
        <v>106.24</v>
      </c>
      <c r="G379" s="6">
        <v>74576.97</v>
      </c>
      <c r="H379">
        <f t="shared" ca="1" si="5"/>
        <v>0</v>
      </c>
    </row>
    <row r="380" spans="1:8" x14ac:dyDescent="0.25">
      <c r="A380" s="4">
        <v>10012806</v>
      </c>
      <c r="B380" s="4" t="s">
        <v>1115</v>
      </c>
      <c r="C380" s="4" t="s">
        <v>52</v>
      </c>
      <c r="D380" s="9">
        <v>405</v>
      </c>
      <c r="E380" s="10">
        <v>46082</v>
      </c>
      <c r="F380" s="6">
        <v>145.6</v>
      </c>
      <c r="G380" s="6">
        <v>58966.66</v>
      </c>
      <c r="H380">
        <f t="shared" ca="1" si="5"/>
        <v>0</v>
      </c>
    </row>
    <row r="381" spans="1:8" x14ac:dyDescent="0.25">
      <c r="A381" s="4">
        <v>10004452</v>
      </c>
      <c r="B381" s="4" t="s">
        <v>1116</v>
      </c>
      <c r="C381" s="4" t="s">
        <v>97</v>
      </c>
      <c r="D381" s="9">
        <v>35</v>
      </c>
      <c r="E381" s="10">
        <v>46467</v>
      </c>
      <c r="F381" s="6">
        <v>75</v>
      </c>
      <c r="G381" s="6">
        <v>2625</v>
      </c>
      <c r="H381">
        <f t="shared" ca="1" si="5"/>
        <v>0</v>
      </c>
    </row>
    <row r="382" spans="1:8" x14ac:dyDescent="0.25">
      <c r="A382" s="4">
        <v>10016986</v>
      </c>
      <c r="B382" s="4" t="s">
        <v>1117</v>
      </c>
      <c r="C382" s="4" t="s">
        <v>97</v>
      </c>
      <c r="D382" s="9">
        <v>32</v>
      </c>
      <c r="E382" s="10">
        <v>46500</v>
      </c>
      <c r="F382" s="6">
        <v>143</v>
      </c>
      <c r="G382" s="6">
        <v>4576.1099999999997</v>
      </c>
      <c r="H382">
        <f t="shared" ca="1" si="5"/>
        <v>0</v>
      </c>
    </row>
    <row r="383" spans="1:8" x14ac:dyDescent="0.25">
      <c r="A383" s="4">
        <v>10009446</v>
      </c>
      <c r="B383" s="4" t="s">
        <v>1118</v>
      </c>
      <c r="C383" s="4" t="s">
        <v>446</v>
      </c>
      <c r="D383" s="9">
        <v>146</v>
      </c>
      <c r="E383" s="10">
        <v>45901</v>
      </c>
      <c r="F383" s="6">
        <v>114.66</v>
      </c>
      <c r="G383" s="6">
        <v>16740.36</v>
      </c>
      <c r="H383">
        <f t="shared" ca="1" si="5"/>
        <v>0</v>
      </c>
    </row>
    <row r="384" spans="1:8" x14ac:dyDescent="0.25">
      <c r="A384" s="4">
        <v>10009446</v>
      </c>
      <c r="B384" s="4" t="s">
        <v>1118</v>
      </c>
      <c r="C384" s="4" t="s">
        <v>446</v>
      </c>
      <c r="D384" s="9">
        <v>66</v>
      </c>
      <c r="E384" s="10">
        <v>45901</v>
      </c>
      <c r="F384" s="6">
        <v>114.66</v>
      </c>
      <c r="G384" s="6">
        <v>7567.56</v>
      </c>
      <c r="H384">
        <f t="shared" ca="1" si="5"/>
        <v>0</v>
      </c>
    </row>
    <row r="385" spans="1:8" x14ac:dyDescent="0.25">
      <c r="A385" s="4">
        <v>10009446</v>
      </c>
      <c r="B385" s="4" t="s">
        <v>1118</v>
      </c>
      <c r="C385" s="4" t="s">
        <v>446</v>
      </c>
      <c r="D385" s="9">
        <v>132</v>
      </c>
      <c r="E385" s="10">
        <v>45901</v>
      </c>
      <c r="F385" s="6">
        <v>114.66</v>
      </c>
      <c r="G385" s="6">
        <v>15135.12</v>
      </c>
      <c r="H385">
        <f t="shared" ca="1" si="5"/>
        <v>0</v>
      </c>
    </row>
    <row r="386" spans="1:8" x14ac:dyDescent="0.25">
      <c r="A386" s="4">
        <v>10009446</v>
      </c>
      <c r="B386" s="4" t="s">
        <v>1118</v>
      </c>
      <c r="C386" s="4" t="s">
        <v>446</v>
      </c>
      <c r="D386" s="9">
        <v>264</v>
      </c>
      <c r="E386" s="10">
        <v>45901</v>
      </c>
      <c r="F386" s="6">
        <v>114.66</v>
      </c>
      <c r="G386" s="6">
        <v>30270.240000000002</v>
      </c>
      <c r="H386">
        <f t="shared" ca="1" si="5"/>
        <v>0</v>
      </c>
    </row>
    <row r="387" spans="1:8" x14ac:dyDescent="0.25">
      <c r="A387" s="4">
        <v>10025241</v>
      </c>
      <c r="B387" s="4" t="s">
        <v>1119</v>
      </c>
      <c r="C387" s="4" t="s">
        <v>1739</v>
      </c>
      <c r="D387" s="9">
        <v>31</v>
      </c>
      <c r="E387" s="10">
        <v>46873</v>
      </c>
      <c r="F387" s="6">
        <v>38.72</v>
      </c>
      <c r="G387" s="6">
        <v>1200.32</v>
      </c>
      <c r="H387">
        <f t="shared" ref="H387:H450" ca="1" si="6">IF((E387-TODAY()-DATE(0,12,0))&gt;0,0,D387)</f>
        <v>0</v>
      </c>
    </row>
    <row r="388" spans="1:8" x14ac:dyDescent="0.25">
      <c r="A388" s="4">
        <v>10025241</v>
      </c>
      <c r="B388" s="4" t="s">
        <v>1119</v>
      </c>
      <c r="C388" s="4" t="s">
        <v>1739</v>
      </c>
      <c r="D388" s="9">
        <v>143</v>
      </c>
      <c r="E388" s="10">
        <v>46873</v>
      </c>
      <c r="F388" s="6">
        <v>38.72</v>
      </c>
      <c r="G388" s="6">
        <v>5536.96</v>
      </c>
      <c r="H388">
        <f t="shared" ca="1" si="6"/>
        <v>0</v>
      </c>
    </row>
    <row r="389" spans="1:8" x14ac:dyDescent="0.25">
      <c r="A389" s="4">
        <v>10025241</v>
      </c>
      <c r="B389" s="4" t="s">
        <v>1119</v>
      </c>
      <c r="C389" s="4" t="s">
        <v>1739</v>
      </c>
      <c r="D389" s="9">
        <v>100</v>
      </c>
      <c r="E389" s="10">
        <v>47057</v>
      </c>
      <c r="F389" s="6">
        <v>40.65</v>
      </c>
      <c r="G389" s="6">
        <v>4064.55</v>
      </c>
      <c r="H389">
        <f t="shared" ca="1" si="6"/>
        <v>0</v>
      </c>
    </row>
    <row r="390" spans="1:8" x14ac:dyDescent="0.25">
      <c r="A390" s="4">
        <v>10020217</v>
      </c>
      <c r="B390" s="4" t="s">
        <v>1120</v>
      </c>
      <c r="C390" s="4" t="s">
        <v>654</v>
      </c>
      <c r="D390" s="9">
        <v>28</v>
      </c>
      <c r="E390" s="10">
        <v>46843</v>
      </c>
      <c r="F390" s="6">
        <v>84.27</v>
      </c>
      <c r="G390" s="6">
        <v>2359.59</v>
      </c>
      <c r="H390">
        <f t="shared" ca="1" si="6"/>
        <v>0</v>
      </c>
    </row>
    <row r="391" spans="1:8" x14ac:dyDescent="0.25">
      <c r="A391" s="4">
        <v>10020217</v>
      </c>
      <c r="B391" s="4" t="s">
        <v>1120</v>
      </c>
      <c r="C391" s="4" t="s">
        <v>654</v>
      </c>
      <c r="D391" s="9">
        <v>40</v>
      </c>
      <c r="E391" s="10">
        <v>46843</v>
      </c>
      <c r="F391" s="6">
        <v>84.27</v>
      </c>
      <c r="G391" s="6">
        <v>3370.84</v>
      </c>
      <c r="H391">
        <f t="shared" ca="1" si="6"/>
        <v>0</v>
      </c>
    </row>
    <row r="392" spans="1:8" x14ac:dyDescent="0.25">
      <c r="A392" s="4">
        <v>10020217</v>
      </c>
      <c r="B392" s="4" t="s">
        <v>1120</v>
      </c>
      <c r="C392" s="4" t="s">
        <v>654</v>
      </c>
      <c r="D392" s="9">
        <v>60</v>
      </c>
      <c r="E392" s="10">
        <v>46843</v>
      </c>
      <c r="F392" s="6">
        <v>84.27</v>
      </c>
      <c r="G392" s="6">
        <v>5056.25</v>
      </c>
      <c r="H392">
        <f t="shared" ca="1" si="6"/>
        <v>0</v>
      </c>
    </row>
    <row r="393" spans="1:8" x14ac:dyDescent="0.25">
      <c r="A393" s="4">
        <v>10020216</v>
      </c>
      <c r="B393" s="4" t="s">
        <v>1121</v>
      </c>
      <c r="C393" s="4" t="s">
        <v>654</v>
      </c>
      <c r="D393" s="9">
        <v>51</v>
      </c>
      <c r="E393" s="10">
        <v>46752</v>
      </c>
      <c r="F393" s="6">
        <v>84.27</v>
      </c>
      <c r="G393" s="6">
        <v>4297.8100000000004</v>
      </c>
      <c r="H393">
        <f t="shared" ca="1" si="6"/>
        <v>0</v>
      </c>
    </row>
    <row r="394" spans="1:8" x14ac:dyDescent="0.25">
      <c r="A394" s="4">
        <v>10020216</v>
      </c>
      <c r="B394" s="4" t="s">
        <v>1121</v>
      </c>
      <c r="C394" s="4" t="s">
        <v>654</v>
      </c>
      <c r="D394" s="9">
        <v>62</v>
      </c>
      <c r="E394" s="10">
        <v>46752</v>
      </c>
      <c r="F394" s="6">
        <v>84.27</v>
      </c>
      <c r="G394" s="6">
        <v>5224.79</v>
      </c>
      <c r="H394">
        <f t="shared" ca="1" si="6"/>
        <v>0</v>
      </c>
    </row>
    <row r="395" spans="1:8" x14ac:dyDescent="0.25">
      <c r="A395" s="4">
        <v>10039666</v>
      </c>
      <c r="B395" s="4" t="s">
        <v>1122</v>
      </c>
      <c r="C395" s="4" t="s">
        <v>654</v>
      </c>
      <c r="D395" s="9">
        <v>80</v>
      </c>
      <c r="E395" s="10">
        <v>46997</v>
      </c>
      <c r="F395" s="6">
        <v>71.55</v>
      </c>
      <c r="G395" s="6">
        <v>5724.36</v>
      </c>
      <c r="H395">
        <f t="shared" ca="1" si="6"/>
        <v>0</v>
      </c>
    </row>
    <row r="396" spans="1:8" x14ac:dyDescent="0.25">
      <c r="A396" s="4">
        <v>10039666</v>
      </c>
      <c r="B396" s="4" t="s">
        <v>1122</v>
      </c>
      <c r="C396" s="4" t="s">
        <v>654</v>
      </c>
      <c r="D396" s="9">
        <v>120</v>
      </c>
      <c r="E396" s="10">
        <v>46965</v>
      </c>
      <c r="F396" s="6">
        <v>71.55</v>
      </c>
      <c r="G396" s="6">
        <v>8586.5499999999993</v>
      </c>
      <c r="H396">
        <f t="shared" ca="1" si="6"/>
        <v>0</v>
      </c>
    </row>
    <row r="397" spans="1:8" x14ac:dyDescent="0.25">
      <c r="A397" s="4">
        <v>10038895</v>
      </c>
      <c r="B397" s="4" t="s">
        <v>1123</v>
      </c>
      <c r="C397" s="4" t="s">
        <v>642</v>
      </c>
      <c r="D397" s="9">
        <v>180</v>
      </c>
      <c r="E397" s="10">
        <v>45748</v>
      </c>
      <c r="F397" s="6">
        <v>27.48</v>
      </c>
      <c r="G397" s="6">
        <v>4946.3999999999996</v>
      </c>
      <c r="H397">
        <f t="shared" ca="1" si="6"/>
        <v>180</v>
      </c>
    </row>
    <row r="398" spans="1:8" x14ac:dyDescent="0.25">
      <c r="A398" s="4">
        <v>10038901</v>
      </c>
      <c r="B398" s="4" t="s">
        <v>1124</v>
      </c>
      <c r="C398" s="4" t="s">
        <v>642</v>
      </c>
      <c r="D398" s="9">
        <v>9</v>
      </c>
      <c r="E398" s="10">
        <v>45781</v>
      </c>
      <c r="F398" s="6">
        <v>58.02</v>
      </c>
      <c r="G398" s="6">
        <v>522.17999999999995</v>
      </c>
      <c r="H398">
        <f t="shared" ca="1" si="6"/>
        <v>9</v>
      </c>
    </row>
    <row r="399" spans="1:8" x14ac:dyDescent="0.25">
      <c r="A399" s="4">
        <v>10038903</v>
      </c>
      <c r="B399" s="4" t="s">
        <v>1125</v>
      </c>
      <c r="C399" s="4" t="s">
        <v>642</v>
      </c>
      <c r="D399" s="9">
        <v>8</v>
      </c>
      <c r="E399" s="10">
        <v>45748</v>
      </c>
      <c r="F399" s="6">
        <v>58.02</v>
      </c>
      <c r="G399" s="6">
        <v>464.16</v>
      </c>
      <c r="H399">
        <f t="shared" ca="1" si="6"/>
        <v>8</v>
      </c>
    </row>
    <row r="400" spans="1:8" x14ac:dyDescent="0.25">
      <c r="A400" s="4">
        <v>10038916</v>
      </c>
      <c r="B400" s="4" t="s">
        <v>1126</v>
      </c>
      <c r="C400" s="4" t="s">
        <v>1127</v>
      </c>
      <c r="D400" s="9">
        <v>162</v>
      </c>
      <c r="E400" s="10">
        <v>46088</v>
      </c>
      <c r="F400" s="6">
        <v>88.86</v>
      </c>
      <c r="G400" s="6">
        <v>14395.32</v>
      </c>
      <c r="H400">
        <f t="shared" ca="1" si="6"/>
        <v>0</v>
      </c>
    </row>
    <row r="401" spans="1:8" x14ac:dyDescent="0.25">
      <c r="A401" s="4">
        <v>10038909</v>
      </c>
      <c r="B401" s="4" t="s">
        <v>1128</v>
      </c>
      <c r="C401" s="4" t="s">
        <v>1127</v>
      </c>
      <c r="D401" s="9">
        <v>19</v>
      </c>
      <c r="E401" s="10">
        <v>46830</v>
      </c>
      <c r="F401" s="6">
        <v>108.45</v>
      </c>
      <c r="G401" s="6">
        <v>2060.5500000000002</v>
      </c>
      <c r="H401">
        <f t="shared" ca="1" si="6"/>
        <v>0</v>
      </c>
    </row>
    <row r="402" spans="1:8" x14ac:dyDescent="0.25">
      <c r="A402" s="4">
        <v>10038917</v>
      </c>
      <c r="B402" s="4" t="s">
        <v>1129</v>
      </c>
      <c r="C402" s="4" t="s">
        <v>1130</v>
      </c>
      <c r="D402" s="9">
        <v>95</v>
      </c>
      <c r="E402" s="10">
        <v>45929</v>
      </c>
      <c r="F402" s="6">
        <v>79.930000000000007</v>
      </c>
      <c r="G402" s="6">
        <v>7593.35</v>
      </c>
      <c r="H402">
        <f t="shared" ca="1" si="6"/>
        <v>0</v>
      </c>
    </row>
    <row r="403" spans="1:8" x14ac:dyDescent="0.25">
      <c r="A403" s="4">
        <v>10038918</v>
      </c>
      <c r="B403" s="4" t="s">
        <v>1131</v>
      </c>
      <c r="C403" s="4" t="s">
        <v>1130</v>
      </c>
      <c r="D403" s="9">
        <v>32</v>
      </c>
      <c r="E403" s="10">
        <v>45952</v>
      </c>
      <c r="F403" s="6">
        <v>96.49</v>
      </c>
      <c r="G403" s="6">
        <v>3087.68</v>
      </c>
      <c r="H403">
        <f t="shared" ca="1" si="6"/>
        <v>0</v>
      </c>
    </row>
    <row r="404" spans="1:8" x14ac:dyDescent="0.25">
      <c r="A404" s="4">
        <v>10018245</v>
      </c>
      <c r="B404" s="4" t="s">
        <v>1132</v>
      </c>
      <c r="C404" s="4" t="s">
        <v>678</v>
      </c>
      <c r="D404" s="9">
        <v>2</v>
      </c>
      <c r="E404" s="10">
        <v>46023</v>
      </c>
      <c r="F404" s="6">
        <v>64.61</v>
      </c>
      <c r="G404" s="6">
        <v>129.22</v>
      </c>
      <c r="H404">
        <f t="shared" ca="1" si="6"/>
        <v>0</v>
      </c>
    </row>
    <row r="405" spans="1:8" x14ac:dyDescent="0.25">
      <c r="A405" s="4">
        <v>10018245</v>
      </c>
      <c r="B405" s="4" t="s">
        <v>1132</v>
      </c>
      <c r="C405" s="4" t="s">
        <v>678</v>
      </c>
      <c r="D405" s="9">
        <v>60</v>
      </c>
      <c r="E405" s="10">
        <v>46023</v>
      </c>
      <c r="F405" s="6">
        <v>64.61</v>
      </c>
      <c r="G405" s="6">
        <v>3876.5</v>
      </c>
      <c r="H405">
        <f t="shared" ca="1" si="6"/>
        <v>0</v>
      </c>
    </row>
    <row r="406" spans="1:8" x14ac:dyDescent="0.25">
      <c r="A406" s="4">
        <v>10004231</v>
      </c>
      <c r="B406" s="4" t="s">
        <v>1133</v>
      </c>
      <c r="C406" s="4" t="s">
        <v>1134</v>
      </c>
      <c r="D406" s="9">
        <v>74</v>
      </c>
      <c r="E406" s="10">
        <v>45926</v>
      </c>
      <c r="F406" s="6">
        <v>109</v>
      </c>
      <c r="G406" s="6">
        <v>8065.76</v>
      </c>
      <c r="H406">
        <f t="shared" ca="1" si="6"/>
        <v>0</v>
      </c>
    </row>
    <row r="407" spans="1:8" x14ac:dyDescent="0.25">
      <c r="A407" s="4">
        <v>10004231</v>
      </c>
      <c r="B407" s="4" t="s">
        <v>1133</v>
      </c>
      <c r="C407" s="4" t="s">
        <v>1134</v>
      </c>
      <c r="D407" s="9">
        <v>13</v>
      </c>
      <c r="E407" s="10">
        <v>45926</v>
      </c>
      <c r="F407" s="6">
        <v>109</v>
      </c>
      <c r="G407" s="6">
        <v>1416.96</v>
      </c>
      <c r="H407">
        <f t="shared" ca="1" si="6"/>
        <v>0</v>
      </c>
    </row>
    <row r="408" spans="1:8" x14ac:dyDescent="0.25">
      <c r="A408" s="4">
        <v>10004232</v>
      </c>
      <c r="B408" s="4" t="s">
        <v>1135</v>
      </c>
      <c r="C408" s="4" t="s">
        <v>1134</v>
      </c>
      <c r="D408" s="9">
        <v>165</v>
      </c>
      <c r="E408" s="10">
        <v>45920</v>
      </c>
      <c r="F408" s="6">
        <v>109</v>
      </c>
      <c r="G408" s="6">
        <v>17984.46</v>
      </c>
      <c r="H408">
        <f t="shared" ca="1" si="6"/>
        <v>0</v>
      </c>
    </row>
    <row r="409" spans="1:8" x14ac:dyDescent="0.25">
      <c r="A409" s="4">
        <v>10038921</v>
      </c>
      <c r="B409" s="4" t="s">
        <v>1136</v>
      </c>
      <c r="C409" s="4" t="s">
        <v>1023</v>
      </c>
      <c r="D409" s="9">
        <v>446</v>
      </c>
      <c r="E409" s="10">
        <v>46834</v>
      </c>
      <c r="F409" s="6">
        <v>22.71</v>
      </c>
      <c r="G409" s="6">
        <v>10128.66</v>
      </c>
      <c r="H409">
        <f t="shared" ca="1" si="6"/>
        <v>0</v>
      </c>
    </row>
    <row r="410" spans="1:8" x14ac:dyDescent="0.25">
      <c r="A410" s="4">
        <v>10014669</v>
      </c>
      <c r="B410" s="4" t="s">
        <v>1767</v>
      </c>
      <c r="C410" s="4" t="s">
        <v>1768</v>
      </c>
      <c r="D410" s="9">
        <v>181</v>
      </c>
      <c r="E410" s="10">
        <v>45778</v>
      </c>
      <c r="F410" s="6">
        <v>1.01</v>
      </c>
      <c r="G410" s="6">
        <v>182.81</v>
      </c>
      <c r="H410">
        <f t="shared" ca="1" si="6"/>
        <v>181</v>
      </c>
    </row>
    <row r="411" spans="1:8" x14ac:dyDescent="0.25">
      <c r="A411" s="4">
        <v>10021165</v>
      </c>
      <c r="B411" s="4" t="s">
        <v>679</v>
      </c>
      <c r="C411" s="4" t="s">
        <v>1005</v>
      </c>
      <c r="D411" s="9">
        <v>22</v>
      </c>
      <c r="E411" s="10">
        <v>46732</v>
      </c>
      <c r="F411" s="6">
        <v>106</v>
      </c>
      <c r="G411" s="6">
        <v>2331.9299999999998</v>
      </c>
      <c r="H411">
        <f t="shared" ca="1" si="6"/>
        <v>0</v>
      </c>
    </row>
    <row r="412" spans="1:8" x14ac:dyDescent="0.25">
      <c r="A412" s="4">
        <v>10021165</v>
      </c>
      <c r="B412" s="4" t="s">
        <v>679</v>
      </c>
      <c r="C412" s="4" t="s">
        <v>1005</v>
      </c>
      <c r="D412" s="9">
        <v>126</v>
      </c>
      <c r="E412" s="10">
        <v>46732</v>
      </c>
      <c r="F412" s="6">
        <v>106</v>
      </c>
      <c r="G412" s="6">
        <v>13355.58</v>
      </c>
      <c r="H412">
        <f t="shared" ca="1" si="6"/>
        <v>0</v>
      </c>
    </row>
    <row r="413" spans="1:8" x14ac:dyDescent="0.25">
      <c r="A413" s="4">
        <v>10021165</v>
      </c>
      <c r="B413" s="4" t="s">
        <v>679</v>
      </c>
      <c r="C413" s="4" t="s">
        <v>1005</v>
      </c>
      <c r="D413" s="9">
        <v>120</v>
      </c>
      <c r="E413" s="10">
        <v>46733</v>
      </c>
      <c r="F413" s="6">
        <v>106</v>
      </c>
      <c r="G413" s="6">
        <v>12719.6</v>
      </c>
      <c r="H413">
        <f t="shared" ca="1" si="6"/>
        <v>0</v>
      </c>
    </row>
    <row r="414" spans="1:8" x14ac:dyDescent="0.25">
      <c r="A414" s="4">
        <v>10021165</v>
      </c>
      <c r="B414" s="4" t="s">
        <v>679</v>
      </c>
      <c r="C414" s="4" t="s">
        <v>1005</v>
      </c>
      <c r="D414" s="9">
        <v>12</v>
      </c>
      <c r="E414" s="10">
        <v>46733</v>
      </c>
      <c r="F414" s="6">
        <v>106</v>
      </c>
      <c r="G414" s="6">
        <v>1271.96</v>
      </c>
      <c r="H414">
        <f t="shared" ca="1" si="6"/>
        <v>0</v>
      </c>
    </row>
    <row r="415" spans="1:8" x14ac:dyDescent="0.25">
      <c r="A415" s="4">
        <v>10021165</v>
      </c>
      <c r="B415" s="4" t="s">
        <v>679</v>
      </c>
      <c r="C415" s="4" t="s">
        <v>1005</v>
      </c>
      <c r="D415" s="9">
        <v>24</v>
      </c>
      <c r="E415" s="10">
        <v>46733</v>
      </c>
      <c r="F415" s="6">
        <v>106</v>
      </c>
      <c r="G415" s="6">
        <v>2543.92</v>
      </c>
      <c r="H415">
        <f t="shared" ca="1" si="6"/>
        <v>0</v>
      </c>
    </row>
    <row r="416" spans="1:8" x14ac:dyDescent="0.25">
      <c r="A416" s="4">
        <v>10038936</v>
      </c>
      <c r="B416" s="4" t="s">
        <v>1137</v>
      </c>
      <c r="C416" s="4" t="s">
        <v>677</v>
      </c>
      <c r="D416" s="9">
        <v>143</v>
      </c>
      <c r="E416" s="10">
        <v>46113</v>
      </c>
      <c r="F416" s="6">
        <v>336.78</v>
      </c>
      <c r="G416" s="6">
        <v>48159.54</v>
      </c>
      <c r="H416">
        <f t="shared" ca="1" si="6"/>
        <v>0</v>
      </c>
    </row>
    <row r="417" spans="1:8" x14ac:dyDescent="0.25">
      <c r="A417" s="4">
        <v>10038936</v>
      </c>
      <c r="B417" s="4" t="s">
        <v>1137</v>
      </c>
      <c r="C417" s="4" t="s">
        <v>677</v>
      </c>
      <c r="D417" s="9">
        <v>11</v>
      </c>
      <c r="E417" s="10">
        <v>46113</v>
      </c>
      <c r="F417" s="6">
        <v>336.78</v>
      </c>
      <c r="G417" s="6">
        <v>3704.58</v>
      </c>
      <c r="H417">
        <f t="shared" ca="1" si="6"/>
        <v>0</v>
      </c>
    </row>
    <row r="418" spans="1:8" x14ac:dyDescent="0.25">
      <c r="A418" s="4">
        <v>10038937</v>
      </c>
      <c r="B418" s="4" t="s">
        <v>1138</v>
      </c>
      <c r="C418" s="4" t="s">
        <v>677</v>
      </c>
      <c r="D418" s="9">
        <v>138</v>
      </c>
      <c r="E418" s="10">
        <v>46113</v>
      </c>
      <c r="F418" s="6">
        <v>224.06</v>
      </c>
      <c r="G418" s="6">
        <v>30920.28</v>
      </c>
      <c r="H418">
        <f t="shared" ca="1" si="6"/>
        <v>0</v>
      </c>
    </row>
    <row r="419" spans="1:8" x14ac:dyDescent="0.25">
      <c r="A419" s="4">
        <v>10038940</v>
      </c>
      <c r="B419" s="4" t="s">
        <v>1140</v>
      </c>
      <c r="C419" s="4" t="s">
        <v>1139</v>
      </c>
      <c r="D419" s="9">
        <v>130</v>
      </c>
      <c r="E419" s="10">
        <v>46388</v>
      </c>
      <c r="F419" s="6">
        <v>99.34</v>
      </c>
      <c r="G419" s="6">
        <v>12914.2</v>
      </c>
      <c r="H419">
        <f t="shared" ca="1" si="6"/>
        <v>0</v>
      </c>
    </row>
    <row r="420" spans="1:8" x14ac:dyDescent="0.25">
      <c r="A420" s="4">
        <v>10023061</v>
      </c>
      <c r="B420" s="4" t="s">
        <v>1141</v>
      </c>
      <c r="C420" s="4" t="s">
        <v>1142</v>
      </c>
      <c r="D420" s="9">
        <v>92</v>
      </c>
      <c r="E420" s="10">
        <v>46350</v>
      </c>
      <c r="F420" s="6">
        <v>198.79</v>
      </c>
      <c r="G420" s="6">
        <v>18288.68</v>
      </c>
      <c r="H420">
        <f t="shared" ca="1" si="6"/>
        <v>0</v>
      </c>
    </row>
    <row r="421" spans="1:8" x14ac:dyDescent="0.25">
      <c r="A421" s="4">
        <v>10021860</v>
      </c>
      <c r="B421" s="4" t="s">
        <v>1144</v>
      </c>
      <c r="C421" s="4" t="s">
        <v>1143</v>
      </c>
      <c r="D421" s="9">
        <v>266</v>
      </c>
      <c r="E421" s="10">
        <v>46241</v>
      </c>
      <c r="F421" s="6">
        <v>159</v>
      </c>
      <c r="G421" s="6">
        <v>42294</v>
      </c>
      <c r="H421">
        <f t="shared" ca="1" si="6"/>
        <v>0</v>
      </c>
    </row>
    <row r="422" spans="1:8" x14ac:dyDescent="0.25">
      <c r="A422" s="4">
        <v>10020745</v>
      </c>
      <c r="B422" s="4" t="s">
        <v>1145</v>
      </c>
      <c r="C422" s="4" t="s">
        <v>11</v>
      </c>
      <c r="D422" s="9">
        <v>83</v>
      </c>
      <c r="E422" s="10">
        <v>46360</v>
      </c>
      <c r="F422" s="6">
        <v>62</v>
      </c>
      <c r="G422" s="6">
        <v>5146.2700000000004</v>
      </c>
      <c r="H422">
        <f t="shared" ca="1" si="6"/>
        <v>0</v>
      </c>
    </row>
    <row r="423" spans="1:8" x14ac:dyDescent="0.25">
      <c r="A423" s="4">
        <v>10020745</v>
      </c>
      <c r="B423" s="4" t="s">
        <v>1145</v>
      </c>
      <c r="C423" s="4" t="s">
        <v>11</v>
      </c>
      <c r="D423" s="9">
        <v>50</v>
      </c>
      <c r="E423" s="10">
        <v>46471</v>
      </c>
      <c r="F423" s="6">
        <v>87</v>
      </c>
      <c r="G423" s="6">
        <v>4350</v>
      </c>
      <c r="H423">
        <f t="shared" ca="1" si="6"/>
        <v>0</v>
      </c>
    </row>
    <row r="424" spans="1:8" x14ac:dyDescent="0.25">
      <c r="A424" s="4">
        <v>10020745</v>
      </c>
      <c r="B424" s="4" t="s">
        <v>1145</v>
      </c>
      <c r="C424" s="4" t="s">
        <v>11</v>
      </c>
      <c r="D424" s="9">
        <v>537</v>
      </c>
      <c r="E424" s="10">
        <v>46471</v>
      </c>
      <c r="F424" s="6">
        <v>87</v>
      </c>
      <c r="G424" s="6">
        <v>46719</v>
      </c>
      <c r="H424">
        <f t="shared" ca="1" si="6"/>
        <v>0</v>
      </c>
    </row>
    <row r="425" spans="1:8" x14ac:dyDescent="0.25">
      <c r="A425" s="4">
        <v>10020746</v>
      </c>
      <c r="B425" s="4" t="s">
        <v>1146</v>
      </c>
      <c r="C425" s="4" t="s">
        <v>11</v>
      </c>
      <c r="D425" s="9">
        <v>120</v>
      </c>
      <c r="E425" s="10">
        <v>46357</v>
      </c>
      <c r="F425" s="6">
        <v>62</v>
      </c>
      <c r="G425" s="6">
        <v>7440.4</v>
      </c>
      <c r="H425">
        <f t="shared" ca="1" si="6"/>
        <v>0</v>
      </c>
    </row>
    <row r="426" spans="1:8" x14ac:dyDescent="0.25">
      <c r="A426" s="4">
        <v>10020746</v>
      </c>
      <c r="B426" s="4" t="s">
        <v>1146</v>
      </c>
      <c r="C426" s="4" t="s">
        <v>11</v>
      </c>
      <c r="D426" s="9">
        <v>50</v>
      </c>
      <c r="E426" s="10">
        <v>46471</v>
      </c>
      <c r="F426" s="6">
        <v>87</v>
      </c>
      <c r="G426" s="6">
        <v>4350</v>
      </c>
      <c r="H426">
        <f t="shared" ca="1" si="6"/>
        <v>0</v>
      </c>
    </row>
    <row r="427" spans="1:8" x14ac:dyDescent="0.25">
      <c r="A427" s="4">
        <v>10020746</v>
      </c>
      <c r="B427" s="4" t="s">
        <v>1146</v>
      </c>
      <c r="C427" s="4" t="s">
        <v>11</v>
      </c>
      <c r="D427" s="9">
        <v>175</v>
      </c>
      <c r="E427" s="10">
        <v>46471</v>
      </c>
      <c r="F427" s="6">
        <v>87</v>
      </c>
      <c r="G427" s="6">
        <v>15225</v>
      </c>
      <c r="H427">
        <f t="shared" ca="1" si="6"/>
        <v>0</v>
      </c>
    </row>
    <row r="428" spans="1:8" x14ac:dyDescent="0.25">
      <c r="A428" s="4">
        <v>10020747</v>
      </c>
      <c r="B428" s="4" t="s">
        <v>1147</v>
      </c>
      <c r="C428" s="4" t="s">
        <v>11</v>
      </c>
      <c r="D428" s="9">
        <v>287</v>
      </c>
      <c r="E428" s="10">
        <v>46472</v>
      </c>
      <c r="F428" s="6">
        <v>140</v>
      </c>
      <c r="G428" s="6">
        <v>40180.949999999997</v>
      </c>
      <c r="H428">
        <f t="shared" ca="1" si="6"/>
        <v>0</v>
      </c>
    </row>
    <row r="429" spans="1:8" x14ac:dyDescent="0.25">
      <c r="A429" s="4">
        <v>10020747</v>
      </c>
      <c r="B429" s="4" t="s">
        <v>1147</v>
      </c>
      <c r="C429" s="4" t="s">
        <v>11</v>
      </c>
      <c r="D429" s="9">
        <v>543</v>
      </c>
      <c r="E429" s="10">
        <v>46472</v>
      </c>
      <c r="F429" s="6">
        <v>140</v>
      </c>
      <c r="G429" s="6">
        <v>76021.789999999994</v>
      </c>
      <c r="H429">
        <f t="shared" ca="1" si="6"/>
        <v>0</v>
      </c>
    </row>
    <row r="430" spans="1:8" x14ac:dyDescent="0.25">
      <c r="A430" s="4">
        <v>10020748</v>
      </c>
      <c r="B430" s="4" t="s">
        <v>1148</v>
      </c>
      <c r="C430" s="4" t="s">
        <v>11</v>
      </c>
      <c r="D430" s="9">
        <v>310</v>
      </c>
      <c r="E430" s="10">
        <v>46467</v>
      </c>
      <c r="F430" s="6">
        <v>140</v>
      </c>
      <c r="G430" s="6">
        <v>43401.02</v>
      </c>
      <c r="H430">
        <f t="shared" ca="1" si="6"/>
        <v>0</v>
      </c>
    </row>
    <row r="431" spans="1:8" x14ac:dyDescent="0.25">
      <c r="A431" s="4">
        <v>10018809</v>
      </c>
      <c r="B431" s="4" t="s">
        <v>682</v>
      </c>
      <c r="C431" s="4" t="s">
        <v>11</v>
      </c>
      <c r="D431" s="9">
        <v>115</v>
      </c>
      <c r="E431" s="10">
        <v>46296</v>
      </c>
      <c r="F431" s="6">
        <v>165</v>
      </c>
      <c r="G431" s="6">
        <v>18975</v>
      </c>
      <c r="H431">
        <f t="shared" ca="1" si="6"/>
        <v>0</v>
      </c>
    </row>
    <row r="432" spans="1:8" x14ac:dyDescent="0.25">
      <c r="A432" s="4">
        <v>10008847</v>
      </c>
      <c r="B432" s="4" t="s">
        <v>683</v>
      </c>
      <c r="C432" s="4" t="s">
        <v>684</v>
      </c>
      <c r="D432" s="9">
        <v>17</v>
      </c>
      <c r="E432" s="10">
        <v>47091</v>
      </c>
      <c r="F432" s="6">
        <v>156.08000000000001</v>
      </c>
      <c r="G432" s="6">
        <v>2653.36</v>
      </c>
      <c r="H432">
        <f t="shared" ca="1" si="6"/>
        <v>0</v>
      </c>
    </row>
    <row r="433" spans="1:8" x14ac:dyDescent="0.25">
      <c r="A433" s="4">
        <v>10013613</v>
      </c>
      <c r="B433" s="4" t="s">
        <v>1149</v>
      </c>
      <c r="C433" s="4" t="s">
        <v>1150</v>
      </c>
      <c r="D433" s="9">
        <v>75</v>
      </c>
      <c r="E433" s="10">
        <v>46447</v>
      </c>
      <c r="F433" s="6">
        <v>75</v>
      </c>
      <c r="G433" s="6">
        <v>5625</v>
      </c>
      <c r="H433">
        <f t="shared" ca="1" si="6"/>
        <v>0</v>
      </c>
    </row>
    <row r="434" spans="1:8" x14ac:dyDescent="0.25">
      <c r="A434" s="4">
        <v>10021382</v>
      </c>
      <c r="B434" s="4" t="s">
        <v>1151</v>
      </c>
      <c r="C434" s="4" t="s">
        <v>622</v>
      </c>
      <c r="D434" s="9">
        <v>96</v>
      </c>
      <c r="E434" s="10">
        <v>45898</v>
      </c>
      <c r="F434" s="6">
        <v>55</v>
      </c>
      <c r="G434" s="6">
        <v>5280.01</v>
      </c>
      <c r="H434">
        <f t="shared" ca="1" si="6"/>
        <v>0</v>
      </c>
    </row>
    <row r="435" spans="1:8" x14ac:dyDescent="0.25">
      <c r="A435" s="4">
        <v>10023219</v>
      </c>
      <c r="B435" s="4" t="s">
        <v>1152</v>
      </c>
      <c r="C435" s="4" t="s">
        <v>622</v>
      </c>
      <c r="D435" s="9">
        <v>69</v>
      </c>
      <c r="E435" s="10">
        <v>46081</v>
      </c>
      <c r="F435" s="6">
        <v>55</v>
      </c>
      <c r="G435" s="6">
        <v>3795</v>
      </c>
      <c r="H435">
        <f t="shared" ca="1" si="6"/>
        <v>0</v>
      </c>
    </row>
    <row r="436" spans="1:8" x14ac:dyDescent="0.25">
      <c r="A436" s="4">
        <v>10024150</v>
      </c>
      <c r="B436" s="4" t="s">
        <v>1153</v>
      </c>
      <c r="C436" s="4" t="s">
        <v>672</v>
      </c>
      <c r="D436" s="9">
        <v>1</v>
      </c>
      <c r="E436" s="10">
        <v>46388</v>
      </c>
      <c r="F436" s="6">
        <v>41.21</v>
      </c>
      <c r="G436" s="6">
        <v>41.21</v>
      </c>
      <c r="H436">
        <f t="shared" ca="1" si="6"/>
        <v>0</v>
      </c>
    </row>
    <row r="437" spans="1:8" x14ac:dyDescent="0.25">
      <c r="A437" s="4">
        <v>10024150</v>
      </c>
      <c r="B437" s="4" t="s">
        <v>1153</v>
      </c>
      <c r="C437" s="4" t="s">
        <v>672</v>
      </c>
      <c r="D437" s="9">
        <v>66</v>
      </c>
      <c r="E437" s="10">
        <v>46388</v>
      </c>
      <c r="F437" s="6">
        <v>41.21</v>
      </c>
      <c r="G437" s="6">
        <v>2719.86</v>
      </c>
      <c r="H437">
        <f t="shared" ca="1" si="6"/>
        <v>0</v>
      </c>
    </row>
    <row r="438" spans="1:8" x14ac:dyDescent="0.25">
      <c r="A438" s="4">
        <v>10024150</v>
      </c>
      <c r="B438" s="4" t="s">
        <v>1153</v>
      </c>
      <c r="C438" s="4" t="s">
        <v>672</v>
      </c>
      <c r="D438" s="9">
        <v>74</v>
      </c>
      <c r="E438" s="10">
        <v>46388</v>
      </c>
      <c r="F438" s="6">
        <v>41.21</v>
      </c>
      <c r="G438" s="6">
        <v>3049.54</v>
      </c>
      <c r="H438">
        <f t="shared" ca="1" si="6"/>
        <v>0</v>
      </c>
    </row>
    <row r="439" spans="1:8" x14ac:dyDescent="0.25">
      <c r="A439" s="4">
        <v>10024149</v>
      </c>
      <c r="B439" s="4" t="s">
        <v>1154</v>
      </c>
      <c r="C439" s="4" t="s">
        <v>672</v>
      </c>
      <c r="D439" s="9">
        <v>6</v>
      </c>
      <c r="E439" s="10">
        <v>46296</v>
      </c>
      <c r="F439" s="6">
        <v>43.39</v>
      </c>
      <c r="G439" s="6">
        <v>260.33999999999997</v>
      </c>
      <c r="H439">
        <f t="shared" ca="1" si="6"/>
        <v>0</v>
      </c>
    </row>
    <row r="440" spans="1:8" x14ac:dyDescent="0.25">
      <c r="A440" s="4">
        <v>10024149</v>
      </c>
      <c r="B440" s="4" t="s">
        <v>1154</v>
      </c>
      <c r="C440" s="4" t="s">
        <v>672</v>
      </c>
      <c r="D440" s="9">
        <v>28</v>
      </c>
      <c r="E440" s="10">
        <v>46357</v>
      </c>
      <c r="F440" s="6">
        <v>43.39</v>
      </c>
      <c r="G440" s="6">
        <v>1214.92</v>
      </c>
      <c r="H440">
        <f t="shared" ca="1" si="6"/>
        <v>0</v>
      </c>
    </row>
    <row r="441" spans="1:8" x14ac:dyDescent="0.25">
      <c r="A441" s="4">
        <v>10024149</v>
      </c>
      <c r="B441" s="4" t="s">
        <v>1154</v>
      </c>
      <c r="C441" s="4" t="s">
        <v>672</v>
      </c>
      <c r="D441" s="9">
        <v>52</v>
      </c>
      <c r="E441" s="10">
        <v>46357</v>
      </c>
      <c r="F441" s="6">
        <v>43.39</v>
      </c>
      <c r="G441" s="6">
        <v>2256.2800000000002</v>
      </c>
      <c r="H441">
        <f t="shared" ca="1" si="6"/>
        <v>0</v>
      </c>
    </row>
    <row r="442" spans="1:8" x14ac:dyDescent="0.25">
      <c r="A442" s="4">
        <v>10024149</v>
      </c>
      <c r="B442" s="4" t="s">
        <v>1154</v>
      </c>
      <c r="C442" s="4" t="s">
        <v>672</v>
      </c>
      <c r="D442" s="9">
        <v>32</v>
      </c>
      <c r="E442" s="10">
        <v>46446</v>
      </c>
      <c r="F442" s="6">
        <v>43.39</v>
      </c>
      <c r="G442" s="6">
        <v>1388.48</v>
      </c>
      <c r="H442">
        <f t="shared" ca="1" si="6"/>
        <v>0</v>
      </c>
    </row>
    <row r="443" spans="1:8" x14ac:dyDescent="0.25">
      <c r="A443" s="4">
        <v>10024153</v>
      </c>
      <c r="B443" s="4" t="s">
        <v>802</v>
      </c>
      <c r="C443" s="4" t="s">
        <v>672</v>
      </c>
      <c r="D443" s="9">
        <v>68</v>
      </c>
      <c r="E443" s="10">
        <v>46447</v>
      </c>
      <c r="F443" s="6">
        <v>62.01</v>
      </c>
      <c r="G443" s="6">
        <v>4216.68</v>
      </c>
      <c r="H443">
        <f t="shared" ca="1" si="6"/>
        <v>0</v>
      </c>
    </row>
    <row r="444" spans="1:8" x14ac:dyDescent="0.25">
      <c r="A444" s="4">
        <v>10024153</v>
      </c>
      <c r="B444" s="4" t="s">
        <v>802</v>
      </c>
      <c r="C444" s="4" t="s">
        <v>672</v>
      </c>
      <c r="D444" s="9">
        <v>120</v>
      </c>
      <c r="E444" s="10">
        <v>46447</v>
      </c>
      <c r="F444" s="6">
        <v>62.01</v>
      </c>
      <c r="G444" s="6">
        <v>7441.2</v>
      </c>
      <c r="H444">
        <f t="shared" ca="1" si="6"/>
        <v>0</v>
      </c>
    </row>
    <row r="445" spans="1:8" x14ac:dyDescent="0.25">
      <c r="A445" s="4">
        <v>10024152</v>
      </c>
      <c r="B445" s="4" t="s">
        <v>803</v>
      </c>
      <c r="C445" s="4" t="s">
        <v>672</v>
      </c>
      <c r="D445" s="9">
        <v>88</v>
      </c>
      <c r="E445" s="10">
        <v>46438</v>
      </c>
      <c r="F445" s="6">
        <v>65.37</v>
      </c>
      <c r="G445" s="6">
        <v>5752.56</v>
      </c>
      <c r="H445">
        <f t="shared" ca="1" si="6"/>
        <v>0</v>
      </c>
    </row>
    <row r="446" spans="1:8" x14ac:dyDescent="0.25">
      <c r="A446" s="4">
        <v>10024152</v>
      </c>
      <c r="B446" s="4" t="s">
        <v>803</v>
      </c>
      <c r="C446" s="4" t="s">
        <v>672</v>
      </c>
      <c r="D446" s="9">
        <v>48</v>
      </c>
      <c r="E446" s="10">
        <v>46447</v>
      </c>
      <c r="F446" s="6">
        <v>65.37</v>
      </c>
      <c r="G446" s="6">
        <v>3137.76</v>
      </c>
      <c r="H446">
        <f t="shared" ca="1" si="6"/>
        <v>0</v>
      </c>
    </row>
    <row r="447" spans="1:8" x14ac:dyDescent="0.25">
      <c r="A447" s="4">
        <v>10024152</v>
      </c>
      <c r="B447" s="4" t="s">
        <v>803</v>
      </c>
      <c r="C447" s="4" t="s">
        <v>672</v>
      </c>
      <c r="D447" s="9">
        <v>156</v>
      </c>
      <c r="E447" s="10">
        <v>46447</v>
      </c>
      <c r="F447" s="6">
        <v>65.37</v>
      </c>
      <c r="G447" s="6">
        <v>10197.719999999999</v>
      </c>
      <c r="H447">
        <f t="shared" ca="1" si="6"/>
        <v>0</v>
      </c>
    </row>
    <row r="448" spans="1:8" x14ac:dyDescent="0.25">
      <c r="A448" s="4">
        <v>10024151</v>
      </c>
      <c r="B448" s="4" t="s">
        <v>804</v>
      </c>
      <c r="C448" s="4" t="s">
        <v>672</v>
      </c>
      <c r="D448" s="9">
        <v>11</v>
      </c>
      <c r="E448" s="10">
        <v>46447</v>
      </c>
      <c r="F448" s="6">
        <v>70.400000000000006</v>
      </c>
      <c r="G448" s="6">
        <v>774.4</v>
      </c>
      <c r="H448">
        <f t="shared" ca="1" si="6"/>
        <v>0</v>
      </c>
    </row>
    <row r="449" spans="1:8" x14ac:dyDescent="0.25">
      <c r="A449" s="4">
        <v>10024151</v>
      </c>
      <c r="B449" s="4" t="s">
        <v>804</v>
      </c>
      <c r="C449" s="4" t="s">
        <v>672</v>
      </c>
      <c r="D449" s="9">
        <v>96</v>
      </c>
      <c r="E449" s="10">
        <v>46481</v>
      </c>
      <c r="F449" s="6">
        <v>70.400000000000006</v>
      </c>
      <c r="G449" s="6">
        <v>6758.4</v>
      </c>
      <c r="H449">
        <f t="shared" ca="1" si="6"/>
        <v>0</v>
      </c>
    </row>
    <row r="450" spans="1:8" x14ac:dyDescent="0.25">
      <c r="A450" s="4">
        <v>10024156</v>
      </c>
      <c r="B450" s="4" t="s">
        <v>805</v>
      </c>
      <c r="C450" s="4" t="s">
        <v>672</v>
      </c>
      <c r="D450" s="9">
        <v>324</v>
      </c>
      <c r="E450" s="10">
        <v>47119</v>
      </c>
      <c r="F450" s="6">
        <v>109.39</v>
      </c>
      <c r="G450" s="6">
        <v>35442.36</v>
      </c>
      <c r="H450">
        <f t="shared" ca="1" si="6"/>
        <v>0</v>
      </c>
    </row>
    <row r="451" spans="1:8" x14ac:dyDescent="0.25">
      <c r="A451" s="4">
        <v>10024156</v>
      </c>
      <c r="B451" s="4" t="s">
        <v>805</v>
      </c>
      <c r="C451" s="4" t="s">
        <v>672</v>
      </c>
      <c r="D451" s="9">
        <v>6</v>
      </c>
      <c r="E451" s="10">
        <v>47119</v>
      </c>
      <c r="F451" s="6">
        <v>109.39</v>
      </c>
      <c r="G451" s="6">
        <v>656.34</v>
      </c>
      <c r="H451">
        <f t="shared" ref="H451:H514" ca="1" si="7">IF((E451-TODAY()-DATE(0,12,0))&gt;0,0,D451)</f>
        <v>0</v>
      </c>
    </row>
    <row r="452" spans="1:8" x14ac:dyDescent="0.25">
      <c r="A452" s="4">
        <v>10024155</v>
      </c>
      <c r="B452" s="4" t="s">
        <v>806</v>
      </c>
      <c r="C452" s="4" t="s">
        <v>672</v>
      </c>
      <c r="D452" s="9">
        <v>340</v>
      </c>
      <c r="E452" s="10">
        <v>47150</v>
      </c>
      <c r="F452" s="6">
        <v>118.9</v>
      </c>
      <c r="G452" s="6">
        <v>40426</v>
      </c>
      <c r="H452">
        <f t="shared" ca="1" si="7"/>
        <v>0</v>
      </c>
    </row>
    <row r="453" spans="1:8" x14ac:dyDescent="0.25">
      <c r="A453" s="4">
        <v>10016020</v>
      </c>
      <c r="B453" s="4" t="s">
        <v>1155</v>
      </c>
      <c r="C453" s="4" t="s">
        <v>629</v>
      </c>
      <c r="D453" s="9">
        <v>401</v>
      </c>
      <c r="E453" s="10">
        <v>46508</v>
      </c>
      <c r="F453" s="6">
        <v>190</v>
      </c>
      <c r="G453" s="6">
        <v>76190</v>
      </c>
      <c r="H453">
        <f t="shared" ca="1" si="7"/>
        <v>0</v>
      </c>
    </row>
    <row r="454" spans="1:8" x14ac:dyDescent="0.25">
      <c r="A454" s="4">
        <v>10029288</v>
      </c>
      <c r="B454" s="4" t="s">
        <v>685</v>
      </c>
      <c r="C454" s="4" t="s">
        <v>632</v>
      </c>
      <c r="D454" s="9">
        <v>119</v>
      </c>
      <c r="E454" s="10">
        <v>45926</v>
      </c>
      <c r="F454" s="6">
        <v>30.6</v>
      </c>
      <c r="G454" s="6">
        <v>3641.4</v>
      </c>
      <c r="H454">
        <f t="shared" ca="1" si="7"/>
        <v>0</v>
      </c>
    </row>
    <row r="455" spans="1:8" x14ac:dyDescent="0.25">
      <c r="A455" s="4">
        <v>10029286</v>
      </c>
      <c r="B455" s="4" t="s">
        <v>686</v>
      </c>
      <c r="C455" s="4" t="s">
        <v>632</v>
      </c>
      <c r="D455" s="9">
        <v>102</v>
      </c>
      <c r="E455" s="10">
        <v>45795</v>
      </c>
      <c r="F455" s="6">
        <v>21.9</v>
      </c>
      <c r="G455" s="6">
        <v>2233.8000000000002</v>
      </c>
      <c r="H455">
        <f t="shared" ca="1" si="7"/>
        <v>102</v>
      </c>
    </row>
    <row r="456" spans="1:8" x14ac:dyDescent="0.25">
      <c r="A456" s="4">
        <v>57141</v>
      </c>
      <c r="B456" s="4" t="s">
        <v>1156</v>
      </c>
      <c r="C456" s="4" t="s">
        <v>279</v>
      </c>
      <c r="D456" s="9">
        <v>214</v>
      </c>
      <c r="E456" s="10">
        <v>46124</v>
      </c>
      <c r="F456" s="6">
        <v>83.72</v>
      </c>
      <c r="G456" s="6">
        <v>17916.79</v>
      </c>
      <c r="H456">
        <f t="shared" ca="1" si="7"/>
        <v>0</v>
      </c>
    </row>
    <row r="457" spans="1:8" x14ac:dyDescent="0.25">
      <c r="A457" s="4">
        <v>57141</v>
      </c>
      <c r="B457" s="4" t="s">
        <v>1156</v>
      </c>
      <c r="C457" s="4" t="s">
        <v>279</v>
      </c>
      <c r="D457" s="9">
        <v>490</v>
      </c>
      <c r="E457" s="10">
        <v>46124</v>
      </c>
      <c r="F457" s="6">
        <v>83.72</v>
      </c>
      <c r="G457" s="6">
        <v>41024.42</v>
      </c>
      <c r="H457">
        <f t="shared" ca="1" si="7"/>
        <v>0</v>
      </c>
    </row>
    <row r="458" spans="1:8" x14ac:dyDescent="0.25">
      <c r="A458" s="4">
        <v>69062</v>
      </c>
      <c r="B458" s="4" t="s">
        <v>1157</v>
      </c>
      <c r="C458" s="4" t="s">
        <v>97</v>
      </c>
      <c r="D458" s="9">
        <v>160</v>
      </c>
      <c r="E458" s="10">
        <v>46477</v>
      </c>
      <c r="F458" s="6">
        <v>165</v>
      </c>
      <c r="G458" s="6">
        <v>26400</v>
      </c>
      <c r="H458">
        <f t="shared" ca="1" si="7"/>
        <v>0</v>
      </c>
    </row>
    <row r="459" spans="1:8" x14ac:dyDescent="0.25">
      <c r="A459" s="4">
        <v>10001187</v>
      </c>
      <c r="B459" s="4" t="s">
        <v>1158</v>
      </c>
      <c r="C459" s="4" t="s">
        <v>97</v>
      </c>
      <c r="D459" s="9">
        <v>144</v>
      </c>
      <c r="E459" s="10">
        <v>46454</v>
      </c>
      <c r="F459" s="6">
        <v>140</v>
      </c>
      <c r="G459" s="6">
        <v>20160.48</v>
      </c>
      <c r="H459">
        <f t="shared" ca="1" si="7"/>
        <v>0</v>
      </c>
    </row>
    <row r="460" spans="1:8" x14ac:dyDescent="0.25">
      <c r="A460" s="4">
        <v>10013037</v>
      </c>
      <c r="B460" s="4" t="s">
        <v>1159</v>
      </c>
      <c r="C460" s="4" t="s">
        <v>515</v>
      </c>
      <c r="D460" s="9">
        <v>35</v>
      </c>
      <c r="E460" s="10">
        <v>46235</v>
      </c>
      <c r="F460" s="6">
        <v>186.3</v>
      </c>
      <c r="G460" s="6">
        <v>6520.5</v>
      </c>
      <c r="H460">
        <f t="shared" ca="1" si="7"/>
        <v>0</v>
      </c>
    </row>
    <row r="461" spans="1:8" x14ac:dyDescent="0.25">
      <c r="A461" s="4">
        <v>10025547</v>
      </c>
      <c r="B461" s="4" t="s">
        <v>687</v>
      </c>
      <c r="C461" s="4" t="s">
        <v>688</v>
      </c>
      <c r="D461" s="9">
        <v>20</v>
      </c>
      <c r="E461" s="10">
        <v>46112</v>
      </c>
      <c r="F461" s="6">
        <v>457.92</v>
      </c>
      <c r="G461" s="6">
        <v>9158.4</v>
      </c>
      <c r="H461">
        <f t="shared" ca="1" si="7"/>
        <v>0</v>
      </c>
    </row>
    <row r="462" spans="1:8" x14ac:dyDescent="0.25">
      <c r="A462" s="4">
        <v>10042068</v>
      </c>
      <c r="B462" s="4" t="s">
        <v>1161</v>
      </c>
      <c r="C462" s="4" t="s">
        <v>515</v>
      </c>
      <c r="D462" s="9">
        <v>16</v>
      </c>
      <c r="E462" s="10">
        <v>46235</v>
      </c>
      <c r="F462" s="6">
        <v>149.79</v>
      </c>
      <c r="G462" s="6">
        <v>2396.64</v>
      </c>
      <c r="H462">
        <f t="shared" ca="1" si="7"/>
        <v>0</v>
      </c>
    </row>
    <row r="463" spans="1:8" x14ac:dyDescent="0.25">
      <c r="A463" s="4">
        <v>10003823</v>
      </c>
      <c r="B463" s="4" t="s">
        <v>1162</v>
      </c>
      <c r="C463" s="4" t="s">
        <v>691</v>
      </c>
      <c r="D463" s="9">
        <v>148</v>
      </c>
      <c r="E463" s="10">
        <v>45901</v>
      </c>
      <c r="F463" s="6">
        <v>60</v>
      </c>
      <c r="G463" s="6">
        <v>8880</v>
      </c>
      <c r="H463">
        <f t="shared" ca="1" si="7"/>
        <v>0</v>
      </c>
    </row>
    <row r="464" spans="1:8" x14ac:dyDescent="0.25">
      <c r="A464" s="4">
        <v>10003824</v>
      </c>
      <c r="B464" s="4" t="s">
        <v>1163</v>
      </c>
      <c r="C464" s="4" t="s">
        <v>691</v>
      </c>
      <c r="D464" s="9">
        <v>6</v>
      </c>
      <c r="E464" s="10">
        <v>45865</v>
      </c>
      <c r="F464" s="6">
        <v>60</v>
      </c>
      <c r="G464" s="6">
        <v>360</v>
      </c>
      <c r="H464">
        <f t="shared" ca="1" si="7"/>
        <v>6</v>
      </c>
    </row>
    <row r="465" spans="1:8" x14ac:dyDescent="0.25">
      <c r="A465" s="4">
        <v>10003824</v>
      </c>
      <c r="B465" s="4" t="s">
        <v>1163</v>
      </c>
      <c r="C465" s="4" t="s">
        <v>691</v>
      </c>
      <c r="D465" s="9">
        <v>200</v>
      </c>
      <c r="E465" s="10">
        <v>45865</v>
      </c>
      <c r="F465" s="6">
        <v>60</v>
      </c>
      <c r="G465" s="6">
        <v>12000</v>
      </c>
      <c r="H465">
        <f t="shared" ca="1" si="7"/>
        <v>200</v>
      </c>
    </row>
    <row r="466" spans="1:8" x14ac:dyDescent="0.25">
      <c r="A466" s="4">
        <v>10003827</v>
      </c>
      <c r="B466" s="4" t="s">
        <v>1164</v>
      </c>
      <c r="C466" s="4" t="s">
        <v>691</v>
      </c>
      <c r="D466" s="9">
        <v>38</v>
      </c>
      <c r="E466" s="10">
        <v>45822</v>
      </c>
      <c r="F466" s="6">
        <v>60</v>
      </c>
      <c r="G466" s="6">
        <v>2280</v>
      </c>
      <c r="H466">
        <f t="shared" ca="1" si="7"/>
        <v>38</v>
      </c>
    </row>
    <row r="467" spans="1:8" x14ac:dyDescent="0.25">
      <c r="A467" s="4">
        <v>10003827</v>
      </c>
      <c r="B467" s="4" t="s">
        <v>1164</v>
      </c>
      <c r="C467" s="4" t="s">
        <v>691</v>
      </c>
      <c r="D467" s="9">
        <v>30</v>
      </c>
      <c r="E467" s="10">
        <v>45822</v>
      </c>
      <c r="F467" s="6">
        <v>60</v>
      </c>
      <c r="G467" s="6">
        <v>1800</v>
      </c>
      <c r="H467">
        <f t="shared" ca="1" si="7"/>
        <v>30</v>
      </c>
    </row>
    <row r="468" spans="1:8" x14ac:dyDescent="0.25">
      <c r="A468" s="4">
        <v>10003827</v>
      </c>
      <c r="B468" s="4" t="s">
        <v>1164</v>
      </c>
      <c r="C468" s="4" t="s">
        <v>691</v>
      </c>
      <c r="D468" s="9">
        <v>10</v>
      </c>
      <c r="E468" s="10">
        <v>45822</v>
      </c>
      <c r="F468" s="6">
        <v>60</v>
      </c>
      <c r="G468" s="6">
        <v>600</v>
      </c>
      <c r="H468">
        <f t="shared" ca="1" si="7"/>
        <v>10</v>
      </c>
    </row>
    <row r="469" spans="1:8" x14ac:dyDescent="0.25">
      <c r="A469" s="4">
        <v>10010195</v>
      </c>
      <c r="B469" s="4" t="s">
        <v>1165</v>
      </c>
      <c r="C469" s="4" t="s">
        <v>279</v>
      </c>
      <c r="D469" s="9">
        <v>35</v>
      </c>
      <c r="E469" s="10">
        <v>46283</v>
      </c>
      <c r="F469" s="6">
        <v>213.85</v>
      </c>
      <c r="G469" s="6">
        <v>7484.81</v>
      </c>
      <c r="H469">
        <f t="shared" ca="1" si="7"/>
        <v>0</v>
      </c>
    </row>
    <row r="470" spans="1:8" x14ac:dyDescent="0.25">
      <c r="A470" s="4">
        <v>10010195</v>
      </c>
      <c r="B470" s="4" t="s">
        <v>1165</v>
      </c>
      <c r="C470" s="4" t="s">
        <v>279</v>
      </c>
      <c r="D470" s="9">
        <v>70</v>
      </c>
      <c r="E470" s="10">
        <v>46283</v>
      </c>
      <c r="F470" s="6">
        <v>213.85</v>
      </c>
      <c r="G470" s="6">
        <v>14969.62</v>
      </c>
      <c r="H470">
        <f t="shared" ca="1" si="7"/>
        <v>0</v>
      </c>
    </row>
    <row r="471" spans="1:8" x14ac:dyDescent="0.25">
      <c r="A471" s="4">
        <v>10010195</v>
      </c>
      <c r="B471" s="4" t="s">
        <v>1165</v>
      </c>
      <c r="C471" s="4" t="s">
        <v>279</v>
      </c>
      <c r="D471" s="9">
        <v>70</v>
      </c>
      <c r="E471" s="10">
        <v>46283</v>
      </c>
      <c r="F471" s="6">
        <v>213.85</v>
      </c>
      <c r="G471" s="6">
        <v>14969.62</v>
      </c>
      <c r="H471">
        <f t="shared" ca="1" si="7"/>
        <v>0</v>
      </c>
    </row>
    <row r="472" spans="1:8" x14ac:dyDescent="0.25">
      <c r="A472" s="4">
        <v>10018248</v>
      </c>
      <c r="B472" s="4" t="s">
        <v>1166</v>
      </c>
      <c r="C472" s="4" t="s">
        <v>701</v>
      </c>
      <c r="D472" s="9">
        <v>13</v>
      </c>
      <c r="E472" s="10">
        <v>45857</v>
      </c>
      <c r="F472" s="6">
        <v>213.85</v>
      </c>
      <c r="G472" s="6">
        <v>2780.07</v>
      </c>
      <c r="H472">
        <f t="shared" ca="1" si="7"/>
        <v>13</v>
      </c>
    </row>
    <row r="473" spans="1:8" x14ac:dyDescent="0.25">
      <c r="A473" s="4">
        <v>10018248</v>
      </c>
      <c r="B473" s="4" t="s">
        <v>1166</v>
      </c>
      <c r="C473" s="4" t="s">
        <v>701</v>
      </c>
      <c r="D473" s="9">
        <v>80</v>
      </c>
      <c r="E473" s="10">
        <v>45857</v>
      </c>
      <c r="F473" s="6">
        <v>213.85</v>
      </c>
      <c r="G473" s="6">
        <v>17108.13</v>
      </c>
      <c r="H473">
        <f t="shared" ca="1" si="7"/>
        <v>80</v>
      </c>
    </row>
    <row r="474" spans="1:8" x14ac:dyDescent="0.25">
      <c r="A474" s="4">
        <v>10018248</v>
      </c>
      <c r="B474" s="4" t="s">
        <v>1166</v>
      </c>
      <c r="C474" s="4" t="s">
        <v>701</v>
      </c>
      <c r="D474" s="9">
        <v>40</v>
      </c>
      <c r="E474" s="10">
        <v>46086</v>
      </c>
      <c r="F474" s="6">
        <v>213.85</v>
      </c>
      <c r="G474" s="6">
        <v>8554.07</v>
      </c>
      <c r="H474">
        <f t="shared" ca="1" si="7"/>
        <v>0</v>
      </c>
    </row>
    <row r="475" spans="1:8" x14ac:dyDescent="0.25">
      <c r="A475" s="4">
        <v>10021970</v>
      </c>
      <c r="B475" s="4" t="s">
        <v>1167</v>
      </c>
      <c r="C475" s="4" t="s">
        <v>1168</v>
      </c>
      <c r="D475" s="9">
        <v>246</v>
      </c>
      <c r="E475" s="10">
        <v>46388</v>
      </c>
      <c r="F475" s="6">
        <v>200.46</v>
      </c>
      <c r="G475" s="6">
        <v>49313.16</v>
      </c>
      <c r="H475">
        <f t="shared" ca="1" si="7"/>
        <v>0</v>
      </c>
    </row>
    <row r="476" spans="1:8" x14ac:dyDescent="0.25">
      <c r="A476" s="4">
        <v>10016987</v>
      </c>
      <c r="B476" s="4" t="s">
        <v>1169</v>
      </c>
      <c r="C476" s="4" t="s">
        <v>97</v>
      </c>
      <c r="D476" s="9">
        <v>247</v>
      </c>
      <c r="E476" s="10">
        <v>45996</v>
      </c>
      <c r="F476" s="6">
        <v>140</v>
      </c>
      <c r="G476" s="6">
        <v>34580.82</v>
      </c>
      <c r="H476">
        <f t="shared" ca="1" si="7"/>
        <v>0</v>
      </c>
    </row>
    <row r="477" spans="1:8" x14ac:dyDescent="0.25">
      <c r="A477" s="4">
        <v>10016987</v>
      </c>
      <c r="B477" s="4" t="s">
        <v>1169</v>
      </c>
      <c r="C477" s="4" t="s">
        <v>97</v>
      </c>
      <c r="D477" s="9">
        <v>60</v>
      </c>
      <c r="E477" s="10">
        <v>45996</v>
      </c>
      <c r="F477" s="6">
        <v>140</v>
      </c>
      <c r="G477" s="6">
        <v>8400.2000000000007</v>
      </c>
      <c r="H477">
        <f t="shared" ca="1" si="7"/>
        <v>0</v>
      </c>
    </row>
    <row r="478" spans="1:8" x14ac:dyDescent="0.25">
      <c r="A478" s="4">
        <v>10017377</v>
      </c>
      <c r="B478" s="4" t="s">
        <v>1170</v>
      </c>
      <c r="C478" s="4" t="s">
        <v>97</v>
      </c>
      <c r="D478" s="9">
        <v>17</v>
      </c>
      <c r="E478" s="10">
        <v>46082</v>
      </c>
      <c r="F478" s="6">
        <v>140</v>
      </c>
      <c r="G478" s="6">
        <v>2380.06</v>
      </c>
      <c r="H478">
        <f t="shared" ca="1" si="7"/>
        <v>0</v>
      </c>
    </row>
    <row r="479" spans="1:8" x14ac:dyDescent="0.25">
      <c r="A479" s="4">
        <v>10017377</v>
      </c>
      <c r="B479" s="4" t="s">
        <v>1170</v>
      </c>
      <c r="C479" s="4" t="s">
        <v>97</v>
      </c>
      <c r="D479" s="9">
        <v>60</v>
      </c>
      <c r="E479" s="10">
        <v>46082</v>
      </c>
      <c r="F479" s="6">
        <v>140</v>
      </c>
      <c r="G479" s="6">
        <v>8400.2000000000007</v>
      </c>
      <c r="H479">
        <f t="shared" ca="1" si="7"/>
        <v>0</v>
      </c>
    </row>
    <row r="480" spans="1:8" x14ac:dyDescent="0.25">
      <c r="A480" s="4">
        <v>10023010</v>
      </c>
      <c r="B480" s="4" t="s">
        <v>1171</v>
      </c>
      <c r="C480" s="4" t="s">
        <v>279</v>
      </c>
      <c r="D480" s="9">
        <v>44</v>
      </c>
      <c r="E480" s="10">
        <v>46048</v>
      </c>
      <c r="F480" s="6">
        <v>200.86</v>
      </c>
      <c r="G480" s="6">
        <v>8837.84</v>
      </c>
      <c r="H480">
        <f t="shared" ca="1" si="7"/>
        <v>0</v>
      </c>
    </row>
    <row r="481" spans="1:8" x14ac:dyDescent="0.25">
      <c r="A481" s="4">
        <v>10023010</v>
      </c>
      <c r="B481" s="4" t="s">
        <v>1171</v>
      </c>
      <c r="C481" s="4" t="s">
        <v>279</v>
      </c>
      <c r="D481" s="9">
        <v>100</v>
      </c>
      <c r="E481" s="10">
        <v>46048</v>
      </c>
      <c r="F481" s="6">
        <v>200.86</v>
      </c>
      <c r="G481" s="6">
        <v>20086</v>
      </c>
      <c r="H481">
        <f t="shared" ca="1" si="7"/>
        <v>0</v>
      </c>
    </row>
    <row r="482" spans="1:8" x14ac:dyDescent="0.25">
      <c r="A482" s="4">
        <v>10038962</v>
      </c>
      <c r="B482" s="4" t="s">
        <v>1173</v>
      </c>
      <c r="C482" s="4" t="s">
        <v>731</v>
      </c>
      <c r="D482" s="9">
        <v>850</v>
      </c>
      <c r="E482" s="10">
        <v>46082</v>
      </c>
      <c r="F482" s="6">
        <v>77.19</v>
      </c>
      <c r="G482" s="6">
        <v>65611.5</v>
      </c>
      <c r="H482">
        <f t="shared" ca="1" si="7"/>
        <v>0</v>
      </c>
    </row>
    <row r="483" spans="1:8" x14ac:dyDescent="0.25">
      <c r="A483" s="4">
        <v>10038971</v>
      </c>
      <c r="B483" s="4" t="s">
        <v>1174</v>
      </c>
      <c r="C483" s="4" t="s">
        <v>621</v>
      </c>
      <c r="D483" s="9">
        <v>96</v>
      </c>
      <c r="E483" s="10">
        <v>45929</v>
      </c>
      <c r="F483" s="6">
        <v>102.59</v>
      </c>
      <c r="G483" s="6">
        <v>9848.64</v>
      </c>
      <c r="H483">
        <f t="shared" ca="1" si="7"/>
        <v>0</v>
      </c>
    </row>
    <row r="484" spans="1:8" x14ac:dyDescent="0.25">
      <c r="A484" s="4">
        <v>10038971</v>
      </c>
      <c r="B484" s="4" t="s">
        <v>1174</v>
      </c>
      <c r="C484" s="4" t="s">
        <v>621</v>
      </c>
      <c r="D484" s="9">
        <v>48</v>
      </c>
      <c r="E484" s="10">
        <v>46094</v>
      </c>
      <c r="F484" s="6">
        <v>102.59</v>
      </c>
      <c r="G484" s="6">
        <v>4924.32</v>
      </c>
      <c r="H484">
        <f t="shared" ca="1" si="7"/>
        <v>0</v>
      </c>
    </row>
    <row r="485" spans="1:8" x14ac:dyDescent="0.25">
      <c r="A485" s="4">
        <v>10038972</v>
      </c>
      <c r="B485" s="4" t="s">
        <v>1175</v>
      </c>
      <c r="C485" s="4" t="s">
        <v>11</v>
      </c>
      <c r="D485" s="9">
        <v>74</v>
      </c>
      <c r="E485" s="10">
        <v>47147</v>
      </c>
      <c r="F485" s="6">
        <v>43.58</v>
      </c>
      <c r="G485" s="6">
        <v>3224.92</v>
      </c>
      <c r="H485">
        <f t="shared" ca="1" si="7"/>
        <v>0</v>
      </c>
    </row>
    <row r="486" spans="1:8" x14ac:dyDescent="0.25">
      <c r="A486" s="4">
        <v>10023048</v>
      </c>
      <c r="B486" s="4" t="s">
        <v>1176</v>
      </c>
      <c r="C486" s="4" t="s">
        <v>11</v>
      </c>
      <c r="D486" s="9">
        <v>254</v>
      </c>
      <c r="E486" s="10">
        <v>45888</v>
      </c>
      <c r="F486" s="6">
        <v>67.599999999999994</v>
      </c>
      <c r="G486" s="6">
        <v>17170.400000000001</v>
      </c>
      <c r="H486">
        <f t="shared" ca="1" si="7"/>
        <v>0</v>
      </c>
    </row>
    <row r="487" spans="1:8" x14ac:dyDescent="0.25">
      <c r="A487" s="4">
        <v>10023076</v>
      </c>
      <c r="B487" s="4" t="s">
        <v>1177</v>
      </c>
      <c r="C487" s="4" t="s">
        <v>628</v>
      </c>
      <c r="D487" s="9">
        <v>36</v>
      </c>
      <c r="E487" s="10">
        <v>46031</v>
      </c>
      <c r="F487" s="6">
        <v>54.9</v>
      </c>
      <c r="G487" s="6">
        <v>1976.4</v>
      </c>
      <c r="H487">
        <f t="shared" ca="1" si="7"/>
        <v>0</v>
      </c>
    </row>
    <row r="488" spans="1:8" x14ac:dyDescent="0.25">
      <c r="A488" s="4">
        <v>10023076</v>
      </c>
      <c r="B488" s="4" t="s">
        <v>1177</v>
      </c>
      <c r="C488" s="4" t="s">
        <v>628</v>
      </c>
      <c r="D488" s="9">
        <v>240</v>
      </c>
      <c r="E488" s="10">
        <v>46023</v>
      </c>
      <c r="F488" s="6">
        <v>54.9</v>
      </c>
      <c r="G488" s="6">
        <v>13176</v>
      </c>
      <c r="H488">
        <f t="shared" ca="1" si="7"/>
        <v>0</v>
      </c>
    </row>
    <row r="489" spans="1:8" x14ac:dyDescent="0.25">
      <c r="A489" s="4">
        <v>10023069</v>
      </c>
      <c r="B489" s="4" t="s">
        <v>1178</v>
      </c>
      <c r="C489" s="4" t="s">
        <v>446</v>
      </c>
      <c r="D489" s="9">
        <v>158</v>
      </c>
      <c r="E489" s="10">
        <v>46100</v>
      </c>
      <c r="F489" s="6">
        <v>146.91</v>
      </c>
      <c r="G489" s="6">
        <v>23211.78</v>
      </c>
      <c r="H489">
        <f t="shared" ca="1" si="7"/>
        <v>0</v>
      </c>
    </row>
    <row r="490" spans="1:8" x14ac:dyDescent="0.25">
      <c r="A490" s="4">
        <v>10023071</v>
      </c>
      <c r="B490" s="4" t="s">
        <v>1179</v>
      </c>
      <c r="C490" s="4" t="s">
        <v>446</v>
      </c>
      <c r="D490" s="9">
        <v>166</v>
      </c>
      <c r="E490" s="10">
        <v>46096</v>
      </c>
      <c r="F490" s="6">
        <v>143.18</v>
      </c>
      <c r="G490" s="6">
        <v>23767.88</v>
      </c>
      <c r="H490">
        <f t="shared" ca="1" si="7"/>
        <v>0</v>
      </c>
    </row>
    <row r="491" spans="1:8" x14ac:dyDescent="0.25">
      <c r="A491" s="4">
        <v>10040735</v>
      </c>
      <c r="B491" s="4" t="s">
        <v>1180</v>
      </c>
      <c r="C491" s="4" t="s">
        <v>623</v>
      </c>
      <c r="D491" s="9">
        <v>227</v>
      </c>
      <c r="E491" s="10">
        <v>46112</v>
      </c>
      <c r="F491" s="6">
        <v>99.35</v>
      </c>
      <c r="G491" s="6">
        <v>22552.45</v>
      </c>
      <c r="H491">
        <f t="shared" ca="1" si="7"/>
        <v>0</v>
      </c>
    </row>
    <row r="492" spans="1:8" x14ac:dyDescent="0.25">
      <c r="A492" s="4">
        <v>10023086</v>
      </c>
      <c r="B492" s="4" t="s">
        <v>1181</v>
      </c>
      <c r="C492" s="4" t="s">
        <v>623</v>
      </c>
      <c r="D492" s="9">
        <v>125</v>
      </c>
      <c r="E492" s="10">
        <v>46053</v>
      </c>
      <c r="F492" s="6">
        <v>169.94</v>
      </c>
      <c r="G492" s="6">
        <v>21242.5</v>
      </c>
      <c r="H492">
        <f t="shared" ca="1" si="7"/>
        <v>0</v>
      </c>
    </row>
    <row r="493" spans="1:8" x14ac:dyDescent="0.25">
      <c r="A493" s="4">
        <v>10023086</v>
      </c>
      <c r="B493" s="4" t="s">
        <v>1181</v>
      </c>
      <c r="C493" s="4" t="s">
        <v>623</v>
      </c>
      <c r="D493" s="9">
        <v>280</v>
      </c>
      <c r="E493" s="10">
        <v>46053</v>
      </c>
      <c r="F493" s="6">
        <v>169.94</v>
      </c>
      <c r="G493" s="6">
        <v>47583.199999999997</v>
      </c>
      <c r="H493">
        <f t="shared" ca="1" si="7"/>
        <v>0</v>
      </c>
    </row>
    <row r="494" spans="1:8" x14ac:dyDescent="0.25">
      <c r="A494" s="4">
        <v>10038984</v>
      </c>
      <c r="B494" s="4" t="s">
        <v>1182</v>
      </c>
      <c r="C494" s="4" t="s">
        <v>11</v>
      </c>
      <c r="D494" s="9">
        <v>40</v>
      </c>
      <c r="E494" s="10">
        <v>46425</v>
      </c>
      <c r="F494" s="6">
        <v>180.53</v>
      </c>
      <c r="G494" s="6">
        <v>7221.2</v>
      </c>
      <c r="H494">
        <f t="shared" ca="1" si="7"/>
        <v>0</v>
      </c>
    </row>
    <row r="495" spans="1:8" x14ac:dyDescent="0.25">
      <c r="A495" s="4">
        <v>10042863</v>
      </c>
      <c r="B495" s="4" t="s">
        <v>1183</v>
      </c>
      <c r="C495" s="4" t="s">
        <v>279</v>
      </c>
      <c r="D495" s="9">
        <v>181</v>
      </c>
      <c r="E495" s="10">
        <v>46433</v>
      </c>
      <c r="F495" s="6">
        <v>62.06</v>
      </c>
      <c r="G495" s="6">
        <v>11232.86</v>
      </c>
      <c r="H495">
        <f t="shared" ca="1" si="7"/>
        <v>0</v>
      </c>
    </row>
    <row r="496" spans="1:8" x14ac:dyDescent="0.25">
      <c r="A496" s="4">
        <v>10042864</v>
      </c>
      <c r="B496" s="4" t="s">
        <v>1184</v>
      </c>
      <c r="C496" s="4" t="s">
        <v>279</v>
      </c>
      <c r="D496" s="9">
        <v>48</v>
      </c>
      <c r="E496" s="10">
        <v>46433</v>
      </c>
      <c r="F496" s="6">
        <v>66.349999999999994</v>
      </c>
      <c r="G496" s="6">
        <v>3184.8</v>
      </c>
      <c r="H496">
        <f t="shared" ca="1" si="7"/>
        <v>0</v>
      </c>
    </row>
    <row r="497" spans="1:8" x14ac:dyDescent="0.25">
      <c r="A497" s="4">
        <v>10039110</v>
      </c>
      <c r="B497" s="4" t="s">
        <v>1185</v>
      </c>
      <c r="C497" s="4" t="s">
        <v>446</v>
      </c>
      <c r="D497" s="9">
        <v>147</v>
      </c>
      <c r="E497" s="10">
        <v>46086</v>
      </c>
      <c r="F497" s="6">
        <v>240.66</v>
      </c>
      <c r="G497" s="6">
        <v>35377.019999999997</v>
      </c>
      <c r="H497">
        <f t="shared" ca="1" si="7"/>
        <v>0</v>
      </c>
    </row>
    <row r="498" spans="1:8" x14ac:dyDescent="0.25">
      <c r="A498" s="4">
        <v>10043251</v>
      </c>
      <c r="B498" s="4" t="s">
        <v>1186</v>
      </c>
      <c r="C498" s="4" t="s">
        <v>11</v>
      </c>
      <c r="D498" s="9">
        <v>153</v>
      </c>
      <c r="E498" s="10">
        <v>46474</v>
      </c>
      <c r="F498" s="6">
        <v>99.6</v>
      </c>
      <c r="G498" s="6">
        <v>15238.8</v>
      </c>
      <c r="H498">
        <f t="shared" ca="1" si="7"/>
        <v>0</v>
      </c>
    </row>
    <row r="499" spans="1:8" x14ac:dyDescent="0.25">
      <c r="A499" s="4">
        <v>10039304</v>
      </c>
      <c r="B499" s="4" t="s">
        <v>1187</v>
      </c>
      <c r="C499" s="4" t="s">
        <v>446</v>
      </c>
      <c r="D499" s="9">
        <v>282</v>
      </c>
      <c r="E499" s="10">
        <v>46054</v>
      </c>
      <c r="F499" s="6">
        <v>151.54</v>
      </c>
      <c r="G499" s="6">
        <v>42734.28</v>
      </c>
      <c r="H499">
        <f t="shared" ca="1" si="7"/>
        <v>0</v>
      </c>
    </row>
    <row r="500" spans="1:8" x14ac:dyDescent="0.25">
      <c r="A500" s="4">
        <v>10042870</v>
      </c>
      <c r="B500" s="4" t="s">
        <v>807</v>
      </c>
      <c r="C500" s="4" t="s">
        <v>808</v>
      </c>
      <c r="D500" s="9">
        <v>149</v>
      </c>
      <c r="E500" s="10">
        <v>46427</v>
      </c>
      <c r="F500" s="6">
        <v>79.680000000000007</v>
      </c>
      <c r="G500" s="6">
        <v>11872.32</v>
      </c>
      <c r="H500">
        <f t="shared" ca="1" si="7"/>
        <v>0</v>
      </c>
    </row>
    <row r="501" spans="1:8" x14ac:dyDescent="0.25">
      <c r="A501" s="4">
        <v>10038993</v>
      </c>
      <c r="B501" s="4" t="s">
        <v>1188</v>
      </c>
      <c r="C501" s="4" t="s">
        <v>694</v>
      </c>
      <c r="D501" s="9">
        <v>56</v>
      </c>
      <c r="E501" s="10">
        <v>46419</v>
      </c>
      <c r="F501" s="6">
        <v>45.44</v>
      </c>
      <c r="G501" s="6">
        <v>2544.64</v>
      </c>
      <c r="H501">
        <f t="shared" ca="1" si="7"/>
        <v>0</v>
      </c>
    </row>
    <row r="502" spans="1:8" x14ac:dyDescent="0.25">
      <c r="A502" s="4">
        <v>10038997</v>
      </c>
      <c r="B502" s="4" t="s">
        <v>1189</v>
      </c>
      <c r="C502" s="4" t="s">
        <v>1190</v>
      </c>
      <c r="D502" s="9">
        <v>142</v>
      </c>
      <c r="E502" s="10">
        <v>47209</v>
      </c>
      <c r="F502" s="6">
        <v>54.97</v>
      </c>
      <c r="G502" s="6">
        <v>7805.74</v>
      </c>
      <c r="H502">
        <f t="shared" ca="1" si="7"/>
        <v>0</v>
      </c>
    </row>
    <row r="503" spans="1:8" x14ac:dyDescent="0.25">
      <c r="A503" s="4">
        <v>10038999</v>
      </c>
      <c r="B503" s="4" t="s">
        <v>1191</v>
      </c>
      <c r="C503" s="4" t="s">
        <v>1190</v>
      </c>
      <c r="D503" s="9">
        <v>25</v>
      </c>
      <c r="E503" s="10">
        <v>47149</v>
      </c>
      <c r="F503" s="6">
        <v>132.83000000000001</v>
      </c>
      <c r="G503" s="6">
        <v>3320.75</v>
      </c>
      <c r="H503">
        <f t="shared" ca="1" si="7"/>
        <v>0</v>
      </c>
    </row>
    <row r="504" spans="1:8" x14ac:dyDescent="0.25">
      <c r="A504" s="4">
        <v>10038999</v>
      </c>
      <c r="B504" s="4" t="s">
        <v>1191</v>
      </c>
      <c r="C504" s="4" t="s">
        <v>1190</v>
      </c>
      <c r="D504" s="9">
        <v>283</v>
      </c>
      <c r="E504" s="10">
        <v>47149</v>
      </c>
      <c r="F504" s="6">
        <v>132.83000000000001</v>
      </c>
      <c r="G504" s="6">
        <v>37590.89</v>
      </c>
      <c r="H504">
        <f t="shared" ca="1" si="7"/>
        <v>0</v>
      </c>
    </row>
    <row r="505" spans="1:8" x14ac:dyDescent="0.25">
      <c r="A505" s="4">
        <v>10038999</v>
      </c>
      <c r="B505" s="4" t="s">
        <v>1191</v>
      </c>
      <c r="C505" s="4" t="s">
        <v>1190</v>
      </c>
      <c r="D505" s="9">
        <v>320</v>
      </c>
      <c r="E505" s="10">
        <v>47178</v>
      </c>
      <c r="F505" s="6">
        <v>132.83000000000001</v>
      </c>
      <c r="G505" s="6">
        <v>42505.599999999999</v>
      </c>
      <c r="H505">
        <f t="shared" ca="1" si="7"/>
        <v>0</v>
      </c>
    </row>
    <row r="506" spans="1:8" x14ac:dyDescent="0.25">
      <c r="A506" s="4">
        <v>10024144</v>
      </c>
      <c r="B506" s="4" t="s">
        <v>693</v>
      </c>
      <c r="C506" s="4" t="s">
        <v>694</v>
      </c>
      <c r="D506" s="9">
        <v>19</v>
      </c>
      <c r="E506" s="10">
        <v>46419</v>
      </c>
      <c r="F506" s="6">
        <v>69.92</v>
      </c>
      <c r="G506" s="6">
        <v>1328.48</v>
      </c>
      <c r="H506">
        <f t="shared" ca="1" si="7"/>
        <v>0</v>
      </c>
    </row>
    <row r="507" spans="1:8" x14ac:dyDescent="0.25">
      <c r="A507" s="4">
        <v>10024144</v>
      </c>
      <c r="B507" s="4" t="s">
        <v>693</v>
      </c>
      <c r="C507" s="4" t="s">
        <v>694</v>
      </c>
      <c r="D507" s="9">
        <v>32</v>
      </c>
      <c r="E507" s="10">
        <v>46419</v>
      </c>
      <c r="F507" s="6">
        <v>69.92</v>
      </c>
      <c r="G507" s="6">
        <v>2237.44</v>
      </c>
      <c r="H507">
        <f t="shared" ca="1" si="7"/>
        <v>0</v>
      </c>
    </row>
    <row r="508" spans="1:8" x14ac:dyDescent="0.25">
      <c r="A508" s="4">
        <v>10024144</v>
      </c>
      <c r="B508" s="4" t="s">
        <v>693</v>
      </c>
      <c r="C508" s="4" t="s">
        <v>694</v>
      </c>
      <c r="D508" s="9">
        <v>32</v>
      </c>
      <c r="E508" s="10">
        <v>46419</v>
      </c>
      <c r="F508" s="6">
        <v>78.31</v>
      </c>
      <c r="G508" s="6">
        <v>2505.92</v>
      </c>
      <c r="H508">
        <f t="shared" ca="1" si="7"/>
        <v>0</v>
      </c>
    </row>
    <row r="509" spans="1:8" x14ac:dyDescent="0.25">
      <c r="A509" s="4">
        <v>10039002</v>
      </c>
      <c r="B509" s="4" t="s">
        <v>1192</v>
      </c>
      <c r="C509" s="4" t="s">
        <v>694</v>
      </c>
      <c r="D509" s="9">
        <v>366</v>
      </c>
      <c r="E509" s="10">
        <v>46874</v>
      </c>
      <c r="F509" s="6">
        <v>15.06</v>
      </c>
      <c r="G509" s="6">
        <v>5511.96</v>
      </c>
      <c r="H509">
        <f t="shared" ca="1" si="7"/>
        <v>0</v>
      </c>
    </row>
    <row r="510" spans="1:8" x14ac:dyDescent="0.25">
      <c r="A510" s="4">
        <v>10039004</v>
      </c>
      <c r="B510" s="4" t="s">
        <v>1193</v>
      </c>
      <c r="C510" s="4" t="s">
        <v>623</v>
      </c>
      <c r="D510" s="9">
        <v>327</v>
      </c>
      <c r="E510" s="10">
        <v>46081</v>
      </c>
      <c r="F510" s="6">
        <v>181.27</v>
      </c>
      <c r="G510" s="6">
        <v>59275.29</v>
      </c>
      <c r="H510">
        <f t="shared" ca="1" si="7"/>
        <v>0</v>
      </c>
    </row>
    <row r="511" spans="1:8" x14ac:dyDescent="0.25">
      <c r="A511" s="4">
        <v>10039006</v>
      </c>
      <c r="B511" s="4" t="s">
        <v>1194</v>
      </c>
      <c r="C511" s="4" t="s">
        <v>678</v>
      </c>
      <c r="D511" s="9">
        <v>2</v>
      </c>
      <c r="E511" s="10">
        <v>45989</v>
      </c>
      <c r="F511" s="6">
        <v>110.39</v>
      </c>
      <c r="G511" s="6">
        <v>220.78</v>
      </c>
      <c r="H511">
        <f t="shared" ca="1" si="7"/>
        <v>0</v>
      </c>
    </row>
    <row r="512" spans="1:8" x14ac:dyDescent="0.25">
      <c r="A512" s="4">
        <v>10023056</v>
      </c>
      <c r="B512" s="4" t="s">
        <v>1195</v>
      </c>
      <c r="C512" s="4" t="s">
        <v>279</v>
      </c>
      <c r="D512" s="9">
        <v>834</v>
      </c>
      <c r="E512" s="10">
        <v>46266</v>
      </c>
      <c r="F512" s="6">
        <v>46.07</v>
      </c>
      <c r="G512" s="6">
        <v>38422.379999999997</v>
      </c>
      <c r="H512">
        <f t="shared" ca="1" si="7"/>
        <v>0</v>
      </c>
    </row>
    <row r="513" spans="1:8" x14ac:dyDescent="0.25">
      <c r="A513" s="4">
        <v>10023056</v>
      </c>
      <c r="B513" s="4" t="s">
        <v>1195</v>
      </c>
      <c r="C513" s="4" t="s">
        <v>279</v>
      </c>
      <c r="D513" s="9">
        <v>130</v>
      </c>
      <c r="E513" s="10">
        <v>46287</v>
      </c>
      <c r="F513" s="6">
        <v>46.07</v>
      </c>
      <c r="G513" s="6">
        <v>5989.1</v>
      </c>
      <c r="H513">
        <f t="shared" ca="1" si="7"/>
        <v>0</v>
      </c>
    </row>
    <row r="514" spans="1:8" x14ac:dyDescent="0.25">
      <c r="A514" s="4">
        <v>10023056</v>
      </c>
      <c r="B514" s="4" t="s">
        <v>1195</v>
      </c>
      <c r="C514" s="4" t="s">
        <v>279</v>
      </c>
      <c r="D514" s="9">
        <v>390</v>
      </c>
      <c r="E514" s="10">
        <v>46434</v>
      </c>
      <c r="F514" s="6">
        <v>46.07</v>
      </c>
      <c r="G514" s="6">
        <v>17967.3</v>
      </c>
      <c r="H514">
        <f t="shared" ca="1" si="7"/>
        <v>0</v>
      </c>
    </row>
    <row r="515" spans="1:8" x14ac:dyDescent="0.25">
      <c r="A515" s="4">
        <v>10039008</v>
      </c>
      <c r="B515" s="4" t="s">
        <v>1196</v>
      </c>
      <c r="C515" s="4" t="s">
        <v>760</v>
      </c>
      <c r="D515" s="9">
        <v>85</v>
      </c>
      <c r="E515" s="10">
        <v>49004</v>
      </c>
      <c r="F515" s="6">
        <v>44.81</v>
      </c>
      <c r="G515" s="6">
        <v>3808.85</v>
      </c>
      <c r="H515">
        <f t="shared" ref="H515:H578" ca="1" si="8">IF((E515-TODAY()-DATE(0,12,0))&gt;0,0,D515)</f>
        <v>0</v>
      </c>
    </row>
    <row r="516" spans="1:8" x14ac:dyDescent="0.25">
      <c r="A516" s="4">
        <v>10039010</v>
      </c>
      <c r="B516" s="4" t="s">
        <v>1197</v>
      </c>
      <c r="C516" s="4" t="s">
        <v>760</v>
      </c>
      <c r="D516" s="9">
        <v>144</v>
      </c>
      <c r="E516" s="10">
        <v>49065</v>
      </c>
      <c r="F516" s="6">
        <v>53.11</v>
      </c>
      <c r="G516" s="6">
        <v>7647.84</v>
      </c>
      <c r="H516">
        <f t="shared" ca="1" si="8"/>
        <v>0</v>
      </c>
    </row>
    <row r="517" spans="1:8" x14ac:dyDescent="0.25">
      <c r="A517" s="4">
        <v>10023608</v>
      </c>
      <c r="B517" s="4" t="s">
        <v>1198</v>
      </c>
      <c r="C517" s="4" t="s">
        <v>698</v>
      </c>
      <c r="D517" s="9">
        <v>14</v>
      </c>
      <c r="E517" s="10">
        <v>46143</v>
      </c>
      <c r="F517" s="6">
        <v>344.5</v>
      </c>
      <c r="G517" s="6">
        <v>4823</v>
      </c>
      <c r="H517">
        <f t="shared" ca="1" si="8"/>
        <v>0</v>
      </c>
    </row>
    <row r="518" spans="1:8" x14ac:dyDescent="0.25">
      <c r="A518" s="4">
        <v>10039014</v>
      </c>
      <c r="B518" s="4" t="s">
        <v>1199</v>
      </c>
      <c r="C518" s="4" t="s">
        <v>698</v>
      </c>
      <c r="D518" s="9">
        <v>66</v>
      </c>
      <c r="E518" s="10">
        <v>46332</v>
      </c>
      <c r="F518" s="6">
        <v>400.77</v>
      </c>
      <c r="G518" s="6">
        <v>26450.82</v>
      </c>
      <c r="H518">
        <f t="shared" ca="1" si="8"/>
        <v>0</v>
      </c>
    </row>
    <row r="519" spans="1:8" x14ac:dyDescent="0.25">
      <c r="A519" s="4">
        <v>10023030</v>
      </c>
      <c r="B519" s="4" t="s">
        <v>695</v>
      </c>
      <c r="C519" s="4" t="s">
        <v>97</v>
      </c>
      <c r="D519" s="9">
        <v>33</v>
      </c>
      <c r="E519" s="10">
        <v>46121</v>
      </c>
      <c r="F519" s="6">
        <v>410.85</v>
      </c>
      <c r="G519" s="6">
        <v>13558.05</v>
      </c>
      <c r="H519">
        <f t="shared" ca="1" si="8"/>
        <v>0</v>
      </c>
    </row>
    <row r="520" spans="1:8" x14ac:dyDescent="0.25">
      <c r="A520" s="4">
        <v>10023000</v>
      </c>
      <c r="B520" s="4" t="s">
        <v>1200</v>
      </c>
      <c r="C520" s="4" t="s">
        <v>731</v>
      </c>
      <c r="D520" s="9">
        <v>1</v>
      </c>
      <c r="E520" s="10">
        <v>46023</v>
      </c>
      <c r="F520" s="6">
        <v>47.31</v>
      </c>
      <c r="G520" s="6">
        <v>47.31</v>
      </c>
      <c r="H520">
        <f t="shared" ca="1" si="8"/>
        <v>0</v>
      </c>
    </row>
    <row r="521" spans="1:8" x14ac:dyDescent="0.25">
      <c r="A521" s="4">
        <v>10023000</v>
      </c>
      <c r="B521" s="4" t="s">
        <v>1200</v>
      </c>
      <c r="C521" s="4" t="s">
        <v>731</v>
      </c>
      <c r="D521" s="9">
        <v>88</v>
      </c>
      <c r="E521" s="10">
        <v>46082</v>
      </c>
      <c r="F521" s="6">
        <v>47.31</v>
      </c>
      <c r="G521" s="6">
        <v>4163.28</v>
      </c>
      <c r="H521">
        <f t="shared" ca="1" si="8"/>
        <v>0</v>
      </c>
    </row>
    <row r="522" spans="1:8" x14ac:dyDescent="0.25">
      <c r="A522" s="4">
        <v>10023000</v>
      </c>
      <c r="B522" s="4" t="s">
        <v>1200</v>
      </c>
      <c r="C522" s="4" t="s">
        <v>731</v>
      </c>
      <c r="D522" s="9">
        <v>120</v>
      </c>
      <c r="E522" s="10">
        <v>46082</v>
      </c>
      <c r="F522" s="6">
        <v>47.31</v>
      </c>
      <c r="G522" s="6">
        <v>5677.2</v>
      </c>
      <c r="H522">
        <f t="shared" ca="1" si="8"/>
        <v>0</v>
      </c>
    </row>
    <row r="523" spans="1:8" x14ac:dyDescent="0.25">
      <c r="A523" s="4">
        <v>10029260</v>
      </c>
      <c r="B523" s="4" t="s">
        <v>1201</v>
      </c>
      <c r="C523" s="4" t="s">
        <v>652</v>
      </c>
      <c r="D523" s="9">
        <v>12</v>
      </c>
      <c r="E523" s="10">
        <v>46083</v>
      </c>
      <c r="F523" s="6">
        <v>143.18</v>
      </c>
      <c r="G523" s="6">
        <v>1718.16</v>
      </c>
      <c r="H523">
        <f t="shared" ca="1" si="8"/>
        <v>0</v>
      </c>
    </row>
    <row r="524" spans="1:8" x14ac:dyDescent="0.25">
      <c r="A524" s="4">
        <v>10024154</v>
      </c>
      <c r="B524" s="4" t="s">
        <v>1202</v>
      </c>
      <c r="C524" s="4" t="s">
        <v>72</v>
      </c>
      <c r="D524" s="9">
        <v>160</v>
      </c>
      <c r="E524" s="10">
        <v>46067</v>
      </c>
      <c r="F524" s="6">
        <v>196.71</v>
      </c>
      <c r="G524" s="6">
        <v>31473.599999999999</v>
      </c>
      <c r="H524">
        <f t="shared" ca="1" si="8"/>
        <v>0</v>
      </c>
    </row>
    <row r="525" spans="1:8" x14ac:dyDescent="0.25">
      <c r="A525" s="4">
        <v>10022997</v>
      </c>
      <c r="B525" s="4" t="s">
        <v>1203</v>
      </c>
      <c r="C525" s="4" t="s">
        <v>652</v>
      </c>
      <c r="D525" s="9">
        <v>820</v>
      </c>
      <c r="E525" s="10">
        <v>46447</v>
      </c>
      <c r="F525" s="6">
        <v>121.91</v>
      </c>
      <c r="G525" s="6">
        <v>99966.2</v>
      </c>
      <c r="H525">
        <f t="shared" ca="1" si="8"/>
        <v>0</v>
      </c>
    </row>
    <row r="526" spans="1:8" x14ac:dyDescent="0.25">
      <c r="A526" s="4">
        <v>10039024</v>
      </c>
      <c r="B526" s="4" t="s">
        <v>1204</v>
      </c>
      <c r="C526" s="4" t="s">
        <v>279</v>
      </c>
      <c r="D526" s="9">
        <v>119</v>
      </c>
      <c r="E526" s="10">
        <v>46427</v>
      </c>
      <c r="F526" s="6">
        <v>127.79</v>
      </c>
      <c r="G526" s="6">
        <v>15207.01</v>
      </c>
      <c r="H526">
        <f t="shared" ca="1" si="8"/>
        <v>0</v>
      </c>
    </row>
    <row r="527" spans="1:8" x14ac:dyDescent="0.25">
      <c r="A527" s="4">
        <v>10039027</v>
      </c>
      <c r="B527" s="4" t="s">
        <v>1205</v>
      </c>
      <c r="C527" s="4" t="s">
        <v>446</v>
      </c>
      <c r="D527" s="9">
        <v>13</v>
      </c>
      <c r="E527" s="10">
        <v>46054</v>
      </c>
      <c r="F527" s="6">
        <v>240.63</v>
      </c>
      <c r="G527" s="6">
        <v>3128.19</v>
      </c>
      <c r="H527">
        <f t="shared" ca="1" si="8"/>
        <v>0</v>
      </c>
    </row>
    <row r="528" spans="1:8" x14ac:dyDescent="0.25">
      <c r="A528" s="4">
        <v>10039027</v>
      </c>
      <c r="B528" s="4" t="s">
        <v>1205</v>
      </c>
      <c r="C528" s="4" t="s">
        <v>446</v>
      </c>
      <c r="D528" s="9">
        <v>80</v>
      </c>
      <c r="E528" s="10">
        <v>46054</v>
      </c>
      <c r="F528" s="6">
        <v>240.63</v>
      </c>
      <c r="G528" s="6">
        <v>19250.400000000001</v>
      </c>
      <c r="H528">
        <f t="shared" ca="1" si="8"/>
        <v>0</v>
      </c>
    </row>
    <row r="529" spans="1:8" x14ac:dyDescent="0.25">
      <c r="A529" s="4">
        <v>10039027</v>
      </c>
      <c r="B529" s="4" t="s">
        <v>1205</v>
      </c>
      <c r="C529" s="4" t="s">
        <v>446</v>
      </c>
      <c r="D529" s="9">
        <v>120</v>
      </c>
      <c r="E529" s="10">
        <v>46054</v>
      </c>
      <c r="F529" s="6">
        <v>240.63</v>
      </c>
      <c r="G529" s="6">
        <v>28875.599999999999</v>
      </c>
      <c r="H529">
        <f t="shared" ca="1" si="8"/>
        <v>0</v>
      </c>
    </row>
    <row r="530" spans="1:8" x14ac:dyDescent="0.25">
      <c r="A530" s="4">
        <v>10025177</v>
      </c>
      <c r="B530" s="4" t="s">
        <v>1206</v>
      </c>
      <c r="C530" s="4" t="s">
        <v>1004</v>
      </c>
      <c r="D530" s="9">
        <v>512</v>
      </c>
      <c r="E530" s="10">
        <v>46327</v>
      </c>
      <c r="F530" s="6">
        <v>251.6</v>
      </c>
      <c r="G530" s="6">
        <v>128819.2</v>
      </c>
      <c r="H530">
        <f t="shared" ca="1" si="8"/>
        <v>0</v>
      </c>
    </row>
    <row r="531" spans="1:8" x14ac:dyDescent="0.25">
      <c r="A531" s="4">
        <v>10025177</v>
      </c>
      <c r="B531" s="4" t="s">
        <v>1206</v>
      </c>
      <c r="C531" s="4" t="s">
        <v>1004</v>
      </c>
      <c r="D531" s="9">
        <v>278</v>
      </c>
      <c r="E531" s="10">
        <v>46327</v>
      </c>
      <c r="F531" s="6">
        <v>251.6</v>
      </c>
      <c r="G531" s="6">
        <v>69944.800000000003</v>
      </c>
      <c r="H531">
        <f t="shared" ca="1" si="8"/>
        <v>0</v>
      </c>
    </row>
    <row r="532" spans="1:8" x14ac:dyDescent="0.25">
      <c r="A532" s="4">
        <v>10025177</v>
      </c>
      <c r="B532" s="4" t="s">
        <v>1206</v>
      </c>
      <c r="C532" s="4" t="s">
        <v>1004</v>
      </c>
      <c r="D532" s="9">
        <v>1</v>
      </c>
      <c r="E532" s="10">
        <v>46327</v>
      </c>
      <c r="F532" s="6">
        <v>251.6</v>
      </c>
      <c r="G532" s="6">
        <v>251.6</v>
      </c>
      <c r="H532">
        <f t="shared" ca="1" si="8"/>
        <v>0</v>
      </c>
    </row>
    <row r="533" spans="1:8" x14ac:dyDescent="0.25">
      <c r="A533" s="4">
        <v>10025177</v>
      </c>
      <c r="B533" s="4" t="s">
        <v>1206</v>
      </c>
      <c r="C533" s="4" t="s">
        <v>1004</v>
      </c>
      <c r="D533" s="9">
        <v>88</v>
      </c>
      <c r="E533" s="10">
        <v>46327</v>
      </c>
      <c r="F533" s="6">
        <v>251.6</v>
      </c>
      <c r="G533" s="6">
        <v>22140.799999999999</v>
      </c>
      <c r="H533">
        <f t="shared" ca="1" si="8"/>
        <v>0</v>
      </c>
    </row>
    <row r="534" spans="1:8" x14ac:dyDescent="0.25">
      <c r="A534" s="4">
        <v>10025177</v>
      </c>
      <c r="B534" s="4" t="s">
        <v>1206</v>
      </c>
      <c r="C534" s="4" t="s">
        <v>1004</v>
      </c>
      <c r="D534" s="9">
        <v>233</v>
      </c>
      <c r="E534" s="10">
        <v>46327</v>
      </c>
      <c r="F534" s="6">
        <v>251.6</v>
      </c>
      <c r="G534" s="6">
        <v>58622.8</v>
      </c>
      <c r="H534">
        <f t="shared" ca="1" si="8"/>
        <v>0</v>
      </c>
    </row>
    <row r="535" spans="1:8" x14ac:dyDescent="0.25">
      <c r="A535" s="4">
        <v>10023045</v>
      </c>
      <c r="B535" s="4" t="s">
        <v>1207</v>
      </c>
      <c r="C535" s="4" t="s">
        <v>52</v>
      </c>
      <c r="D535" s="9">
        <v>26</v>
      </c>
      <c r="E535" s="10">
        <v>46295</v>
      </c>
      <c r="F535" s="6">
        <v>91.07</v>
      </c>
      <c r="G535" s="6">
        <v>2367.8200000000002</v>
      </c>
      <c r="H535">
        <f t="shared" ca="1" si="8"/>
        <v>0</v>
      </c>
    </row>
    <row r="536" spans="1:8" x14ac:dyDescent="0.25">
      <c r="A536" s="4">
        <v>10023024</v>
      </c>
      <c r="B536" s="4" t="s">
        <v>1208</v>
      </c>
      <c r="C536" s="4" t="s">
        <v>52</v>
      </c>
      <c r="D536" s="9">
        <v>80</v>
      </c>
      <c r="E536" s="10">
        <v>45930</v>
      </c>
      <c r="F536" s="6">
        <v>150.15</v>
      </c>
      <c r="G536" s="6">
        <v>12012</v>
      </c>
      <c r="H536">
        <f t="shared" ca="1" si="8"/>
        <v>0</v>
      </c>
    </row>
    <row r="537" spans="1:8" x14ac:dyDescent="0.25">
      <c r="A537" s="4">
        <v>10023024</v>
      </c>
      <c r="B537" s="4" t="s">
        <v>1208</v>
      </c>
      <c r="C537" s="4" t="s">
        <v>52</v>
      </c>
      <c r="D537" s="9">
        <v>135</v>
      </c>
      <c r="E537" s="10">
        <v>46022</v>
      </c>
      <c r="F537" s="6">
        <v>150.15</v>
      </c>
      <c r="G537" s="6">
        <v>20270.25</v>
      </c>
      <c r="H537">
        <f t="shared" ca="1" si="8"/>
        <v>0</v>
      </c>
    </row>
    <row r="538" spans="1:8" x14ac:dyDescent="0.25">
      <c r="A538" s="4">
        <v>10023024</v>
      </c>
      <c r="B538" s="4" t="s">
        <v>1208</v>
      </c>
      <c r="C538" s="4" t="s">
        <v>52</v>
      </c>
      <c r="D538" s="9">
        <v>81</v>
      </c>
      <c r="E538" s="10">
        <v>46081</v>
      </c>
      <c r="F538" s="6">
        <v>150.15</v>
      </c>
      <c r="G538" s="6">
        <v>12162.15</v>
      </c>
      <c r="H538">
        <f t="shared" ca="1" si="8"/>
        <v>0</v>
      </c>
    </row>
    <row r="539" spans="1:8" x14ac:dyDescent="0.25">
      <c r="A539" s="4">
        <v>10023024</v>
      </c>
      <c r="B539" s="4" t="s">
        <v>1208</v>
      </c>
      <c r="C539" s="4" t="s">
        <v>52</v>
      </c>
      <c r="D539" s="9">
        <v>108</v>
      </c>
      <c r="E539" s="10">
        <v>46081</v>
      </c>
      <c r="F539" s="6">
        <v>150.15</v>
      </c>
      <c r="G539" s="6">
        <v>16216.2</v>
      </c>
      <c r="H539">
        <f t="shared" ca="1" si="8"/>
        <v>0</v>
      </c>
    </row>
    <row r="540" spans="1:8" x14ac:dyDescent="0.25">
      <c r="A540" s="4">
        <v>10023044</v>
      </c>
      <c r="B540" s="4" t="s">
        <v>1209</v>
      </c>
      <c r="C540" s="4" t="s">
        <v>52</v>
      </c>
      <c r="D540" s="9">
        <v>173</v>
      </c>
      <c r="E540" s="10">
        <v>46295</v>
      </c>
      <c r="F540" s="6">
        <v>54.77</v>
      </c>
      <c r="G540" s="6">
        <v>9475.2099999999991</v>
      </c>
      <c r="H540">
        <f t="shared" ca="1" si="8"/>
        <v>0</v>
      </c>
    </row>
    <row r="541" spans="1:8" x14ac:dyDescent="0.25">
      <c r="A541" s="4">
        <v>10023044</v>
      </c>
      <c r="B541" s="4" t="s">
        <v>1209</v>
      </c>
      <c r="C541" s="4" t="s">
        <v>52</v>
      </c>
      <c r="D541" s="9">
        <v>228</v>
      </c>
      <c r="E541" s="10">
        <v>46326</v>
      </c>
      <c r="F541" s="6">
        <v>54.77</v>
      </c>
      <c r="G541" s="6">
        <v>12487.56</v>
      </c>
      <c r="H541">
        <f t="shared" ca="1" si="8"/>
        <v>0</v>
      </c>
    </row>
    <row r="542" spans="1:8" x14ac:dyDescent="0.25">
      <c r="A542" s="4">
        <v>10023043</v>
      </c>
      <c r="B542" s="4" t="s">
        <v>1210</v>
      </c>
      <c r="C542" s="4" t="s">
        <v>52</v>
      </c>
      <c r="D542" s="9">
        <v>29</v>
      </c>
      <c r="E542" s="10">
        <v>46295</v>
      </c>
      <c r="F542" s="6">
        <v>76.849999999999994</v>
      </c>
      <c r="G542" s="6">
        <v>2228.65</v>
      </c>
      <c r="H542">
        <f t="shared" ca="1" si="8"/>
        <v>0</v>
      </c>
    </row>
    <row r="543" spans="1:8" x14ac:dyDescent="0.25">
      <c r="A543" s="4">
        <v>10023043</v>
      </c>
      <c r="B543" s="4" t="s">
        <v>1210</v>
      </c>
      <c r="C543" s="4" t="s">
        <v>52</v>
      </c>
      <c r="D543" s="9">
        <v>38</v>
      </c>
      <c r="E543" s="10">
        <v>46296</v>
      </c>
      <c r="F543" s="6">
        <v>76.849999999999994</v>
      </c>
      <c r="G543" s="6">
        <v>2920.3</v>
      </c>
      <c r="H543">
        <f t="shared" ca="1" si="8"/>
        <v>0</v>
      </c>
    </row>
    <row r="544" spans="1:8" x14ac:dyDescent="0.25">
      <c r="A544" s="4">
        <v>10023013</v>
      </c>
      <c r="B544" s="4" t="s">
        <v>1211</v>
      </c>
      <c r="C544" s="4" t="s">
        <v>11</v>
      </c>
      <c r="D544" s="9">
        <v>89</v>
      </c>
      <c r="E544" s="10">
        <v>46471</v>
      </c>
      <c r="F544" s="6">
        <v>155.63</v>
      </c>
      <c r="G544" s="6">
        <v>13851.07</v>
      </c>
      <c r="H544">
        <f t="shared" ca="1" si="8"/>
        <v>0</v>
      </c>
    </row>
    <row r="545" spans="1:8" x14ac:dyDescent="0.25">
      <c r="A545" s="4">
        <v>10024582</v>
      </c>
      <c r="B545" s="4" t="s">
        <v>1212</v>
      </c>
      <c r="C545" s="4" t="s">
        <v>623</v>
      </c>
      <c r="D545" s="9">
        <v>195</v>
      </c>
      <c r="E545" s="10">
        <v>46068</v>
      </c>
      <c r="F545" s="6">
        <v>210.88</v>
      </c>
      <c r="G545" s="6">
        <v>41121.21</v>
      </c>
      <c r="H545">
        <f t="shared" ca="1" si="8"/>
        <v>0</v>
      </c>
    </row>
    <row r="546" spans="1:8" x14ac:dyDescent="0.25">
      <c r="A546" s="4">
        <v>10039047</v>
      </c>
      <c r="B546" s="4" t="s">
        <v>1213</v>
      </c>
      <c r="C546" s="4" t="s">
        <v>678</v>
      </c>
      <c r="D546" s="9">
        <v>139</v>
      </c>
      <c r="E546" s="10">
        <v>46072</v>
      </c>
      <c r="F546" s="6">
        <v>80.680000000000007</v>
      </c>
      <c r="G546" s="6">
        <v>11214.52</v>
      </c>
      <c r="H546">
        <f t="shared" ca="1" si="8"/>
        <v>0</v>
      </c>
    </row>
    <row r="547" spans="1:8" x14ac:dyDescent="0.25">
      <c r="A547" s="4">
        <v>10039048</v>
      </c>
      <c r="B547" s="4" t="s">
        <v>1214</v>
      </c>
      <c r="C547" s="4" t="s">
        <v>623</v>
      </c>
      <c r="D547" s="9">
        <v>3</v>
      </c>
      <c r="E547" s="10">
        <v>45991</v>
      </c>
      <c r="F547" s="6">
        <v>311.37</v>
      </c>
      <c r="G547" s="6">
        <v>934.11</v>
      </c>
      <c r="H547">
        <f t="shared" ca="1" si="8"/>
        <v>0</v>
      </c>
    </row>
    <row r="548" spans="1:8" x14ac:dyDescent="0.25">
      <c r="A548" s="4">
        <v>10039048</v>
      </c>
      <c r="B548" s="4" t="s">
        <v>1214</v>
      </c>
      <c r="C548" s="4" t="s">
        <v>623</v>
      </c>
      <c r="D548" s="9">
        <v>39</v>
      </c>
      <c r="E548" s="10">
        <v>45991</v>
      </c>
      <c r="F548" s="6">
        <v>311.37</v>
      </c>
      <c r="G548" s="6">
        <v>12143.43</v>
      </c>
      <c r="H548">
        <f t="shared" ca="1" si="8"/>
        <v>0</v>
      </c>
    </row>
    <row r="549" spans="1:8" x14ac:dyDescent="0.25">
      <c r="A549" s="4">
        <v>10023073</v>
      </c>
      <c r="B549" s="4" t="s">
        <v>1215</v>
      </c>
      <c r="C549" s="4" t="s">
        <v>515</v>
      </c>
      <c r="D549" s="9">
        <v>537</v>
      </c>
      <c r="E549" s="10">
        <v>45901</v>
      </c>
      <c r="F549" s="6">
        <v>988.57</v>
      </c>
      <c r="G549" s="6">
        <v>530862.09</v>
      </c>
      <c r="H549">
        <f t="shared" ca="1" si="8"/>
        <v>0</v>
      </c>
    </row>
    <row r="550" spans="1:8" x14ac:dyDescent="0.25">
      <c r="A550" s="4">
        <v>10023348</v>
      </c>
      <c r="B550" s="4" t="s">
        <v>1216</v>
      </c>
      <c r="C550" s="4" t="s">
        <v>515</v>
      </c>
      <c r="D550" s="9">
        <v>11</v>
      </c>
      <c r="E550" s="10">
        <v>45962</v>
      </c>
      <c r="F550" s="6">
        <v>691.55</v>
      </c>
      <c r="G550" s="6">
        <v>7607.05</v>
      </c>
      <c r="H550">
        <f t="shared" ca="1" si="8"/>
        <v>0</v>
      </c>
    </row>
    <row r="551" spans="1:8" x14ac:dyDescent="0.25">
      <c r="A551" s="4">
        <v>10023023</v>
      </c>
      <c r="B551" s="4" t="s">
        <v>1217</v>
      </c>
      <c r="C551" s="4" t="s">
        <v>515</v>
      </c>
      <c r="D551" s="9">
        <v>22</v>
      </c>
      <c r="E551" s="10">
        <v>46448</v>
      </c>
      <c r="F551" s="6">
        <v>545.52</v>
      </c>
      <c r="G551" s="6">
        <v>12001.44</v>
      </c>
      <c r="H551">
        <f t="shared" ca="1" si="8"/>
        <v>0</v>
      </c>
    </row>
    <row r="552" spans="1:8" x14ac:dyDescent="0.25">
      <c r="A552" s="4">
        <v>10039057</v>
      </c>
      <c r="B552" s="4" t="s">
        <v>1218</v>
      </c>
      <c r="C552" s="4" t="s">
        <v>97</v>
      </c>
      <c r="D552" s="9">
        <v>101</v>
      </c>
      <c r="E552" s="10">
        <v>46145</v>
      </c>
      <c r="F552" s="6">
        <v>80.930000000000007</v>
      </c>
      <c r="G552" s="6">
        <v>8173.93</v>
      </c>
      <c r="H552">
        <f t="shared" ca="1" si="8"/>
        <v>0</v>
      </c>
    </row>
    <row r="553" spans="1:8" x14ac:dyDescent="0.25">
      <c r="A553" s="4">
        <v>10025170</v>
      </c>
      <c r="B553" s="4" t="s">
        <v>1219</v>
      </c>
      <c r="C553" s="4" t="s">
        <v>623</v>
      </c>
      <c r="D553" s="9">
        <v>57</v>
      </c>
      <c r="E553" s="10">
        <v>45900</v>
      </c>
      <c r="F553" s="6">
        <v>141.93</v>
      </c>
      <c r="G553" s="6">
        <v>8090.01</v>
      </c>
      <c r="H553">
        <f t="shared" ca="1" si="8"/>
        <v>0</v>
      </c>
    </row>
    <row r="554" spans="1:8" x14ac:dyDescent="0.25">
      <c r="A554" s="4">
        <v>10025170</v>
      </c>
      <c r="B554" s="4" t="s">
        <v>1219</v>
      </c>
      <c r="C554" s="4" t="s">
        <v>623</v>
      </c>
      <c r="D554" s="9">
        <v>280</v>
      </c>
      <c r="E554" s="10">
        <v>46032</v>
      </c>
      <c r="F554" s="6">
        <v>141.93</v>
      </c>
      <c r="G554" s="6">
        <v>39740.400000000001</v>
      </c>
      <c r="H554">
        <f t="shared" ca="1" si="8"/>
        <v>0</v>
      </c>
    </row>
    <row r="555" spans="1:8" x14ac:dyDescent="0.25">
      <c r="A555" s="4">
        <v>10025170</v>
      </c>
      <c r="B555" s="4" t="s">
        <v>1219</v>
      </c>
      <c r="C555" s="4" t="s">
        <v>623</v>
      </c>
      <c r="D555" s="9">
        <v>280</v>
      </c>
      <c r="E555" s="10">
        <v>46112</v>
      </c>
      <c r="F555" s="6">
        <v>141.93</v>
      </c>
      <c r="G555" s="6">
        <v>39740.400000000001</v>
      </c>
      <c r="H555">
        <f t="shared" ca="1" si="8"/>
        <v>0</v>
      </c>
    </row>
    <row r="556" spans="1:8" x14ac:dyDescent="0.25">
      <c r="A556" s="4">
        <v>10039066</v>
      </c>
      <c r="B556" s="4" t="s">
        <v>1220</v>
      </c>
      <c r="C556" s="4" t="s">
        <v>694</v>
      </c>
      <c r="D556" s="9">
        <v>29</v>
      </c>
      <c r="E556" s="10">
        <v>46419</v>
      </c>
      <c r="F556" s="6">
        <v>68.260000000000005</v>
      </c>
      <c r="G556" s="6">
        <v>1979.54</v>
      </c>
      <c r="H556">
        <f t="shared" ca="1" si="8"/>
        <v>0</v>
      </c>
    </row>
    <row r="557" spans="1:8" x14ac:dyDescent="0.25">
      <c r="A557" s="4">
        <v>10039066</v>
      </c>
      <c r="B557" s="4" t="s">
        <v>1220</v>
      </c>
      <c r="C557" s="4" t="s">
        <v>694</v>
      </c>
      <c r="D557" s="9">
        <v>36</v>
      </c>
      <c r="E557" s="10">
        <v>46419</v>
      </c>
      <c r="F557" s="6">
        <v>76.459999999999994</v>
      </c>
      <c r="G557" s="6">
        <v>2752.56</v>
      </c>
      <c r="H557">
        <f t="shared" ca="1" si="8"/>
        <v>0</v>
      </c>
    </row>
    <row r="558" spans="1:8" x14ac:dyDescent="0.25">
      <c r="A558" s="4">
        <v>10023003</v>
      </c>
      <c r="B558" s="4" t="s">
        <v>1221</v>
      </c>
      <c r="C558" s="4" t="s">
        <v>700</v>
      </c>
      <c r="D558" s="9">
        <v>69</v>
      </c>
      <c r="E558" s="10">
        <v>45887</v>
      </c>
      <c r="F558" s="6">
        <v>121.25</v>
      </c>
      <c r="G558" s="6">
        <v>8366.25</v>
      </c>
      <c r="H558">
        <f t="shared" ca="1" si="8"/>
        <v>0</v>
      </c>
    </row>
    <row r="559" spans="1:8" x14ac:dyDescent="0.25">
      <c r="A559" s="4">
        <v>10023003</v>
      </c>
      <c r="B559" s="4" t="s">
        <v>1221</v>
      </c>
      <c r="C559" s="4" t="s">
        <v>700</v>
      </c>
      <c r="D559" s="9">
        <v>72</v>
      </c>
      <c r="E559" s="10">
        <v>45887</v>
      </c>
      <c r="F559" s="6">
        <v>121.25</v>
      </c>
      <c r="G559" s="6">
        <v>8730</v>
      </c>
      <c r="H559">
        <f t="shared" ca="1" si="8"/>
        <v>0</v>
      </c>
    </row>
    <row r="560" spans="1:8" x14ac:dyDescent="0.25">
      <c r="A560" s="4">
        <v>10044039</v>
      </c>
      <c r="B560" s="4" t="s">
        <v>1222</v>
      </c>
      <c r="C560" s="4" t="s">
        <v>515</v>
      </c>
      <c r="D560" s="9">
        <v>3</v>
      </c>
      <c r="E560" s="10">
        <v>45992</v>
      </c>
      <c r="F560" s="6">
        <v>134.29</v>
      </c>
      <c r="G560" s="6">
        <v>402.87</v>
      </c>
      <c r="H560">
        <f t="shared" ca="1" si="8"/>
        <v>0</v>
      </c>
    </row>
    <row r="561" spans="1:8" x14ac:dyDescent="0.25">
      <c r="A561" s="4">
        <v>10044039</v>
      </c>
      <c r="B561" s="4" t="s">
        <v>1222</v>
      </c>
      <c r="C561" s="4" t="s">
        <v>515</v>
      </c>
      <c r="D561" s="9">
        <v>20</v>
      </c>
      <c r="E561" s="10">
        <v>46059</v>
      </c>
      <c r="F561" s="6">
        <v>134.29</v>
      </c>
      <c r="G561" s="6">
        <v>2685.8</v>
      </c>
      <c r="H561">
        <f t="shared" ca="1" si="8"/>
        <v>0</v>
      </c>
    </row>
    <row r="562" spans="1:8" x14ac:dyDescent="0.25">
      <c r="A562" s="4">
        <v>10044039</v>
      </c>
      <c r="B562" s="4" t="s">
        <v>1222</v>
      </c>
      <c r="C562" s="4" t="s">
        <v>515</v>
      </c>
      <c r="D562" s="9">
        <v>60</v>
      </c>
      <c r="E562" s="10">
        <v>46059</v>
      </c>
      <c r="F562" s="6">
        <v>134.29</v>
      </c>
      <c r="G562" s="6">
        <v>8057.4</v>
      </c>
      <c r="H562">
        <f t="shared" ca="1" si="8"/>
        <v>0</v>
      </c>
    </row>
    <row r="563" spans="1:8" x14ac:dyDescent="0.25">
      <c r="A563" s="4">
        <v>10023001</v>
      </c>
      <c r="B563" s="4" t="s">
        <v>1223</v>
      </c>
      <c r="C563" s="4" t="s">
        <v>1224</v>
      </c>
      <c r="D563" s="9">
        <v>254</v>
      </c>
      <c r="E563" s="10">
        <v>46058</v>
      </c>
      <c r="F563" s="6">
        <v>294.32</v>
      </c>
      <c r="G563" s="6">
        <v>74757.279999999999</v>
      </c>
      <c r="H563">
        <f t="shared" ca="1" si="8"/>
        <v>0</v>
      </c>
    </row>
    <row r="564" spans="1:8" x14ac:dyDescent="0.25">
      <c r="A564" s="4">
        <v>10039078</v>
      </c>
      <c r="B564" s="4" t="s">
        <v>1225</v>
      </c>
      <c r="C564" s="4" t="s">
        <v>736</v>
      </c>
      <c r="D564" s="9">
        <v>130</v>
      </c>
      <c r="E564" s="10">
        <v>47178</v>
      </c>
      <c r="F564" s="6">
        <v>51.54</v>
      </c>
      <c r="G564" s="6">
        <v>6700.2</v>
      </c>
      <c r="H564">
        <f t="shared" ca="1" si="8"/>
        <v>0</v>
      </c>
    </row>
    <row r="565" spans="1:8" x14ac:dyDescent="0.25">
      <c r="A565" s="4">
        <v>10039078</v>
      </c>
      <c r="B565" s="4" t="s">
        <v>1225</v>
      </c>
      <c r="C565" s="4" t="s">
        <v>736</v>
      </c>
      <c r="D565" s="9">
        <v>2</v>
      </c>
      <c r="E565" s="10">
        <v>47178</v>
      </c>
      <c r="F565" s="6">
        <v>52.58</v>
      </c>
      <c r="G565" s="6">
        <v>105.16</v>
      </c>
      <c r="H565">
        <f t="shared" ca="1" si="8"/>
        <v>0</v>
      </c>
    </row>
    <row r="566" spans="1:8" x14ac:dyDescent="0.25">
      <c r="A566" s="4">
        <v>10039974</v>
      </c>
      <c r="B566" s="4" t="s">
        <v>1226</v>
      </c>
      <c r="C566" s="4" t="s">
        <v>765</v>
      </c>
      <c r="D566" s="9">
        <v>420</v>
      </c>
      <c r="E566" s="10">
        <v>46286</v>
      </c>
      <c r="F566" s="6">
        <v>8.5299999999999994</v>
      </c>
      <c r="G566" s="6">
        <v>3582.6</v>
      </c>
      <c r="H566">
        <f t="shared" ca="1" si="8"/>
        <v>0</v>
      </c>
    </row>
    <row r="567" spans="1:8" x14ac:dyDescent="0.25">
      <c r="A567" s="4">
        <v>10039974</v>
      </c>
      <c r="B567" s="4" t="s">
        <v>1226</v>
      </c>
      <c r="C567" s="4" t="s">
        <v>765</v>
      </c>
      <c r="D567" s="9">
        <v>1900</v>
      </c>
      <c r="E567" s="10">
        <v>46286</v>
      </c>
      <c r="F567" s="6">
        <v>8.5299999999999994</v>
      </c>
      <c r="G567" s="6">
        <v>16207</v>
      </c>
      <c r="H567">
        <f t="shared" ca="1" si="8"/>
        <v>0</v>
      </c>
    </row>
    <row r="568" spans="1:8" x14ac:dyDescent="0.25">
      <c r="A568" s="4">
        <v>10039975</v>
      </c>
      <c r="B568" s="4" t="s">
        <v>1228</v>
      </c>
      <c r="C568" s="4" t="s">
        <v>765</v>
      </c>
      <c r="D568" s="9">
        <v>3186</v>
      </c>
      <c r="E568" s="10">
        <v>46255</v>
      </c>
      <c r="F568" s="6">
        <v>8.5299999999999994</v>
      </c>
      <c r="G568" s="6">
        <v>27176.58</v>
      </c>
      <c r="H568">
        <f t="shared" ca="1" si="8"/>
        <v>0</v>
      </c>
    </row>
    <row r="569" spans="1:8" x14ac:dyDescent="0.25">
      <c r="A569" s="4">
        <v>10039976</v>
      </c>
      <c r="B569" s="4" t="s">
        <v>1229</v>
      </c>
      <c r="C569" s="4" t="s">
        <v>765</v>
      </c>
      <c r="D569" s="9">
        <v>327</v>
      </c>
      <c r="E569" s="10">
        <v>46255</v>
      </c>
      <c r="F569" s="6">
        <v>8.5299999999999994</v>
      </c>
      <c r="G569" s="6">
        <v>2789.31</v>
      </c>
      <c r="H569">
        <f t="shared" ca="1" si="8"/>
        <v>0</v>
      </c>
    </row>
    <row r="570" spans="1:8" x14ac:dyDescent="0.25">
      <c r="A570" s="4">
        <v>10039976</v>
      </c>
      <c r="B570" s="4" t="s">
        <v>1229</v>
      </c>
      <c r="C570" s="4" t="s">
        <v>765</v>
      </c>
      <c r="D570" s="9">
        <v>4180</v>
      </c>
      <c r="E570" s="10">
        <v>46255</v>
      </c>
      <c r="F570" s="6">
        <v>8.5299999999999994</v>
      </c>
      <c r="G570" s="6">
        <v>35655.4</v>
      </c>
      <c r="H570">
        <f t="shared" ca="1" si="8"/>
        <v>0</v>
      </c>
    </row>
    <row r="571" spans="1:8" x14ac:dyDescent="0.25">
      <c r="A571" s="4">
        <v>10039977</v>
      </c>
      <c r="B571" s="4" t="s">
        <v>1230</v>
      </c>
      <c r="C571" s="4" t="s">
        <v>765</v>
      </c>
      <c r="D571" s="9">
        <v>720</v>
      </c>
      <c r="E571" s="10">
        <v>46266</v>
      </c>
      <c r="F571" s="6">
        <v>8.5299999999999994</v>
      </c>
      <c r="G571" s="6">
        <v>6141.6</v>
      </c>
      <c r="H571">
        <f t="shared" ca="1" si="8"/>
        <v>0</v>
      </c>
    </row>
    <row r="572" spans="1:8" x14ac:dyDescent="0.25">
      <c r="A572" s="4">
        <v>10039092</v>
      </c>
      <c r="B572" s="4" t="s">
        <v>1231</v>
      </c>
      <c r="C572" s="4" t="s">
        <v>1227</v>
      </c>
      <c r="D572" s="9">
        <v>75</v>
      </c>
      <c r="E572" s="10">
        <v>46286</v>
      </c>
      <c r="F572" s="6">
        <v>8.5299999999999994</v>
      </c>
      <c r="G572" s="6">
        <v>639.75</v>
      </c>
      <c r="H572">
        <f t="shared" ca="1" si="8"/>
        <v>0</v>
      </c>
    </row>
    <row r="573" spans="1:8" x14ac:dyDescent="0.25">
      <c r="A573" s="4">
        <v>10039092</v>
      </c>
      <c r="B573" s="4" t="s">
        <v>1231</v>
      </c>
      <c r="C573" s="4" t="s">
        <v>1227</v>
      </c>
      <c r="D573" s="9">
        <v>2200</v>
      </c>
      <c r="E573" s="10">
        <v>46286</v>
      </c>
      <c r="F573" s="6">
        <v>8.5299999999999994</v>
      </c>
      <c r="G573" s="6">
        <v>18766</v>
      </c>
      <c r="H573">
        <f t="shared" ca="1" si="8"/>
        <v>0</v>
      </c>
    </row>
    <row r="574" spans="1:8" x14ac:dyDescent="0.25">
      <c r="A574" s="4">
        <v>10022989</v>
      </c>
      <c r="B574" s="4" t="s">
        <v>697</v>
      </c>
      <c r="C574" s="4" t="s">
        <v>279</v>
      </c>
      <c r="D574" s="9">
        <v>240</v>
      </c>
      <c r="E574" s="10">
        <v>45914</v>
      </c>
      <c r="F574" s="6">
        <v>23.13</v>
      </c>
      <c r="G574" s="6">
        <v>5551.2</v>
      </c>
      <c r="H574">
        <f t="shared" ca="1" si="8"/>
        <v>0</v>
      </c>
    </row>
    <row r="575" spans="1:8" x14ac:dyDescent="0.25">
      <c r="A575" s="4">
        <v>10022989</v>
      </c>
      <c r="B575" s="4" t="s">
        <v>697</v>
      </c>
      <c r="C575" s="4" t="s">
        <v>279</v>
      </c>
      <c r="D575" s="9">
        <v>1000</v>
      </c>
      <c r="E575" s="10">
        <v>45914</v>
      </c>
      <c r="F575" s="6">
        <v>23.13</v>
      </c>
      <c r="G575" s="6">
        <v>23130</v>
      </c>
      <c r="H575">
        <f t="shared" ca="1" si="8"/>
        <v>0</v>
      </c>
    </row>
    <row r="576" spans="1:8" x14ac:dyDescent="0.25">
      <c r="A576" s="4">
        <v>10039975</v>
      </c>
      <c r="B576" s="4" t="s">
        <v>1740</v>
      </c>
      <c r="C576" s="4" t="s">
        <v>279</v>
      </c>
      <c r="D576" s="9">
        <v>1725</v>
      </c>
      <c r="E576" s="10">
        <v>45923</v>
      </c>
      <c r="F576" s="6">
        <v>23.13</v>
      </c>
      <c r="G576" s="6">
        <v>39899.25</v>
      </c>
      <c r="H576">
        <f t="shared" ca="1" si="8"/>
        <v>0</v>
      </c>
    </row>
    <row r="577" spans="1:8" x14ac:dyDescent="0.25">
      <c r="A577" s="4">
        <v>10039976</v>
      </c>
      <c r="B577" s="4" t="s">
        <v>1741</v>
      </c>
      <c r="C577" s="4" t="s">
        <v>279</v>
      </c>
      <c r="D577" s="9">
        <v>236</v>
      </c>
      <c r="E577" s="10">
        <v>45914</v>
      </c>
      <c r="F577" s="6">
        <v>23.13</v>
      </c>
      <c r="G577" s="6">
        <v>5458.68</v>
      </c>
      <c r="H577">
        <f t="shared" ca="1" si="8"/>
        <v>0</v>
      </c>
    </row>
    <row r="578" spans="1:8" x14ac:dyDescent="0.25">
      <c r="A578" s="4">
        <v>10039976</v>
      </c>
      <c r="B578" s="4" t="s">
        <v>1741</v>
      </c>
      <c r="C578" s="4" t="s">
        <v>279</v>
      </c>
      <c r="D578" s="9">
        <v>1728</v>
      </c>
      <c r="E578" s="10">
        <v>45923</v>
      </c>
      <c r="F578" s="6">
        <v>23.13</v>
      </c>
      <c r="G578" s="6">
        <v>39968.639999999999</v>
      </c>
      <c r="H578">
        <f t="shared" ca="1" si="8"/>
        <v>0</v>
      </c>
    </row>
    <row r="579" spans="1:8" x14ac:dyDescent="0.25">
      <c r="A579" s="4">
        <v>10024145</v>
      </c>
      <c r="B579" s="4" t="s">
        <v>1232</v>
      </c>
      <c r="C579" s="4" t="s">
        <v>279</v>
      </c>
      <c r="D579" s="9">
        <v>65</v>
      </c>
      <c r="E579" s="10">
        <v>45930</v>
      </c>
      <c r="F579" s="6">
        <v>253</v>
      </c>
      <c r="G579" s="6">
        <v>16445</v>
      </c>
      <c r="H579">
        <f t="shared" ref="H579:H642" ca="1" si="9">IF((E579-TODAY()-DATE(0,12,0))&gt;0,0,D579)</f>
        <v>0</v>
      </c>
    </row>
    <row r="580" spans="1:8" x14ac:dyDescent="0.25">
      <c r="A580" s="4">
        <v>10039386</v>
      </c>
      <c r="B580" s="4" t="s">
        <v>1233</v>
      </c>
      <c r="C580" s="4" t="s">
        <v>731</v>
      </c>
      <c r="D580" s="9">
        <v>333</v>
      </c>
      <c r="E580" s="10">
        <v>46023</v>
      </c>
      <c r="F580" s="6">
        <v>220.37</v>
      </c>
      <c r="G580" s="6">
        <v>73383.210000000006</v>
      </c>
      <c r="H580">
        <f t="shared" ca="1" si="9"/>
        <v>0</v>
      </c>
    </row>
    <row r="581" spans="1:8" x14ac:dyDescent="0.25">
      <c r="A581" s="4">
        <v>10025176</v>
      </c>
      <c r="B581" s="4" t="s">
        <v>1234</v>
      </c>
      <c r="C581" s="4" t="s">
        <v>1004</v>
      </c>
      <c r="D581" s="9">
        <v>347</v>
      </c>
      <c r="E581" s="10">
        <v>46022</v>
      </c>
      <c r="F581" s="6">
        <v>224</v>
      </c>
      <c r="G581" s="6">
        <v>77728</v>
      </c>
      <c r="H581">
        <f t="shared" ca="1" si="9"/>
        <v>0</v>
      </c>
    </row>
    <row r="582" spans="1:8" x14ac:dyDescent="0.25">
      <c r="A582" s="4">
        <v>10023021</v>
      </c>
      <c r="B582" s="4" t="s">
        <v>1235</v>
      </c>
      <c r="C582" s="4" t="s">
        <v>11</v>
      </c>
      <c r="D582" s="9">
        <v>126</v>
      </c>
      <c r="E582" s="10">
        <v>46237</v>
      </c>
      <c r="F582" s="6">
        <v>93.38</v>
      </c>
      <c r="G582" s="6">
        <v>11765.88</v>
      </c>
      <c r="H582">
        <f t="shared" ca="1" si="9"/>
        <v>0</v>
      </c>
    </row>
    <row r="583" spans="1:8" x14ac:dyDescent="0.25">
      <c r="A583" s="4">
        <v>10039118</v>
      </c>
      <c r="B583" s="4" t="s">
        <v>1236</v>
      </c>
      <c r="C583" s="4" t="s">
        <v>1004</v>
      </c>
      <c r="D583" s="9">
        <v>2</v>
      </c>
      <c r="E583" s="10">
        <v>46419</v>
      </c>
      <c r="F583" s="6">
        <v>148.44999999999999</v>
      </c>
      <c r="G583" s="6">
        <v>296.89999999999998</v>
      </c>
      <c r="H583">
        <f t="shared" ca="1" si="9"/>
        <v>0</v>
      </c>
    </row>
    <row r="584" spans="1:8" x14ac:dyDescent="0.25">
      <c r="A584" s="4">
        <v>10023078</v>
      </c>
      <c r="B584" s="4" t="s">
        <v>1237</v>
      </c>
      <c r="C584" s="4" t="s">
        <v>623</v>
      </c>
      <c r="D584" s="9">
        <v>10</v>
      </c>
      <c r="E584" s="10">
        <v>45930</v>
      </c>
      <c r="F584" s="6">
        <v>191.84</v>
      </c>
      <c r="G584" s="6">
        <v>1918.4</v>
      </c>
      <c r="H584">
        <f t="shared" ca="1" si="9"/>
        <v>0</v>
      </c>
    </row>
    <row r="585" spans="1:8" x14ac:dyDescent="0.25">
      <c r="A585" s="4">
        <v>10023054</v>
      </c>
      <c r="B585" s="4" t="s">
        <v>1238</v>
      </c>
      <c r="C585" s="4" t="s">
        <v>279</v>
      </c>
      <c r="D585" s="9">
        <v>85</v>
      </c>
      <c r="E585" s="10">
        <v>46286</v>
      </c>
      <c r="F585" s="6">
        <v>187.21</v>
      </c>
      <c r="G585" s="6">
        <v>15912.85</v>
      </c>
      <c r="H585">
        <f t="shared" ca="1" si="9"/>
        <v>0</v>
      </c>
    </row>
    <row r="586" spans="1:8" x14ac:dyDescent="0.25">
      <c r="A586" s="4">
        <v>10023054</v>
      </c>
      <c r="B586" s="4" t="s">
        <v>1238</v>
      </c>
      <c r="C586" s="4" t="s">
        <v>279</v>
      </c>
      <c r="D586" s="9">
        <v>128</v>
      </c>
      <c r="E586" s="10">
        <v>46444</v>
      </c>
      <c r="F586" s="6">
        <v>187.21</v>
      </c>
      <c r="G586" s="6">
        <v>23962.880000000001</v>
      </c>
      <c r="H586">
        <f t="shared" ca="1" si="9"/>
        <v>0</v>
      </c>
    </row>
    <row r="587" spans="1:8" x14ac:dyDescent="0.25">
      <c r="A587" s="4">
        <v>10039123</v>
      </c>
      <c r="B587" s="4" t="s">
        <v>1239</v>
      </c>
      <c r="C587" s="4" t="s">
        <v>279</v>
      </c>
      <c r="D587" s="9">
        <v>35</v>
      </c>
      <c r="E587" s="10">
        <v>46046</v>
      </c>
      <c r="F587" s="6">
        <v>135.62</v>
      </c>
      <c r="G587" s="6">
        <v>4746.7</v>
      </c>
      <c r="H587">
        <f t="shared" ca="1" si="9"/>
        <v>0</v>
      </c>
    </row>
    <row r="588" spans="1:8" x14ac:dyDescent="0.25">
      <c r="A588" s="4">
        <v>10039123</v>
      </c>
      <c r="B588" s="4" t="s">
        <v>1239</v>
      </c>
      <c r="C588" s="4" t="s">
        <v>279</v>
      </c>
      <c r="D588" s="9">
        <v>100</v>
      </c>
      <c r="E588" s="10">
        <v>46046</v>
      </c>
      <c r="F588" s="6">
        <v>135.62</v>
      </c>
      <c r="G588" s="6">
        <v>13562</v>
      </c>
      <c r="H588">
        <f t="shared" ca="1" si="9"/>
        <v>0</v>
      </c>
    </row>
    <row r="589" spans="1:8" x14ac:dyDescent="0.25">
      <c r="A589" s="4">
        <v>10039130</v>
      </c>
      <c r="B589" s="4" t="s">
        <v>1240</v>
      </c>
      <c r="C589" s="4" t="s">
        <v>97</v>
      </c>
      <c r="D589" s="9">
        <v>297</v>
      </c>
      <c r="E589" s="10">
        <v>46370</v>
      </c>
      <c r="F589" s="6">
        <v>56.03</v>
      </c>
      <c r="G589" s="6">
        <v>16640.91</v>
      </c>
      <c r="H589">
        <f t="shared" ca="1" si="9"/>
        <v>0</v>
      </c>
    </row>
    <row r="590" spans="1:8" x14ac:dyDescent="0.25">
      <c r="A590" s="4">
        <v>10039537</v>
      </c>
      <c r="B590" s="4" t="s">
        <v>809</v>
      </c>
      <c r="C590" s="4" t="s">
        <v>698</v>
      </c>
      <c r="D590" s="9">
        <v>746</v>
      </c>
      <c r="E590" s="10">
        <v>46363</v>
      </c>
      <c r="F590" s="6">
        <v>110.18</v>
      </c>
      <c r="G590" s="6">
        <v>82194.28</v>
      </c>
      <c r="H590">
        <f t="shared" ca="1" si="9"/>
        <v>0</v>
      </c>
    </row>
    <row r="591" spans="1:8" x14ac:dyDescent="0.25">
      <c r="A591" s="4">
        <v>10023016</v>
      </c>
      <c r="B591" s="4" t="s">
        <v>1241</v>
      </c>
      <c r="C591" s="4" t="s">
        <v>698</v>
      </c>
      <c r="D591" s="9">
        <v>28</v>
      </c>
      <c r="E591" s="10">
        <v>46345</v>
      </c>
      <c r="F591" s="6">
        <v>123.88</v>
      </c>
      <c r="G591" s="6">
        <v>3468.64</v>
      </c>
      <c r="H591">
        <f t="shared" ca="1" si="9"/>
        <v>0</v>
      </c>
    </row>
    <row r="592" spans="1:8" x14ac:dyDescent="0.25">
      <c r="A592" s="4">
        <v>10023016</v>
      </c>
      <c r="B592" s="4" t="s">
        <v>1241</v>
      </c>
      <c r="C592" s="4" t="s">
        <v>698</v>
      </c>
      <c r="D592" s="9">
        <v>50</v>
      </c>
      <c r="E592" s="10">
        <v>46345</v>
      </c>
      <c r="F592" s="6">
        <v>123.88</v>
      </c>
      <c r="G592" s="6">
        <v>6194</v>
      </c>
      <c r="H592">
        <f t="shared" ca="1" si="9"/>
        <v>0</v>
      </c>
    </row>
    <row r="593" spans="1:8" x14ac:dyDescent="0.25">
      <c r="A593" s="4">
        <v>10023016</v>
      </c>
      <c r="B593" s="4" t="s">
        <v>1241</v>
      </c>
      <c r="C593" s="4" t="s">
        <v>698</v>
      </c>
      <c r="D593" s="9">
        <v>50</v>
      </c>
      <c r="E593" s="10">
        <v>46345</v>
      </c>
      <c r="F593" s="6">
        <v>123.88</v>
      </c>
      <c r="G593" s="6">
        <v>6194</v>
      </c>
      <c r="H593">
        <f t="shared" ca="1" si="9"/>
        <v>0</v>
      </c>
    </row>
    <row r="594" spans="1:8" x14ac:dyDescent="0.25">
      <c r="A594" s="4">
        <v>10023015</v>
      </c>
      <c r="B594" s="4" t="s">
        <v>1242</v>
      </c>
      <c r="C594" s="4" t="s">
        <v>698</v>
      </c>
      <c r="D594" s="9">
        <v>56</v>
      </c>
      <c r="E594" s="10">
        <v>46346</v>
      </c>
      <c r="F594" s="6">
        <v>248.38</v>
      </c>
      <c r="G594" s="6">
        <v>13909.28</v>
      </c>
      <c r="H594">
        <f t="shared" ca="1" si="9"/>
        <v>0</v>
      </c>
    </row>
    <row r="595" spans="1:8" x14ac:dyDescent="0.25">
      <c r="A595" s="4">
        <v>10043824</v>
      </c>
      <c r="B595" s="4" t="s">
        <v>1243</v>
      </c>
      <c r="C595" s="4" t="s">
        <v>97</v>
      </c>
      <c r="D595" s="9">
        <v>286</v>
      </c>
      <c r="E595" s="10">
        <v>46055</v>
      </c>
      <c r="F595" s="6">
        <v>80.930000000000007</v>
      </c>
      <c r="G595" s="6">
        <v>23145.98</v>
      </c>
      <c r="H595">
        <f t="shared" ca="1" si="9"/>
        <v>0</v>
      </c>
    </row>
    <row r="596" spans="1:8" x14ac:dyDescent="0.25">
      <c r="A596" s="4">
        <v>10023055</v>
      </c>
      <c r="B596" s="4" t="s">
        <v>1244</v>
      </c>
      <c r="C596" s="4" t="s">
        <v>11</v>
      </c>
      <c r="D596" s="9">
        <v>1</v>
      </c>
      <c r="E596" s="10">
        <v>45997</v>
      </c>
      <c r="F596" s="6">
        <v>195.5</v>
      </c>
      <c r="G596" s="6">
        <v>195.5</v>
      </c>
      <c r="H596">
        <f t="shared" ca="1" si="9"/>
        <v>0</v>
      </c>
    </row>
    <row r="597" spans="1:8" x14ac:dyDescent="0.25">
      <c r="A597" s="4">
        <v>10039147</v>
      </c>
      <c r="B597" s="4" t="s">
        <v>1245</v>
      </c>
      <c r="C597" s="4" t="s">
        <v>97</v>
      </c>
      <c r="D597" s="9">
        <v>21</v>
      </c>
      <c r="E597" s="10">
        <v>46131</v>
      </c>
      <c r="F597" s="6">
        <v>149.4</v>
      </c>
      <c r="G597" s="6">
        <v>3137.4</v>
      </c>
      <c r="H597">
        <f t="shared" ca="1" si="9"/>
        <v>0</v>
      </c>
    </row>
    <row r="598" spans="1:8" x14ac:dyDescent="0.25">
      <c r="A598" s="4">
        <v>10023007</v>
      </c>
      <c r="B598" s="4" t="s">
        <v>1246</v>
      </c>
      <c r="C598" s="4" t="s">
        <v>700</v>
      </c>
      <c r="D598" s="9">
        <v>64</v>
      </c>
      <c r="E598" s="10">
        <v>45859</v>
      </c>
      <c r="F598" s="6">
        <v>135.66</v>
      </c>
      <c r="G598" s="6">
        <v>8682.24</v>
      </c>
      <c r="H598">
        <f t="shared" ca="1" si="9"/>
        <v>64</v>
      </c>
    </row>
    <row r="599" spans="1:8" x14ac:dyDescent="0.25">
      <c r="A599" s="4">
        <v>10023007</v>
      </c>
      <c r="B599" s="4" t="s">
        <v>1246</v>
      </c>
      <c r="C599" s="4" t="s">
        <v>700</v>
      </c>
      <c r="D599" s="9">
        <v>240</v>
      </c>
      <c r="E599" s="10">
        <v>45839</v>
      </c>
      <c r="F599" s="6">
        <v>135.66</v>
      </c>
      <c r="G599" s="6">
        <v>32558.400000000001</v>
      </c>
      <c r="H599">
        <f t="shared" ca="1" si="9"/>
        <v>240</v>
      </c>
    </row>
    <row r="600" spans="1:8" x14ac:dyDescent="0.25">
      <c r="A600" s="4">
        <v>10023007</v>
      </c>
      <c r="B600" s="4" t="s">
        <v>1246</v>
      </c>
      <c r="C600" s="4" t="s">
        <v>700</v>
      </c>
      <c r="D600" s="9">
        <v>120</v>
      </c>
      <c r="E600" s="10">
        <v>45839</v>
      </c>
      <c r="F600" s="6">
        <v>135.66</v>
      </c>
      <c r="G600" s="6">
        <v>16279.2</v>
      </c>
      <c r="H600">
        <f t="shared" ca="1" si="9"/>
        <v>120</v>
      </c>
    </row>
    <row r="601" spans="1:8" x14ac:dyDescent="0.25">
      <c r="A601" s="4">
        <v>10023004</v>
      </c>
      <c r="B601" s="4" t="s">
        <v>699</v>
      </c>
      <c r="C601" s="4" t="s">
        <v>11</v>
      </c>
      <c r="D601" s="9">
        <v>44</v>
      </c>
      <c r="E601" s="10">
        <v>46343</v>
      </c>
      <c r="F601" s="6">
        <v>110.81</v>
      </c>
      <c r="G601" s="6">
        <v>4875.6400000000003</v>
      </c>
      <c r="H601">
        <f t="shared" ca="1" si="9"/>
        <v>0</v>
      </c>
    </row>
    <row r="602" spans="1:8" x14ac:dyDescent="0.25">
      <c r="A602" s="4">
        <v>10039149</v>
      </c>
      <c r="B602" s="4" t="s">
        <v>1247</v>
      </c>
      <c r="C602" s="4" t="s">
        <v>144</v>
      </c>
      <c r="D602" s="9">
        <v>84</v>
      </c>
      <c r="E602" s="10">
        <v>46082</v>
      </c>
      <c r="F602" s="6">
        <v>129.72999999999999</v>
      </c>
      <c r="G602" s="6">
        <v>10897.32</v>
      </c>
      <c r="H602">
        <f t="shared" ca="1" si="9"/>
        <v>0</v>
      </c>
    </row>
    <row r="603" spans="1:8" x14ac:dyDescent="0.25">
      <c r="A603" s="4">
        <v>10039153</v>
      </c>
      <c r="B603" s="4" t="s">
        <v>1248</v>
      </c>
      <c r="C603" s="4" t="s">
        <v>1249</v>
      </c>
      <c r="D603" s="9">
        <v>90</v>
      </c>
      <c r="E603" s="10">
        <v>46054</v>
      </c>
      <c r="F603" s="6">
        <v>46.14</v>
      </c>
      <c r="G603" s="6">
        <v>4152.6000000000004</v>
      </c>
      <c r="H603">
        <f t="shared" ca="1" si="9"/>
        <v>0</v>
      </c>
    </row>
    <row r="604" spans="1:8" x14ac:dyDescent="0.25">
      <c r="A604" s="4">
        <v>10039154</v>
      </c>
      <c r="B604" s="4" t="s">
        <v>1250</v>
      </c>
      <c r="C604" s="4" t="s">
        <v>1249</v>
      </c>
      <c r="D604" s="9">
        <v>46</v>
      </c>
      <c r="E604" s="10">
        <v>46054</v>
      </c>
      <c r="F604" s="6">
        <v>64.760000000000005</v>
      </c>
      <c r="G604" s="6">
        <v>2978.96</v>
      </c>
      <c r="H604">
        <f t="shared" ca="1" si="9"/>
        <v>0</v>
      </c>
    </row>
    <row r="605" spans="1:8" x14ac:dyDescent="0.25">
      <c r="A605" s="4">
        <v>10039154</v>
      </c>
      <c r="B605" s="4" t="s">
        <v>1250</v>
      </c>
      <c r="C605" s="4" t="s">
        <v>1249</v>
      </c>
      <c r="D605" s="9">
        <v>1</v>
      </c>
      <c r="E605" s="10">
        <v>45931</v>
      </c>
      <c r="F605" s="6">
        <v>64.760000000000005</v>
      </c>
      <c r="G605" s="6">
        <v>64.760000000000005</v>
      </c>
      <c r="H605">
        <f t="shared" ca="1" si="9"/>
        <v>0</v>
      </c>
    </row>
    <row r="606" spans="1:8" x14ac:dyDescent="0.25">
      <c r="A606" s="4">
        <v>10039154</v>
      </c>
      <c r="B606" s="4" t="s">
        <v>1250</v>
      </c>
      <c r="C606" s="4" t="s">
        <v>1249</v>
      </c>
      <c r="D606" s="9">
        <v>15</v>
      </c>
      <c r="E606" s="10">
        <v>46054</v>
      </c>
      <c r="F606" s="6">
        <v>64.760000000000005</v>
      </c>
      <c r="G606" s="6">
        <v>971.4</v>
      </c>
      <c r="H606">
        <f t="shared" ca="1" si="9"/>
        <v>0</v>
      </c>
    </row>
    <row r="607" spans="1:8" x14ac:dyDescent="0.25">
      <c r="A607" s="4">
        <v>10039155</v>
      </c>
      <c r="B607" s="4" t="s">
        <v>1251</v>
      </c>
      <c r="C607" s="4" t="s">
        <v>1172</v>
      </c>
      <c r="D607" s="9">
        <v>2</v>
      </c>
      <c r="E607" s="10">
        <v>46023</v>
      </c>
      <c r="F607" s="6">
        <v>50.93</v>
      </c>
      <c r="G607" s="6">
        <v>101.86</v>
      </c>
      <c r="H607">
        <f t="shared" ca="1" si="9"/>
        <v>0</v>
      </c>
    </row>
    <row r="608" spans="1:8" x14ac:dyDescent="0.25">
      <c r="A608" s="4">
        <v>10039157</v>
      </c>
      <c r="B608" s="4" t="s">
        <v>1252</v>
      </c>
      <c r="C608" s="4" t="s">
        <v>731</v>
      </c>
      <c r="D608" s="9">
        <v>167</v>
      </c>
      <c r="E608" s="10">
        <v>46054</v>
      </c>
      <c r="F608" s="6">
        <v>34.86</v>
      </c>
      <c r="G608" s="6">
        <v>5821.62</v>
      </c>
      <c r="H608">
        <f t="shared" ca="1" si="9"/>
        <v>0</v>
      </c>
    </row>
    <row r="609" spans="1:8" x14ac:dyDescent="0.25">
      <c r="A609" s="4">
        <v>10039159</v>
      </c>
      <c r="B609" s="4" t="s">
        <v>1253</v>
      </c>
      <c r="C609" s="4" t="s">
        <v>731</v>
      </c>
      <c r="D609" s="9">
        <v>21</v>
      </c>
      <c r="E609" s="10">
        <v>46054</v>
      </c>
      <c r="F609" s="6">
        <v>104.58</v>
      </c>
      <c r="G609" s="6">
        <v>2196.1799999999998</v>
      </c>
      <c r="H609">
        <f t="shared" ca="1" si="9"/>
        <v>0</v>
      </c>
    </row>
    <row r="610" spans="1:8" x14ac:dyDescent="0.25">
      <c r="A610" s="4">
        <v>10039161</v>
      </c>
      <c r="B610" s="4" t="s">
        <v>1254</v>
      </c>
      <c r="C610" s="4" t="s">
        <v>446</v>
      </c>
      <c r="D610" s="9">
        <v>178</v>
      </c>
      <c r="E610" s="10">
        <v>46079</v>
      </c>
      <c r="F610" s="6">
        <v>155.06</v>
      </c>
      <c r="G610" s="6">
        <v>27600.68</v>
      </c>
      <c r="H610">
        <f t="shared" ca="1" si="9"/>
        <v>0</v>
      </c>
    </row>
    <row r="611" spans="1:8" x14ac:dyDescent="0.25">
      <c r="A611" s="4">
        <v>10039162</v>
      </c>
      <c r="B611" s="4" t="s">
        <v>1255</v>
      </c>
      <c r="C611" s="4" t="s">
        <v>1130</v>
      </c>
      <c r="D611" s="9">
        <v>147</v>
      </c>
      <c r="E611" s="10">
        <v>45904</v>
      </c>
      <c r="F611" s="6">
        <v>76.819999999999993</v>
      </c>
      <c r="G611" s="6">
        <v>11292.54</v>
      </c>
      <c r="H611">
        <f t="shared" ca="1" si="9"/>
        <v>0</v>
      </c>
    </row>
    <row r="612" spans="1:8" x14ac:dyDescent="0.25">
      <c r="A612" s="4">
        <v>10039167</v>
      </c>
      <c r="B612" s="4" t="s">
        <v>1256</v>
      </c>
      <c r="C612" s="4" t="s">
        <v>1249</v>
      </c>
      <c r="D612" s="9">
        <v>87</v>
      </c>
      <c r="E612" s="10">
        <v>46054</v>
      </c>
      <c r="F612" s="6">
        <v>45.36</v>
      </c>
      <c r="G612" s="6">
        <v>3946.32</v>
      </c>
      <c r="H612">
        <f t="shared" ca="1" si="9"/>
        <v>0</v>
      </c>
    </row>
    <row r="613" spans="1:8" x14ac:dyDescent="0.25">
      <c r="A613" s="4">
        <v>10024147</v>
      </c>
      <c r="B613" s="4" t="s">
        <v>1257</v>
      </c>
      <c r="C613" s="4" t="s">
        <v>11</v>
      </c>
      <c r="D613" s="9">
        <v>225</v>
      </c>
      <c r="E613" s="10">
        <v>46120</v>
      </c>
      <c r="F613" s="6">
        <v>242.78</v>
      </c>
      <c r="G613" s="6">
        <v>54625.5</v>
      </c>
      <c r="H613">
        <f t="shared" ca="1" si="9"/>
        <v>0</v>
      </c>
    </row>
    <row r="614" spans="1:8" x14ac:dyDescent="0.25">
      <c r="A614" s="4">
        <v>10039177</v>
      </c>
      <c r="B614" s="4" t="s">
        <v>1258</v>
      </c>
      <c r="C614" s="4" t="s">
        <v>446</v>
      </c>
      <c r="D614" s="9">
        <v>786</v>
      </c>
      <c r="E614" s="10">
        <v>46089</v>
      </c>
      <c r="F614" s="6">
        <v>183.02</v>
      </c>
      <c r="G614" s="6">
        <v>143853.72</v>
      </c>
      <c r="H614">
        <f t="shared" ca="1" si="9"/>
        <v>0</v>
      </c>
    </row>
    <row r="615" spans="1:8" x14ac:dyDescent="0.25">
      <c r="A615" s="4">
        <v>10039181</v>
      </c>
      <c r="B615" s="4" t="s">
        <v>1259</v>
      </c>
      <c r="C615" s="4" t="s">
        <v>1109</v>
      </c>
      <c r="D615" s="9">
        <v>90</v>
      </c>
      <c r="E615" s="10">
        <v>45809</v>
      </c>
      <c r="F615" s="6">
        <v>130.72999999999999</v>
      </c>
      <c r="G615" s="6">
        <v>11765.7</v>
      </c>
      <c r="H615">
        <f t="shared" ca="1" si="9"/>
        <v>90</v>
      </c>
    </row>
    <row r="616" spans="1:8" x14ac:dyDescent="0.25">
      <c r="A616" s="4">
        <v>10024157</v>
      </c>
      <c r="B616" s="4" t="s">
        <v>1260</v>
      </c>
      <c r="C616" s="4" t="s">
        <v>672</v>
      </c>
      <c r="D616" s="9">
        <v>29</v>
      </c>
      <c r="E616" s="10">
        <v>46064</v>
      </c>
      <c r="F616" s="6">
        <v>124.45</v>
      </c>
      <c r="G616" s="6">
        <v>3609.05</v>
      </c>
      <c r="H616">
        <f t="shared" ca="1" si="9"/>
        <v>0</v>
      </c>
    </row>
    <row r="617" spans="1:8" x14ac:dyDescent="0.25">
      <c r="A617" s="4">
        <v>10024157</v>
      </c>
      <c r="B617" s="4" t="s">
        <v>1260</v>
      </c>
      <c r="C617" s="4" t="s">
        <v>672</v>
      </c>
      <c r="D617" s="9">
        <v>52</v>
      </c>
      <c r="E617" s="10">
        <v>46064</v>
      </c>
      <c r="F617" s="6">
        <v>124.45</v>
      </c>
      <c r="G617" s="6">
        <v>6471.4</v>
      </c>
      <c r="H617">
        <f t="shared" ca="1" si="9"/>
        <v>0</v>
      </c>
    </row>
    <row r="618" spans="1:8" x14ac:dyDescent="0.25">
      <c r="A618" s="4">
        <v>10024157</v>
      </c>
      <c r="B618" s="4" t="s">
        <v>1260</v>
      </c>
      <c r="C618" s="4" t="s">
        <v>672</v>
      </c>
      <c r="D618" s="9">
        <v>100</v>
      </c>
      <c r="E618" s="10">
        <v>46064</v>
      </c>
      <c r="F618" s="6">
        <v>124.45</v>
      </c>
      <c r="G618" s="6">
        <v>12445</v>
      </c>
      <c r="H618">
        <f t="shared" ca="1" si="9"/>
        <v>0</v>
      </c>
    </row>
    <row r="619" spans="1:8" x14ac:dyDescent="0.25">
      <c r="A619" s="4">
        <v>10039393</v>
      </c>
      <c r="B619" s="4" t="s">
        <v>1261</v>
      </c>
      <c r="C619" s="4" t="s">
        <v>279</v>
      </c>
      <c r="D619" s="9">
        <v>132</v>
      </c>
      <c r="E619" s="10">
        <v>46067</v>
      </c>
      <c r="F619" s="6">
        <v>133.80000000000001</v>
      </c>
      <c r="G619" s="6">
        <v>17661.599999999999</v>
      </c>
      <c r="H619">
        <f t="shared" ca="1" si="9"/>
        <v>0</v>
      </c>
    </row>
    <row r="620" spans="1:8" x14ac:dyDescent="0.25">
      <c r="A620" s="4">
        <v>10039393</v>
      </c>
      <c r="B620" s="4" t="s">
        <v>1261</v>
      </c>
      <c r="C620" s="4" t="s">
        <v>279</v>
      </c>
      <c r="D620" s="9">
        <v>50</v>
      </c>
      <c r="E620" s="10">
        <v>46067</v>
      </c>
      <c r="F620" s="6">
        <v>133.80000000000001</v>
      </c>
      <c r="G620" s="6">
        <v>6690</v>
      </c>
      <c r="H620">
        <f t="shared" ca="1" si="9"/>
        <v>0</v>
      </c>
    </row>
    <row r="621" spans="1:8" x14ac:dyDescent="0.25">
      <c r="A621" s="4">
        <v>10039394</v>
      </c>
      <c r="B621" s="4" t="s">
        <v>1262</v>
      </c>
      <c r="C621" s="4" t="s">
        <v>279</v>
      </c>
      <c r="D621" s="9">
        <v>187</v>
      </c>
      <c r="E621" s="10">
        <v>46068</v>
      </c>
      <c r="F621" s="6">
        <v>145.25</v>
      </c>
      <c r="G621" s="6">
        <v>27161.75</v>
      </c>
      <c r="H621">
        <f t="shared" ca="1" si="9"/>
        <v>0</v>
      </c>
    </row>
    <row r="622" spans="1:8" x14ac:dyDescent="0.25">
      <c r="A622" s="4">
        <v>10039193</v>
      </c>
      <c r="B622" s="4" t="s">
        <v>1263</v>
      </c>
      <c r="C622" s="4" t="s">
        <v>731</v>
      </c>
      <c r="D622" s="9">
        <v>380</v>
      </c>
      <c r="E622" s="10">
        <v>46113</v>
      </c>
      <c r="F622" s="6">
        <v>443.22</v>
      </c>
      <c r="G622" s="6">
        <v>168423.6</v>
      </c>
      <c r="H622">
        <f t="shared" ca="1" si="9"/>
        <v>0</v>
      </c>
    </row>
    <row r="623" spans="1:8" x14ac:dyDescent="0.25">
      <c r="A623" s="4">
        <v>10023022</v>
      </c>
      <c r="B623" s="4" t="s">
        <v>1264</v>
      </c>
      <c r="C623" s="4" t="s">
        <v>623</v>
      </c>
      <c r="D623" s="9">
        <v>30</v>
      </c>
      <c r="E623" s="10">
        <v>46053</v>
      </c>
      <c r="F623" s="6">
        <v>205.03</v>
      </c>
      <c r="G623" s="6">
        <v>6150.9</v>
      </c>
      <c r="H623">
        <f t="shared" ca="1" si="9"/>
        <v>0</v>
      </c>
    </row>
    <row r="624" spans="1:8" x14ac:dyDescent="0.25">
      <c r="A624" s="4">
        <v>10023022</v>
      </c>
      <c r="B624" s="4" t="s">
        <v>1264</v>
      </c>
      <c r="C624" s="4" t="s">
        <v>623</v>
      </c>
      <c r="D624" s="9">
        <v>352</v>
      </c>
      <c r="E624" s="10">
        <v>46081</v>
      </c>
      <c r="F624" s="6">
        <v>205.03</v>
      </c>
      <c r="G624" s="6">
        <v>72170.559999999998</v>
      </c>
      <c r="H624">
        <f t="shared" ca="1" si="9"/>
        <v>0</v>
      </c>
    </row>
    <row r="625" spans="1:8" x14ac:dyDescent="0.25">
      <c r="A625" s="4">
        <v>10039195</v>
      </c>
      <c r="B625" s="4" t="s">
        <v>1265</v>
      </c>
      <c r="C625" s="4" t="s">
        <v>623</v>
      </c>
      <c r="D625" s="9">
        <v>34</v>
      </c>
      <c r="E625" s="10">
        <v>46053</v>
      </c>
      <c r="F625" s="6">
        <v>581.33000000000004</v>
      </c>
      <c r="G625" s="6">
        <v>19765.22</v>
      </c>
      <c r="H625">
        <f t="shared" ca="1" si="9"/>
        <v>0</v>
      </c>
    </row>
    <row r="626" spans="1:8" x14ac:dyDescent="0.25">
      <c r="A626" s="4">
        <v>10039204</v>
      </c>
      <c r="B626" s="4" t="s">
        <v>1266</v>
      </c>
      <c r="C626" s="4" t="s">
        <v>1172</v>
      </c>
      <c r="D626" s="9">
        <v>101</v>
      </c>
      <c r="E626" s="10">
        <v>46023</v>
      </c>
      <c r="F626" s="6">
        <v>49.97</v>
      </c>
      <c r="G626" s="6">
        <v>5046.97</v>
      </c>
      <c r="H626">
        <f t="shared" ca="1" si="9"/>
        <v>0</v>
      </c>
    </row>
    <row r="627" spans="1:8" x14ac:dyDescent="0.25">
      <c r="A627" s="4">
        <v>10039204</v>
      </c>
      <c r="B627" s="4" t="s">
        <v>1266</v>
      </c>
      <c r="C627" s="4" t="s">
        <v>1172</v>
      </c>
      <c r="D627" s="9">
        <v>240</v>
      </c>
      <c r="E627" s="10">
        <v>46054</v>
      </c>
      <c r="F627" s="6">
        <v>49.97</v>
      </c>
      <c r="G627" s="6">
        <v>11992.8</v>
      </c>
      <c r="H627">
        <f t="shared" ca="1" si="9"/>
        <v>0</v>
      </c>
    </row>
    <row r="628" spans="1:8" x14ac:dyDescent="0.25">
      <c r="A628" s="4">
        <v>10023077</v>
      </c>
      <c r="B628" s="4" t="s">
        <v>1267</v>
      </c>
      <c r="C628" s="4" t="s">
        <v>1130</v>
      </c>
      <c r="D628" s="9">
        <v>158</v>
      </c>
      <c r="E628" s="10">
        <v>45905</v>
      </c>
      <c r="F628" s="6">
        <v>67.599999999999994</v>
      </c>
      <c r="G628" s="6">
        <v>10680.8</v>
      </c>
      <c r="H628">
        <f t="shared" ca="1" si="9"/>
        <v>0</v>
      </c>
    </row>
    <row r="629" spans="1:8" x14ac:dyDescent="0.25">
      <c r="A629" s="4">
        <v>10042253</v>
      </c>
      <c r="B629" s="4" t="s">
        <v>1769</v>
      </c>
      <c r="C629" s="4" t="s">
        <v>515</v>
      </c>
      <c r="D629" s="9">
        <v>311</v>
      </c>
      <c r="E629" s="10">
        <v>45717</v>
      </c>
      <c r="F629" s="6">
        <v>395</v>
      </c>
      <c r="G629" s="6">
        <v>122845</v>
      </c>
      <c r="H629">
        <f t="shared" ca="1" si="9"/>
        <v>311</v>
      </c>
    </row>
    <row r="630" spans="1:8" x14ac:dyDescent="0.25">
      <c r="A630" s="4">
        <v>10042253</v>
      </c>
      <c r="B630" s="4" t="s">
        <v>1769</v>
      </c>
      <c r="C630" s="4" t="s">
        <v>515</v>
      </c>
      <c r="D630" s="9">
        <v>1</v>
      </c>
      <c r="E630" s="10">
        <v>45717</v>
      </c>
      <c r="F630" s="6">
        <v>402.94</v>
      </c>
      <c r="G630" s="6">
        <v>402.94</v>
      </c>
      <c r="H630">
        <f t="shared" ca="1" si="9"/>
        <v>1</v>
      </c>
    </row>
    <row r="631" spans="1:8" x14ac:dyDescent="0.25">
      <c r="A631" s="4">
        <v>10023084</v>
      </c>
      <c r="B631" s="4" t="s">
        <v>1268</v>
      </c>
      <c r="C631" s="4" t="s">
        <v>1269</v>
      </c>
      <c r="D631" s="9">
        <v>164</v>
      </c>
      <c r="E631" s="10">
        <v>46997</v>
      </c>
      <c r="F631" s="6">
        <v>136.94999999999999</v>
      </c>
      <c r="G631" s="6">
        <v>22459.8</v>
      </c>
      <c r="H631">
        <f t="shared" ca="1" si="9"/>
        <v>0</v>
      </c>
    </row>
    <row r="632" spans="1:8" x14ac:dyDescent="0.25">
      <c r="A632" s="4">
        <v>10023084</v>
      </c>
      <c r="B632" s="4" t="s">
        <v>1268</v>
      </c>
      <c r="C632" s="4" t="s">
        <v>1269</v>
      </c>
      <c r="D632" s="9">
        <v>120</v>
      </c>
      <c r="E632" s="10">
        <v>47008</v>
      </c>
      <c r="F632" s="6">
        <v>136.94999999999999</v>
      </c>
      <c r="G632" s="6">
        <v>16434</v>
      </c>
      <c r="H632">
        <f t="shared" ca="1" si="9"/>
        <v>0</v>
      </c>
    </row>
    <row r="633" spans="1:8" x14ac:dyDescent="0.25">
      <c r="A633" s="4">
        <v>10023084</v>
      </c>
      <c r="B633" s="4" t="s">
        <v>1268</v>
      </c>
      <c r="C633" s="4" t="s">
        <v>1269</v>
      </c>
      <c r="D633" s="9">
        <v>84</v>
      </c>
      <c r="E633" s="10">
        <v>47239</v>
      </c>
      <c r="F633" s="6">
        <v>143.18</v>
      </c>
      <c r="G633" s="6">
        <v>12027.12</v>
      </c>
      <c r="H633">
        <f t="shared" ca="1" si="9"/>
        <v>0</v>
      </c>
    </row>
    <row r="634" spans="1:8" x14ac:dyDescent="0.25">
      <c r="A634" s="4">
        <v>10023084</v>
      </c>
      <c r="B634" s="4" t="s">
        <v>1268</v>
      </c>
      <c r="C634" s="4" t="s">
        <v>1269</v>
      </c>
      <c r="D634" s="9">
        <v>180</v>
      </c>
      <c r="E634" s="10">
        <v>47239</v>
      </c>
      <c r="F634" s="6">
        <v>143.18</v>
      </c>
      <c r="G634" s="6">
        <v>25772.400000000001</v>
      </c>
      <c r="H634">
        <f t="shared" ca="1" si="9"/>
        <v>0</v>
      </c>
    </row>
    <row r="635" spans="1:8" x14ac:dyDescent="0.25">
      <c r="A635" s="4">
        <v>10023083</v>
      </c>
      <c r="B635" s="4" t="s">
        <v>1270</v>
      </c>
      <c r="C635" s="4" t="s">
        <v>1269</v>
      </c>
      <c r="D635" s="9">
        <v>31</v>
      </c>
      <c r="E635" s="10">
        <v>47003</v>
      </c>
      <c r="F635" s="6">
        <v>249</v>
      </c>
      <c r="G635" s="6">
        <v>7719</v>
      </c>
      <c r="H635">
        <f t="shared" ca="1" si="9"/>
        <v>0</v>
      </c>
    </row>
    <row r="636" spans="1:8" x14ac:dyDescent="0.25">
      <c r="A636" s="4">
        <v>10023083</v>
      </c>
      <c r="B636" s="4" t="s">
        <v>1270</v>
      </c>
      <c r="C636" s="4" t="s">
        <v>1269</v>
      </c>
      <c r="D636" s="9">
        <v>174</v>
      </c>
      <c r="E636" s="10">
        <v>47239</v>
      </c>
      <c r="F636" s="6">
        <v>261.45</v>
      </c>
      <c r="G636" s="6">
        <v>45492.3</v>
      </c>
      <c r="H636">
        <f t="shared" ca="1" si="9"/>
        <v>0</v>
      </c>
    </row>
    <row r="637" spans="1:8" x14ac:dyDescent="0.25">
      <c r="A637" s="4">
        <v>10023058</v>
      </c>
      <c r="B637" s="4" t="s">
        <v>1271</v>
      </c>
      <c r="C637" s="4" t="s">
        <v>279</v>
      </c>
      <c r="D637" s="9">
        <v>680</v>
      </c>
      <c r="E637" s="10">
        <v>46070</v>
      </c>
      <c r="F637" s="6">
        <v>36.99</v>
      </c>
      <c r="G637" s="6">
        <v>25153.200000000001</v>
      </c>
      <c r="H637">
        <f t="shared" ca="1" si="9"/>
        <v>0</v>
      </c>
    </row>
    <row r="638" spans="1:8" x14ac:dyDescent="0.25">
      <c r="A638" s="4">
        <v>10039225</v>
      </c>
      <c r="B638" s="4" t="s">
        <v>1272</v>
      </c>
      <c r="C638" s="4" t="s">
        <v>678</v>
      </c>
      <c r="D638" s="9">
        <v>97</v>
      </c>
      <c r="E638" s="10">
        <v>46072</v>
      </c>
      <c r="F638" s="6">
        <v>249.5</v>
      </c>
      <c r="G638" s="6">
        <v>24201.5</v>
      </c>
      <c r="H638">
        <f t="shared" ca="1" si="9"/>
        <v>0</v>
      </c>
    </row>
    <row r="639" spans="1:8" x14ac:dyDescent="0.25">
      <c r="A639" s="4">
        <v>10039225</v>
      </c>
      <c r="B639" s="4" t="s">
        <v>1272</v>
      </c>
      <c r="C639" s="4" t="s">
        <v>678</v>
      </c>
      <c r="D639" s="9">
        <v>398</v>
      </c>
      <c r="E639" s="10">
        <v>46044</v>
      </c>
      <c r="F639" s="6">
        <v>249.5</v>
      </c>
      <c r="G639" s="6">
        <v>99301</v>
      </c>
      <c r="H639">
        <f t="shared" ca="1" si="9"/>
        <v>0</v>
      </c>
    </row>
    <row r="640" spans="1:8" x14ac:dyDescent="0.25">
      <c r="A640" s="4">
        <v>10039226</v>
      </c>
      <c r="B640" s="4" t="s">
        <v>1273</v>
      </c>
      <c r="C640" s="4" t="s">
        <v>1172</v>
      </c>
      <c r="D640" s="9">
        <v>56</v>
      </c>
      <c r="E640" s="10">
        <v>46419</v>
      </c>
      <c r="F640" s="6">
        <v>57.06</v>
      </c>
      <c r="G640" s="6">
        <v>3195.36</v>
      </c>
      <c r="H640">
        <f t="shared" ca="1" si="9"/>
        <v>0</v>
      </c>
    </row>
    <row r="641" spans="1:8" x14ac:dyDescent="0.25">
      <c r="A641" s="4">
        <v>10039227</v>
      </c>
      <c r="B641" s="4" t="s">
        <v>1274</v>
      </c>
      <c r="C641" s="4" t="s">
        <v>1249</v>
      </c>
      <c r="D641" s="9">
        <v>205</v>
      </c>
      <c r="E641" s="10">
        <v>46388</v>
      </c>
      <c r="F641" s="6">
        <v>57.06</v>
      </c>
      <c r="G641" s="6">
        <v>11697.3</v>
      </c>
      <c r="H641">
        <f t="shared" ca="1" si="9"/>
        <v>0</v>
      </c>
    </row>
    <row r="642" spans="1:8" x14ac:dyDescent="0.25">
      <c r="A642" s="4">
        <v>10039229</v>
      </c>
      <c r="B642" s="4" t="s">
        <v>1275</v>
      </c>
      <c r="C642" s="4" t="s">
        <v>731</v>
      </c>
      <c r="D642" s="9">
        <v>54</v>
      </c>
      <c r="E642" s="10">
        <v>46082</v>
      </c>
      <c r="F642" s="6">
        <v>38.6</v>
      </c>
      <c r="G642" s="6">
        <v>2084.4</v>
      </c>
      <c r="H642">
        <f t="shared" ca="1" si="9"/>
        <v>0</v>
      </c>
    </row>
    <row r="643" spans="1:8" x14ac:dyDescent="0.25">
      <c r="A643" s="4">
        <v>10039232</v>
      </c>
      <c r="B643" s="4" t="s">
        <v>1276</v>
      </c>
      <c r="C643" s="4" t="s">
        <v>759</v>
      </c>
      <c r="D643" s="9">
        <v>17550</v>
      </c>
      <c r="E643" s="10">
        <v>47209</v>
      </c>
      <c r="F643" s="6">
        <v>1.61</v>
      </c>
      <c r="G643" s="6">
        <v>28255.5</v>
      </c>
      <c r="H643">
        <f t="shared" ref="H643:H706" ca="1" si="10">IF((E643-TODAY()-DATE(0,12,0))&gt;0,0,D643)</f>
        <v>0</v>
      </c>
    </row>
    <row r="644" spans="1:8" x14ac:dyDescent="0.25">
      <c r="A644" s="4">
        <v>10041160</v>
      </c>
      <c r="B644" s="4" t="s">
        <v>1277</v>
      </c>
      <c r="C644" s="4" t="s">
        <v>691</v>
      </c>
      <c r="D644" s="9">
        <v>924</v>
      </c>
      <c r="E644" s="10">
        <v>46113</v>
      </c>
      <c r="F644" s="6">
        <v>22.4</v>
      </c>
      <c r="G644" s="6">
        <v>20697.599999999999</v>
      </c>
      <c r="H644">
        <f t="shared" ca="1" si="10"/>
        <v>0</v>
      </c>
    </row>
    <row r="645" spans="1:8" x14ac:dyDescent="0.25">
      <c r="A645" s="4">
        <v>10039472</v>
      </c>
      <c r="B645" s="4" t="s">
        <v>1278</v>
      </c>
      <c r="C645" s="4" t="s">
        <v>691</v>
      </c>
      <c r="D645" s="9">
        <v>122</v>
      </c>
      <c r="E645" s="10">
        <v>46090</v>
      </c>
      <c r="F645" s="6">
        <v>21.02</v>
      </c>
      <c r="G645" s="6">
        <v>2564.44</v>
      </c>
      <c r="H645">
        <f t="shared" ca="1" si="10"/>
        <v>0</v>
      </c>
    </row>
    <row r="646" spans="1:8" x14ac:dyDescent="0.25">
      <c r="A646" s="4">
        <v>10039539</v>
      </c>
      <c r="B646" s="4" t="s">
        <v>1279</v>
      </c>
      <c r="C646" s="4" t="s">
        <v>678</v>
      </c>
      <c r="D646" s="9">
        <v>7</v>
      </c>
      <c r="E646" s="10">
        <v>45976</v>
      </c>
      <c r="F646" s="6">
        <v>164.34</v>
      </c>
      <c r="G646" s="6">
        <v>1150.3800000000001</v>
      </c>
      <c r="H646">
        <f t="shared" ca="1" si="10"/>
        <v>0</v>
      </c>
    </row>
    <row r="647" spans="1:8" x14ac:dyDescent="0.25">
      <c r="A647" s="4">
        <v>10039539</v>
      </c>
      <c r="B647" s="4" t="s">
        <v>1279</v>
      </c>
      <c r="C647" s="4" t="s">
        <v>678</v>
      </c>
      <c r="D647" s="9">
        <v>90</v>
      </c>
      <c r="E647" s="10">
        <v>45976</v>
      </c>
      <c r="F647" s="6">
        <v>164.34</v>
      </c>
      <c r="G647" s="6">
        <v>14790.6</v>
      </c>
      <c r="H647">
        <f t="shared" ca="1" si="10"/>
        <v>0</v>
      </c>
    </row>
    <row r="648" spans="1:8" x14ac:dyDescent="0.25">
      <c r="A648" s="4">
        <v>10039542</v>
      </c>
      <c r="B648" s="4" t="s">
        <v>1280</v>
      </c>
      <c r="C648" s="4" t="s">
        <v>446</v>
      </c>
      <c r="D648" s="9">
        <v>191</v>
      </c>
      <c r="E648" s="10">
        <v>46388</v>
      </c>
      <c r="F648" s="6">
        <v>151.21</v>
      </c>
      <c r="G648" s="6">
        <v>28881.11</v>
      </c>
      <c r="H648">
        <f t="shared" ca="1" si="10"/>
        <v>0</v>
      </c>
    </row>
    <row r="649" spans="1:8" x14ac:dyDescent="0.25">
      <c r="A649" s="4">
        <v>10039542</v>
      </c>
      <c r="B649" s="4" t="s">
        <v>1280</v>
      </c>
      <c r="C649" s="4" t="s">
        <v>446</v>
      </c>
      <c r="D649" s="9">
        <v>40</v>
      </c>
      <c r="E649" s="10">
        <v>46388</v>
      </c>
      <c r="F649" s="6">
        <v>151.21</v>
      </c>
      <c r="G649" s="6">
        <v>6048.4</v>
      </c>
      <c r="H649">
        <f t="shared" ca="1" si="10"/>
        <v>0</v>
      </c>
    </row>
    <row r="650" spans="1:8" x14ac:dyDescent="0.25">
      <c r="A650" s="4">
        <v>10039541</v>
      </c>
      <c r="B650" s="4" t="s">
        <v>1281</v>
      </c>
      <c r="C650" s="4" t="s">
        <v>97</v>
      </c>
      <c r="D650" s="9">
        <v>48</v>
      </c>
      <c r="E650" s="10">
        <v>46470</v>
      </c>
      <c r="F650" s="6">
        <v>49.8</v>
      </c>
      <c r="G650" s="6">
        <v>2390.4</v>
      </c>
      <c r="H650">
        <f t="shared" ca="1" si="10"/>
        <v>0</v>
      </c>
    </row>
    <row r="651" spans="1:8" x14ac:dyDescent="0.25">
      <c r="A651" s="4">
        <v>10039541</v>
      </c>
      <c r="B651" s="4" t="s">
        <v>1281</v>
      </c>
      <c r="C651" s="4" t="s">
        <v>97</v>
      </c>
      <c r="D651" s="9">
        <v>60</v>
      </c>
      <c r="E651" s="10">
        <v>46470</v>
      </c>
      <c r="F651" s="6">
        <v>49.8</v>
      </c>
      <c r="G651" s="6">
        <v>2988</v>
      </c>
      <c r="H651">
        <f t="shared" ca="1" si="10"/>
        <v>0</v>
      </c>
    </row>
    <row r="652" spans="1:8" x14ac:dyDescent="0.25">
      <c r="A652" s="4">
        <v>10023025</v>
      </c>
      <c r="B652" s="4" t="s">
        <v>1282</v>
      </c>
      <c r="C652" s="4" t="s">
        <v>694</v>
      </c>
      <c r="D652" s="9">
        <v>16</v>
      </c>
      <c r="E652" s="10">
        <v>46388</v>
      </c>
      <c r="F652" s="6">
        <v>56.01</v>
      </c>
      <c r="G652" s="6">
        <v>896.16</v>
      </c>
      <c r="H652">
        <f t="shared" ca="1" si="10"/>
        <v>0</v>
      </c>
    </row>
    <row r="653" spans="1:8" x14ac:dyDescent="0.25">
      <c r="A653" s="4">
        <v>10023025</v>
      </c>
      <c r="B653" s="4" t="s">
        <v>1282</v>
      </c>
      <c r="C653" s="4" t="s">
        <v>694</v>
      </c>
      <c r="D653" s="9">
        <v>108</v>
      </c>
      <c r="E653" s="10">
        <v>46388</v>
      </c>
      <c r="F653" s="6">
        <v>60.49</v>
      </c>
      <c r="G653" s="6">
        <v>6532.92</v>
      </c>
      <c r="H653">
        <f t="shared" ca="1" si="10"/>
        <v>0</v>
      </c>
    </row>
    <row r="654" spans="1:8" x14ac:dyDescent="0.25">
      <c r="A654" s="4">
        <v>10029313</v>
      </c>
      <c r="B654" s="4" t="s">
        <v>1283</v>
      </c>
      <c r="C654" s="4" t="s">
        <v>72</v>
      </c>
      <c r="D654" s="9">
        <v>590</v>
      </c>
      <c r="E654" s="10">
        <v>46054</v>
      </c>
      <c r="F654" s="6">
        <v>144.41999999999999</v>
      </c>
      <c r="G654" s="6">
        <v>85207.8</v>
      </c>
      <c r="H654">
        <f t="shared" ca="1" si="10"/>
        <v>0</v>
      </c>
    </row>
    <row r="655" spans="1:8" x14ac:dyDescent="0.25">
      <c r="A655" s="4">
        <v>10029314</v>
      </c>
      <c r="B655" s="4" t="s">
        <v>1284</v>
      </c>
      <c r="C655" s="4" t="s">
        <v>72</v>
      </c>
      <c r="D655" s="9">
        <v>1675</v>
      </c>
      <c r="E655" s="10">
        <v>46054</v>
      </c>
      <c r="F655" s="6">
        <v>230.33</v>
      </c>
      <c r="G655" s="6">
        <v>385802.75</v>
      </c>
      <c r="H655">
        <f t="shared" ca="1" si="10"/>
        <v>0</v>
      </c>
    </row>
    <row r="656" spans="1:8" x14ac:dyDescent="0.25">
      <c r="A656" s="4">
        <v>10039306</v>
      </c>
      <c r="B656" s="4" t="s">
        <v>1285</v>
      </c>
      <c r="C656" s="4" t="s">
        <v>279</v>
      </c>
      <c r="D656" s="9">
        <v>301</v>
      </c>
      <c r="E656" s="10">
        <v>45921</v>
      </c>
      <c r="F656" s="6">
        <v>98.24</v>
      </c>
      <c r="G656" s="6">
        <v>29570.240000000002</v>
      </c>
      <c r="H656">
        <f t="shared" ca="1" si="10"/>
        <v>0</v>
      </c>
    </row>
    <row r="657" spans="1:8" x14ac:dyDescent="0.25">
      <c r="A657" s="4">
        <v>10039308</v>
      </c>
      <c r="B657" s="4" t="s">
        <v>1286</v>
      </c>
      <c r="C657" s="4" t="s">
        <v>698</v>
      </c>
      <c r="D657" s="9">
        <v>205</v>
      </c>
      <c r="E657" s="10">
        <v>46340</v>
      </c>
      <c r="F657" s="6">
        <v>84.29</v>
      </c>
      <c r="G657" s="6">
        <v>17279.45</v>
      </c>
      <c r="H657">
        <f t="shared" ca="1" si="10"/>
        <v>0</v>
      </c>
    </row>
    <row r="658" spans="1:8" x14ac:dyDescent="0.25">
      <c r="A658" s="4">
        <v>10039308</v>
      </c>
      <c r="B658" s="4" t="s">
        <v>1286</v>
      </c>
      <c r="C658" s="4" t="s">
        <v>698</v>
      </c>
      <c r="D658" s="9">
        <v>1</v>
      </c>
      <c r="E658" s="10">
        <v>46340</v>
      </c>
      <c r="F658" s="6">
        <v>88.36</v>
      </c>
      <c r="G658" s="6">
        <v>88.36</v>
      </c>
      <c r="H658">
        <f t="shared" ca="1" si="10"/>
        <v>0</v>
      </c>
    </row>
    <row r="659" spans="1:8" x14ac:dyDescent="0.25">
      <c r="A659" s="4">
        <v>10023053</v>
      </c>
      <c r="B659" s="4" t="s">
        <v>1287</v>
      </c>
      <c r="C659" s="4" t="s">
        <v>212</v>
      </c>
      <c r="D659" s="9">
        <v>426</v>
      </c>
      <c r="E659" s="10">
        <v>46357</v>
      </c>
      <c r="F659" s="6">
        <v>70.569999999999993</v>
      </c>
      <c r="G659" s="6">
        <v>30062.82</v>
      </c>
      <c r="H659">
        <f t="shared" ca="1" si="10"/>
        <v>0</v>
      </c>
    </row>
    <row r="660" spans="1:8" x14ac:dyDescent="0.25">
      <c r="A660" s="4">
        <v>10023052</v>
      </c>
      <c r="B660" s="4" t="s">
        <v>1288</v>
      </c>
      <c r="C660" s="4" t="s">
        <v>212</v>
      </c>
      <c r="D660" s="9">
        <v>62</v>
      </c>
      <c r="E660" s="10">
        <v>46088</v>
      </c>
      <c r="F660" s="6">
        <v>80.239999999999995</v>
      </c>
      <c r="G660" s="6">
        <v>4974.88</v>
      </c>
      <c r="H660">
        <f t="shared" ca="1" si="10"/>
        <v>0</v>
      </c>
    </row>
    <row r="661" spans="1:8" x14ac:dyDescent="0.25">
      <c r="A661" s="4">
        <v>10023052</v>
      </c>
      <c r="B661" s="4" t="s">
        <v>1288</v>
      </c>
      <c r="C661" s="4" t="s">
        <v>212</v>
      </c>
      <c r="D661" s="9">
        <v>105</v>
      </c>
      <c r="E661" s="10">
        <v>46088</v>
      </c>
      <c r="F661" s="6">
        <v>80.239999999999995</v>
      </c>
      <c r="G661" s="6">
        <v>8425.2000000000007</v>
      </c>
      <c r="H661">
        <f t="shared" ca="1" si="10"/>
        <v>0</v>
      </c>
    </row>
    <row r="662" spans="1:8" x14ac:dyDescent="0.25">
      <c r="A662" s="4">
        <v>10042858</v>
      </c>
      <c r="B662" s="4" t="s">
        <v>1289</v>
      </c>
      <c r="C662" s="4" t="s">
        <v>1770</v>
      </c>
      <c r="D662" s="9">
        <v>2</v>
      </c>
      <c r="E662" s="10">
        <v>46478</v>
      </c>
      <c r="F662" s="6">
        <v>22.41</v>
      </c>
      <c r="G662" s="6">
        <v>44.82</v>
      </c>
      <c r="H662">
        <f t="shared" ca="1" si="10"/>
        <v>0</v>
      </c>
    </row>
    <row r="663" spans="1:8" x14ac:dyDescent="0.25">
      <c r="A663" s="4">
        <v>10039319</v>
      </c>
      <c r="B663" s="4" t="s">
        <v>1290</v>
      </c>
      <c r="C663" s="4" t="s">
        <v>446</v>
      </c>
      <c r="D663" s="9">
        <v>115</v>
      </c>
      <c r="E663" s="10">
        <v>46066</v>
      </c>
      <c r="F663" s="6">
        <v>217.88</v>
      </c>
      <c r="G663" s="6">
        <v>25056.2</v>
      </c>
      <c r="H663">
        <f t="shared" ca="1" si="10"/>
        <v>0</v>
      </c>
    </row>
    <row r="664" spans="1:8" x14ac:dyDescent="0.25">
      <c r="A664" s="4">
        <v>10039325</v>
      </c>
      <c r="B664" s="4" t="s">
        <v>1291</v>
      </c>
      <c r="C664" s="4" t="s">
        <v>692</v>
      </c>
      <c r="D664" s="9">
        <v>435</v>
      </c>
      <c r="E664" s="10">
        <v>46082</v>
      </c>
      <c r="F664" s="6">
        <v>34.36</v>
      </c>
      <c r="G664" s="6">
        <v>14946.6</v>
      </c>
      <c r="H664">
        <f t="shared" ca="1" si="10"/>
        <v>0</v>
      </c>
    </row>
    <row r="665" spans="1:8" x14ac:dyDescent="0.25">
      <c r="A665" s="4">
        <v>10039326</v>
      </c>
      <c r="B665" s="4" t="s">
        <v>1292</v>
      </c>
      <c r="C665" s="4" t="s">
        <v>621</v>
      </c>
      <c r="D665" s="9">
        <v>32</v>
      </c>
      <c r="E665" s="10">
        <v>45839</v>
      </c>
      <c r="F665" s="6">
        <v>70.59</v>
      </c>
      <c r="G665" s="6">
        <v>2258.88</v>
      </c>
      <c r="H665">
        <f t="shared" ca="1" si="10"/>
        <v>32</v>
      </c>
    </row>
    <row r="666" spans="1:8" x14ac:dyDescent="0.25">
      <c r="A666" s="4">
        <v>10039333</v>
      </c>
      <c r="B666" s="4" t="s">
        <v>1293</v>
      </c>
      <c r="C666" s="4" t="s">
        <v>97</v>
      </c>
      <c r="D666" s="9">
        <v>415</v>
      </c>
      <c r="E666" s="10">
        <v>46116</v>
      </c>
      <c r="F666" s="6">
        <v>99.6</v>
      </c>
      <c r="G666" s="6">
        <v>41334</v>
      </c>
      <c r="H666">
        <f t="shared" ca="1" si="10"/>
        <v>0</v>
      </c>
    </row>
    <row r="667" spans="1:8" x14ac:dyDescent="0.25">
      <c r="A667" s="4">
        <v>10039334</v>
      </c>
      <c r="B667" s="4" t="s">
        <v>1294</v>
      </c>
      <c r="C667" s="4" t="s">
        <v>446</v>
      </c>
      <c r="D667" s="9">
        <v>87</v>
      </c>
      <c r="E667" s="10">
        <v>46444</v>
      </c>
      <c r="F667" s="6">
        <v>73.89</v>
      </c>
      <c r="G667" s="6">
        <v>6428.43</v>
      </c>
      <c r="H667">
        <f t="shared" ca="1" si="10"/>
        <v>0</v>
      </c>
    </row>
    <row r="668" spans="1:8" x14ac:dyDescent="0.25">
      <c r="A668" s="4">
        <v>10023042</v>
      </c>
      <c r="B668" s="4" t="s">
        <v>1295</v>
      </c>
      <c r="C668" s="4" t="s">
        <v>694</v>
      </c>
      <c r="D668" s="9">
        <v>61</v>
      </c>
      <c r="E668" s="10">
        <v>46388</v>
      </c>
      <c r="F668" s="6">
        <v>93.13</v>
      </c>
      <c r="G668" s="6">
        <v>5680.93</v>
      </c>
      <c r="H668">
        <f t="shared" ca="1" si="10"/>
        <v>0</v>
      </c>
    </row>
    <row r="669" spans="1:8" x14ac:dyDescent="0.25">
      <c r="A669" s="4">
        <v>10023042</v>
      </c>
      <c r="B669" s="4" t="s">
        <v>1295</v>
      </c>
      <c r="C669" s="4" t="s">
        <v>694</v>
      </c>
      <c r="D669" s="9">
        <v>200</v>
      </c>
      <c r="E669" s="10">
        <v>46478</v>
      </c>
      <c r="F669" s="6">
        <v>93.13</v>
      </c>
      <c r="G669" s="6">
        <v>18626</v>
      </c>
      <c r="H669">
        <f t="shared" ca="1" si="10"/>
        <v>0</v>
      </c>
    </row>
    <row r="670" spans="1:8" x14ac:dyDescent="0.25">
      <c r="A670" s="4">
        <v>10023029</v>
      </c>
      <c r="B670" s="4" t="s">
        <v>1296</v>
      </c>
      <c r="C670" s="4" t="s">
        <v>279</v>
      </c>
      <c r="D670" s="9">
        <v>99</v>
      </c>
      <c r="E670" s="10">
        <v>46089</v>
      </c>
      <c r="F670" s="6">
        <v>345.03</v>
      </c>
      <c r="G670" s="6">
        <v>34157.97</v>
      </c>
      <c r="H670">
        <f t="shared" ca="1" si="10"/>
        <v>0</v>
      </c>
    </row>
    <row r="671" spans="1:8" x14ac:dyDescent="0.25">
      <c r="A671" s="4">
        <v>10023028</v>
      </c>
      <c r="B671" s="4" t="s">
        <v>1297</v>
      </c>
      <c r="C671" s="4" t="s">
        <v>279</v>
      </c>
      <c r="D671" s="9">
        <v>42</v>
      </c>
      <c r="E671" s="10">
        <v>45887</v>
      </c>
      <c r="F671" s="6">
        <v>784.75</v>
      </c>
      <c r="G671" s="6">
        <v>32959.5</v>
      </c>
      <c r="H671">
        <f t="shared" ca="1" si="10"/>
        <v>0</v>
      </c>
    </row>
    <row r="672" spans="1:8" x14ac:dyDescent="0.25">
      <c r="A672" s="4">
        <v>10023028</v>
      </c>
      <c r="B672" s="4" t="s">
        <v>1297</v>
      </c>
      <c r="C672" s="4" t="s">
        <v>279</v>
      </c>
      <c r="D672" s="9">
        <v>80</v>
      </c>
      <c r="E672" s="10">
        <v>45728</v>
      </c>
      <c r="F672" s="6">
        <v>784.75</v>
      </c>
      <c r="G672" s="6">
        <v>62780</v>
      </c>
      <c r="H672">
        <f t="shared" ca="1" si="10"/>
        <v>80</v>
      </c>
    </row>
    <row r="673" spans="1:8" x14ac:dyDescent="0.25">
      <c r="A673" s="4">
        <v>10023028</v>
      </c>
      <c r="B673" s="4" t="s">
        <v>1297</v>
      </c>
      <c r="C673" s="4" t="s">
        <v>279</v>
      </c>
      <c r="D673" s="9">
        <v>80</v>
      </c>
      <c r="E673" s="10">
        <v>45870</v>
      </c>
      <c r="F673" s="6">
        <v>784.75</v>
      </c>
      <c r="G673" s="6">
        <v>62779.99</v>
      </c>
      <c r="H673">
        <f t="shared" ca="1" si="10"/>
        <v>80</v>
      </c>
    </row>
    <row r="674" spans="1:8" x14ac:dyDescent="0.25">
      <c r="A674" s="4">
        <v>10023028</v>
      </c>
      <c r="B674" s="4" t="s">
        <v>1297</v>
      </c>
      <c r="C674" s="4" t="s">
        <v>279</v>
      </c>
      <c r="D674" s="9">
        <v>120</v>
      </c>
      <c r="E674" s="10">
        <v>45956</v>
      </c>
      <c r="F674" s="6">
        <v>784.75</v>
      </c>
      <c r="G674" s="6">
        <v>94170</v>
      </c>
      <c r="H674">
        <f t="shared" ca="1" si="10"/>
        <v>0</v>
      </c>
    </row>
    <row r="675" spans="1:8" x14ac:dyDescent="0.25">
      <c r="A675" s="4">
        <v>10023028</v>
      </c>
      <c r="B675" s="4" t="s">
        <v>1297</v>
      </c>
      <c r="C675" s="4" t="s">
        <v>279</v>
      </c>
      <c r="D675" s="9">
        <v>80</v>
      </c>
      <c r="E675" s="10">
        <v>45956</v>
      </c>
      <c r="F675" s="6">
        <v>653.72</v>
      </c>
      <c r="G675" s="6">
        <v>52297.599999999999</v>
      </c>
      <c r="H675">
        <f t="shared" ca="1" si="10"/>
        <v>0</v>
      </c>
    </row>
    <row r="676" spans="1:8" x14ac:dyDescent="0.25">
      <c r="A676" s="4">
        <v>10039338</v>
      </c>
      <c r="B676" s="4" t="s">
        <v>1298</v>
      </c>
      <c r="C676" s="4" t="s">
        <v>279</v>
      </c>
      <c r="D676" s="9">
        <v>586</v>
      </c>
      <c r="E676" s="10">
        <v>46285</v>
      </c>
      <c r="F676" s="6">
        <v>32.369999999999997</v>
      </c>
      <c r="G676" s="6">
        <v>18968.82</v>
      </c>
      <c r="H676">
        <f t="shared" ca="1" si="10"/>
        <v>0</v>
      </c>
    </row>
    <row r="677" spans="1:8" x14ac:dyDescent="0.25">
      <c r="A677" s="4">
        <v>10039346</v>
      </c>
      <c r="B677" s="4" t="s">
        <v>1299</v>
      </c>
      <c r="C677" s="4" t="s">
        <v>11</v>
      </c>
      <c r="D677" s="9">
        <v>325</v>
      </c>
      <c r="E677" s="10">
        <v>46023</v>
      </c>
      <c r="F677" s="6">
        <v>143.18</v>
      </c>
      <c r="G677" s="6">
        <v>46533.5</v>
      </c>
      <c r="H677">
        <f t="shared" ca="1" si="10"/>
        <v>0</v>
      </c>
    </row>
    <row r="678" spans="1:8" x14ac:dyDescent="0.25">
      <c r="A678" s="4">
        <v>10039348</v>
      </c>
      <c r="B678" s="4" t="s">
        <v>1300</v>
      </c>
      <c r="C678" s="4" t="s">
        <v>621</v>
      </c>
      <c r="D678" s="9">
        <v>170</v>
      </c>
      <c r="E678" s="10">
        <v>46481</v>
      </c>
      <c r="F678" s="6">
        <v>182.09</v>
      </c>
      <c r="G678" s="6">
        <v>30955.3</v>
      </c>
      <c r="H678">
        <f t="shared" ca="1" si="10"/>
        <v>0</v>
      </c>
    </row>
    <row r="679" spans="1:8" x14ac:dyDescent="0.25">
      <c r="A679" s="4">
        <v>10039350</v>
      </c>
      <c r="B679" s="4" t="s">
        <v>1301</v>
      </c>
      <c r="C679" s="4" t="s">
        <v>279</v>
      </c>
      <c r="D679" s="9">
        <v>160</v>
      </c>
      <c r="E679" s="10">
        <v>46388</v>
      </c>
      <c r="F679" s="6">
        <v>44.97</v>
      </c>
      <c r="G679" s="6">
        <v>7195.2</v>
      </c>
      <c r="H679">
        <f t="shared" ca="1" si="10"/>
        <v>0</v>
      </c>
    </row>
    <row r="680" spans="1:8" x14ac:dyDescent="0.25">
      <c r="A680" s="4">
        <v>10023060</v>
      </c>
      <c r="B680" s="4" t="s">
        <v>1302</v>
      </c>
      <c r="C680" s="4" t="s">
        <v>694</v>
      </c>
      <c r="D680" s="9">
        <v>4</v>
      </c>
      <c r="E680" s="10">
        <v>46447</v>
      </c>
      <c r="F680" s="6">
        <v>108.32</v>
      </c>
      <c r="G680" s="6">
        <v>433.28</v>
      </c>
      <c r="H680">
        <f t="shared" ca="1" si="10"/>
        <v>0</v>
      </c>
    </row>
    <row r="681" spans="1:8" x14ac:dyDescent="0.25">
      <c r="A681" s="4">
        <v>10023060</v>
      </c>
      <c r="B681" s="4" t="s">
        <v>1302</v>
      </c>
      <c r="C681" s="4" t="s">
        <v>694</v>
      </c>
      <c r="D681" s="9">
        <v>61</v>
      </c>
      <c r="E681" s="10">
        <v>46447</v>
      </c>
      <c r="F681" s="6">
        <v>108.32</v>
      </c>
      <c r="G681" s="6">
        <v>6607.52</v>
      </c>
      <c r="H681">
        <f t="shared" ca="1" si="10"/>
        <v>0</v>
      </c>
    </row>
    <row r="682" spans="1:8" x14ac:dyDescent="0.25">
      <c r="A682" s="4">
        <v>10039359</v>
      </c>
      <c r="B682" s="4" t="s">
        <v>1303</v>
      </c>
      <c r="C682" s="4" t="s">
        <v>628</v>
      </c>
      <c r="D682" s="9">
        <v>657</v>
      </c>
      <c r="E682" s="10">
        <v>46078</v>
      </c>
      <c r="F682" s="6">
        <v>61.44</v>
      </c>
      <c r="G682" s="6">
        <v>40366.080000000002</v>
      </c>
      <c r="H682">
        <f t="shared" ca="1" si="10"/>
        <v>0</v>
      </c>
    </row>
    <row r="683" spans="1:8" x14ac:dyDescent="0.25">
      <c r="A683" s="4">
        <v>10039359</v>
      </c>
      <c r="B683" s="4" t="s">
        <v>1303</v>
      </c>
      <c r="C683" s="4" t="s">
        <v>628</v>
      </c>
      <c r="D683" s="9">
        <v>48</v>
      </c>
      <c r="E683" s="10">
        <v>46078</v>
      </c>
      <c r="F683" s="6">
        <v>61.44</v>
      </c>
      <c r="G683" s="6">
        <v>2949.12</v>
      </c>
      <c r="H683">
        <f t="shared" ca="1" si="10"/>
        <v>0</v>
      </c>
    </row>
    <row r="684" spans="1:8" x14ac:dyDescent="0.25">
      <c r="A684" s="4">
        <v>10024657</v>
      </c>
      <c r="B684" s="4" t="s">
        <v>1304</v>
      </c>
      <c r="C684" s="4" t="s">
        <v>642</v>
      </c>
      <c r="D684" s="9">
        <v>32</v>
      </c>
      <c r="E684" s="10">
        <v>46100</v>
      </c>
      <c r="F684" s="6">
        <v>53.39</v>
      </c>
      <c r="G684" s="6">
        <v>1708.48</v>
      </c>
      <c r="H684">
        <f t="shared" ca="1" si="10"/>
        <v>0</v>
      </c>
    </row>
    <row r="685" spans="1:8" x14ac:dyDescent="0.25">
      <c r="A685" s="4">
        <v>10039365</v>
      </c>
      <c r="B685" s="4" t="s">
        <v>1305</v>
      </c>
      <c r="C685" s="4" t="s">
        <v>632</v>
      </c>
      <c r="D685" s="9">
        <v>308</v>
      </c>
      <c r="E685" s="10">
        <v>45919</v>
      </c>
      <c r="F685" s="6">
        <v>68.48</v>
      </c>
      <c r="G685" s="6">
        <v>21091.84</v>
      </c>
      <c r="H685">
        <f t="shared" ca="1" si="10"/>
        <v>0</v>
      </c>
    </row>
    <row r="686" spans="1:8" x14ac:dyDescent="0.25">
      <c r="A686" s="4">
        <v>10039369</v>
      </c>
      <c r="B686" s="4" t="s">
        <v>1306</v>
      </c>
      <c r="C686" s="4" t="s">
        <v>446</v>
      </c>
      <c r="D686" s="9">
        <v>490</v>
      </c>
      <c r="E686" s="10">
        <v>46092</v>
      </c>
      <c r="F686" s="6">
        <v>495.51</v>
      </c>
      <c r="G686" s="6">
        <v>242799.9</v>
      </c>
      <c r="H686">
        <f t="shared" ca="1" si="10"/>
        <v>0</v>
      </c>
    </row>
    <row r="687" spans="1:8" x14ac:dyDescent="0.25">
      <c r="A687" s="4">
        <v>10039370</v>
      </c>
      <c r="B687" s="4" t="s">
        <v>1307</v>
      </c>
      <c r="C687" s="4" t="s">
        <v>1172</v>
      </c>
      <c r="D687" s="9">
        <v>326</v>
      </c>
      <c r="E687" s="10">
        <v>46447</v>
      </c>
      <c r="F687" s="6">
        <v>55.56</v>
      </c>
      <c r="G687" s="6">
        <v>18112.560000000001</v>
      </c>
      <c r="H687">
        <f t="shared" ca="1" si="10"/>
        <v>0</v>
      </c>
    </row>
    <row r="688" spans="1:8" x14ac:dyDescent="0.25">
      <c r="A688" s="4">
        <v>10039371</v>
      </c>
      <c r="B688" s="4" t="s">
        <v>1308</v>
      </c>
      <c r="C688" s="4" t="s">
        <v>1172</v>
      </c>
      <c r="D688" s="9">
        <v>108</v>
      </c>
      <c r="E688" s="10">
        <v>46478</v>
      </c>
      <c r="F688" s="6">
        <v>80.69</v>
      </c>
      <c r="G688" s="6">
        <v>8714.52</v>
      </c>
      <c r="H688">
        <f t="shared" ca="1" si="10"/>
        <v>0</v>
      </c>
    </row>
    <row r="689" spans="1:8" x14ac:dyDescent="0.25">
      <c r="A689" s="4">
        <v>10039372</v>
      </c>
      <c r="B689" s="4" t="s">
        <v>1309</v>
      </c>
      <c r="C689" s="4" t="s">
        <v>1172</v>
      </c>
      <c r="D689" s="9">
        <v>504</v>
      </c>
      <c r="E689" s="10">
        <v>46419</v>
      </c>
      <c r="F689" s="6">
        <v>76.38</v>
      </c>
      <c r="G689" s="6">
        <v>38495.519999999997</v>
      </c>
      <c r="H689">
        <f t="shared" ca="1" si="10"/>
        <v>0</v>
      </c>
    </row>
    <row r="690" spans="1:8" x14ac:dyDescent="0.25">
      <c r="A690" s="4">
        <v>10039373</v>
      </c>
      <c r="B690" s="4" t="s">
        <v>1310</v>
      </c>
      <c r="C690" s="4" t="s">
        <v>1172</v>
      </c>
      <c r="D690" s="9">
        <v>362</v>
      </c>
      <c r="E690" s="10">
        <v>46388</v>
      </c>
      <c r="F690" s="6">
        <v>61.9</v>
      </c>
      <c r="G690" s="6">
        <v>22407.8</v>
      </c>
      <c r="H690">
        <f t="shared" ca="1" si="10"/>
        <v>0</v>
      </c>
    </row>
    <row r="691" spans="1:8" x14ac:dyDescent="0.25">
      <c r="A691" s="4">
        <v>10039374</v>
      </c>
      <c r="B691" s="4" t="s">
        <v>1311</v>
      </c>
      <c r="C691" s="4" t="s">
        <v>1172</v>
      </c>
      <c r="D691" s="9">
        <v>573</v>
      </c>
      <c r="E691" s="10">
        <v>46419</v>
      </c>
      <c r="F691" s="6">
        <v>69.459999999999994</v>
      </c>
      <c r="G691" s="6">
        <v>39800.58</v>
      </c>
      <c r="H691">
        <f t="shared" ca="1" si="10"/>
        <v>0</v>
      </c>
    </row>
    <row r="692" spans="1:8" x14ac:dyDescent="0.25">
      <c r="A692" s="4">
        <v>10039375</v>
      </c>
      <c r="B692" s="4" t="s">
        <v>1312</v>
      </c>
      <c r="C692" s="4" t="s">
        <v>694</v>
      </c>
      <c r="D692" s="9">
        <v>399</v>
      </c>
      <c r="E692" s="10">
        <v>46447</v>
      </c>
      <c r="F692" s="6">
        <v>61.84</v>
      </c>
      <c r="G692" s="6">
        <v>24674.16</v>
      </c>
      <c r="H692">
        <f t="shared" ca="1" si="10"/>
        <v>0</v>
      </c>
    </row>
    <row r="693" spans="1:8" x14ac:dyDescent="0.25">
      <c r="A693" s="4">
        <v>10039376</v>
      </c>
      <c r="B693" s="4" t="s">
        <v>1313</v>
      </c>
      <c r="C693" s="4" t="s">
        <v>1249</v>
      </c>
      <c r="D693" s="9">
        <v>404</v>
      </c>
      <c r="E693" s="10">
        <v>46478</v>
      </c>
      <c r="F693" s="6">
        <v>56.07</v>
      </c>
      <c r="G693" s="6">
        <v>22652.28</v>
      </c>
      <c r="H693">
        <f t="shared" ca="1" si="10"/>
        <v>0</v>
      </c>
    </row>
    <row r="694" spans="1:8" x14ac:dyDescent="0.25">
      <c r="A694" s="4">
        <v>10039377</v>
      </c>
      <c r="B694" s="4" t="s">
        <v>1314</v>
      </c>
      <c r="C694" s="4" t="s">
        <v>1249</v>
      </c>
      <c r="D694" s="9">
        <v>43</v>
      </c>
      <c r="E694" s="10">
        <v>46478</v>
      </c>
      <c r="F694" s="6">
        <v>78.41</v>
      </c>
      <c r="G694" s="6">
        <v>3371.63</v>
      </c>
      <c r="H694">
        <f t="shared" ca="1" si="10"/>
        <v>0</v>
      </c>
    </row>
    <row r="695" spans="1:8" x14ac:dyDescent="0.25">
      <c r="A695" s="4">
        <v>10039378</v>
      </c>
      <c r="B695" s="4" t="s">
        <v>1315</v>
      </c>
      <c r="C695" s="4" t="s">
        <v>694</v>
      </c>
      <c r="D695" s="9">
        <v>152</v>
      </c>
      <c r="E695" s="10">
        <v>46478</v>
      </c>
      <c r="F695" s="6">
        <v>65.290000000000006</v>
      </c>
      <c r="G695" s="6">
        <v>9924.08</v>
      </c>
      <c r="H695">
        <f t="shared" ca="1" si="10"/>
        <v>0</v>
      </c>
    </row>
    <row r="696" spans="1:8" x14ac:dyDescent="0.25">
      <c r="A696" s="4">
        <v>10020171</v>
      </c>
      <c r="B696" s="4" t="s">
        <v>1316</v>
      </c>
      <c r="C696" s="4" t="s">
        <v>551</v>
      </c>
      <c r="D696" s="9">
        <v>1</v>
      </c>
      <c r="E696" s="10">
        <v>46935</v>
      </c>
      <c r="F696" s="6">
        <v>9.1199999999999992</v>
      </c>
      <c r="G696" s="6">
        <v>9.1199999999999992</v>
      </c>
      <c r="H696">
        <f t="shared" ca="1" si="10"/>
        <v>0</v>
      </c>
    </row>
    <row r="697" spans="1:8" x14ac:dyDescent="0.25">
      <c r="A697" s="4">
        <v>10020171</v>
      </c>
      <c r="B697" s="4" t="s">
        <v>1316</v>
      </c>
      <c r="C697" s="4" t="s">
        <v>551</v>
      </c>
      <c r="D697" s="9">
        <v>7000</v>
      </c>
      <c r="E697" s="10">
        <v>47150</v>
      </c>
      <c r="F697" s="6">
        <v>9.1199999999999992</v>
      </c>
      <c r="G697" s="6">
        <v>63840</v>
      </c>
      <c r="H697">
        <f t="shared" ca="1" si="10"/>
        <v>0</v>
      </c>
    </row>
    <row r="698" spans="1:8" x14ac:dyDescent="0.25">
      <c r="A698" s="4">
        <v>10016028</v>
      </c>
      <c r="B698" s="4" t="s">
        <v>1771</v>
      </c>
      <c r="C698" s="4" t="s">
        <v>551</v>
      </c>
      <c r="D698" s="9">
        <v>164</v>
      </c>
      <c r="E698" s="10">
        <v>46966</v>
      </c>
      <c r="F698" s="6">
        <v>7.98</v>
      </c>
      <c r="G698" s="6">
        <v>1308.72</v>
      </c>
      <c r="H698">
        <f t="shared" ca="1" si="10"/>
        <v>0</v>
      </c>
    </row>
    <row r="699" spans="1:8" x14ac:dyDescent="0.25">
      <c r="A699" s="4">
        <v>10016028</v>
      </c>
      <c r="B699" s="4" t="s">
        <v>1771</v>
      </c>
      <c r="C699" s="4" t="s">
        <v>551</v>
      </c>
      <c r="D699" s="9">
        <v>3000</v>
      </c>
      <c r="E699" s="10">
        <v>46966</v>
      </c>
      <c r="F699" s="6">
        <v>7.98</v>
      </c>
      <c r="G699" s="6">
        <v>23940</v>
      </c>
      <c r="H699">
        <f t="shared" ca="1" si="10"/>
        <v>0</v>
      </c>
    </row>
    <row r="700" spans="1:8" x14ac:dyDescent="0.25">
      <c r="A700" s="4">
        <v>10004193</v>
      </c>
      <c r="B700" s="4" t="s">
        <v>1317</v>
      </c>
      <c r="C700" s="4" t="s">
        <v>97</v>
      </c>
      <c r="D700" s="9">
        <v>8</v>
      </c>
      <c r="E700" s="10">
        <v>46439</v>
      </c>
      <c r="F700" s="6">
        <v>89</v>
      </c>
      <c r="G700" s="6">
        <v>712.03</v>
      </c>
      <c r="H700">
        <f t="shared" ca="1" si="10"/>
        <v>0</v>
      </c>
    </row>
    <row r="701" spans="1:8" x14ac:dyDescent="0.25">
      <c r="A701" s="4">
        <v>10004193</v>
      </c>
      <c r="B701" s="4" t="s">
        <v>1317</v>
      </c>
      <c r="C701" s="4" t="s">
        <v>97</v>
      </c>
      <c r="D701" s="9">
        <v>480</v>
      </c>
      <c r="E701" s="10">
        <v>46449</v>
      </c>
      <c r="F701" s="6">
        <v>89</v>
      </c>
      <c r="G701" s="6">
        <v>42721.58</v>
      </c>
      <c r="H701">
        <f t="shared" ca="1" si="10"/>
        <v>0</v>
      </c>
    </row>
    <row r="702" spans="1:8" x14ac:dyDescent="0.25">
      <c r="A702" s="4">
        <v>10025160</v>
      </c>
      <c r="B702" s="4" t="s">
        <v>704</v>
      </c>
      <c r="C702" s="4" t="s">
        <v>677</v>
      </c>
      <c r="D702" s="9">
        <v>7</v>
      </c>
      <c r="E702" s="10">
        <v>45594</v>
      </c>
      <c r="F702" s="6">
        <v>58.7</v>
      </c>
      <c r="G702" s="6">
        <v>410.9</v>
      </c>
      <c r="H702">
        <f t="shared" ca="1" si="10"/>
        <v>7</v>
      </c>
    </row>
    <row r="703" spans="1:8" x14ac:dyDescent="0.25">
      <c r="A703" s="4">
        <v>10025160</v>
      </c>
      <c r="B703" s="4" t="s">
        <v>704</v>
      </c>
      <c r="C703" s="4" t="s">
        <v>677</v>
      </c>
      <c r="D703" s="9">
        <v>48</v>
      </c>
      <c r="E703" s="10">
        <v>45594</v>
      </c>
      <c r="F703" s="6">
        <v>58.7</v>
      </c>
      <c r="G703" s="6">
        <v>2817.6</v>
      </c>
      <c r="H703">
        <f t="shared" ca="1" si="10"/>
        <v>48</v>
      </c>
    </row>
    <row r="704" spans="1:8" x14ac:dyDescent="0.25">
      <c r="A704" s="4">
        <v>10025161</v>
      </c>
      <c r="B704" s="4" t="s">
        <v>705</v>
      </c>
      <c r="C704" s="4" t="s">
        <v>677</v>
      </c>
      <c r="D704" s="9">
        <v>2</v>
      </c>
      <c r="E704" s="10">
        <v>45740</v>
      </c>
      <c r="F704" s="6">
        <v>58.7</v>
      </c>
      <c r="G704" s="6">
        <v>117.4</v>
      </c>
      <c r="H704">
        <f t="shared" ca="1" si="10"/>
        <v>2</v>
      </c>
    </row>
    <row r="705" spans="1:8" x14ac:dyDescent="0.25">
      <c r="A705" s="4">
        <v>10025162</v>
      </c>
      <c r="B705" s="4" t="s">
        <v>706</v>
      </c>
      <c r="C705" s="4" t="s">
        <v>677</v>
      </c>
      <c r="D705" s="9">
        <v>56</v>
      </c>
      <c r="E705" s="10">
        <v>45704</v>
      </c>
      <c r="F705" s="6">
        <v>58.7</v>
      </c>
      <c r="G705" s="6">
        <v>3287.2</v>
      </c>
      <c r="H705">
        <f t="shared" ca="1" si="10"/>
        <v>56</v>
      </c>
    </row>
    <row r="706" spans="1:8" x14ac:dyDescent="0.25">
      <c r="A706" s="4">
        <v>10025162</v>
      </c>
      <c r="B706" s="4" t="s">
        <v>706</v>
      </c>
      <c r="C706" s="4" t="s">
        <v>677</v>
      </c>
      <c r="D706" s="9">
        <v>24</v>
      </c>
      <c r="E706" s="10">
        <v>45746</v>
      </c>
      <c r="F706" s="6">
        <v>58.7</v>
      </c>
      <c r="G706" s="6">
        <v>1408.8</v>
      </c>
      <c r="H706">
        <f t="shared" ca="1" si="10"/>
        <v>24</v>
      </c>
    </row>
    <row r="707" spans="1:8" x14ac:dyDescent="0.25">
      <c r="A707" s="4">
        <v>10018249</v>
      </c>
      <c r="B707" s="4" t="s">
        <v>1318</v>
      </c>
      <c r="C707" s="4" t="s">
        <v>219</v>
      </c>
      <c r="D707" s="9">
        <v>211</v>
      </c>
      <c r="E707" s="10">
        <v>46054</v>
      </c>
      <c r="F707" s="6">
        <v>41.52</v>
      </c>
      <c r="G707" s="6">
        <v>8760.7199999999993</v>
      </c>
      <c r="H707">
        <f t="shared" ref="H707:H770" ca="1" si="11">IF((E707-TODAY()-DATE(0,12,0))&gt;0,0,D707)</f>
        <v>0</v>
      </c>
    </row>
    <row r="708" spans="1:8" x14ac:dyDescent="0.25">
      <c r="A708" s="4">
        <v>10018249</v>
      </c>
      <c r="B708" s="4" t="s">
        <v>1318</v>
      </c>
      <c r="C708" s="4" t="s">
        <v>219</v>
      </c>
      <c r="D708" s="9">
        <v>280</v>
      </c>
      <c r="E708" s="10">
        <v>46054</v>
      </c>
      <c r="F708" s="6">
        <v>41.52</v>
      </c>
      <c r="G708" s="6">
        <v>11625.6</v>
      </c>
      <c r="H708">
        <f t="shared" ca="1" si="11"/>
        <v>0</v>
      </c>
    </row>
    <row r="709" spans="1:8" x14ac:dyDescent="0.25">
      <c r="A709" s="4">
        <v>10018249</v>
      </c>
      <c r="B709" s="4" t="s">
        <v>1318</v>
      </c>
      <c r="C709" s="4" t="s">
        <v>219</v>
      </c>
      <c r="D709" s="9">
        <v>40</v>
      </c>
      <c r="E709" s="10">
        <v>46023</v>
      </c>
      <c r="F709" s="6">
        <v>41.52</v>
      </c>
      <c r="G709" s="6">
        <v>1660.8</v>
      </c>
      <c r="H709">
        <f t="shared" ca="1" si="11"/>
        <v>0</v>
      </c>
    </row>
    <row r="710" spans="1:8" x14ac:dyDescent="0.25">
      <c r="A710" s="4">
        <v>10018249</v>
      </c>
      <c r="B710" s="4" t="s">
        <v>1318</v>
      </c>
      <c r="C710" s="4" t="s">
        <v>219</v>
      </c>
      <c r="D710" s="9">
        <v>160</v>
      </c>
      <c r="E710" s="10">
        <v>46023</v>
      </c>
      <c r="F710" s="6">
        <v>41.52</v>
      </c>
      <c r="G710" s="6">
        <v>6643.2</v>
      </c>
      <c r="H710">
        <f t="shared" ca="1" si="11"/>
        <v>0</v>
      </c>
    </row>
    <row r="711" spans="1:8" x14ac:dyDescent="0.25">
      <c r="A711" s="4">
        <v>10012801</v>
      </c>
      <c r="B711" s="4" t="s">
        <v>1319</v>
      </c>
      <c r="C711" s="4" t="s">
        <v>52</v>
      </c>
      <c r="D711" s="9">
        <v>16</v>
      </c>
      <c r="E711" s="10">
        <v>46054</v>
      </c>
      <c r="F711" s="6">
        <v>93.1</v>
      </c>
      <c r="G711" s="6">
        <v>1489.55</v>
      </c>
      <c r="H711">
        <f t="shared" ca="1" si="11"/>
        <v>0</v>
      </c>
    </row>
    <row r="712" spans="1:8" x14ac:dyDescent="0.25">
      <c r="A712" s="4">
        <v>10012801</v>
      </c>
      <c r="B712" s="4" t="s">
        <v>1319</v>
      </c>
      <c r="C712" s="4" t="s">
        <v>52</v>
      </c>
      <c r="D712" s="9">
        <v>80</v>
      </c>
      <c r="E712" s="10">
        <v>46054</v>
      </c>
      <c r="F712" s="6">
        <v>93.1</v>
      </c>
      <c r="G712" s="6">
        <v>7447.73</v>
      </c>
      <c r="H712">
        <f t="shared" ca="1" si="11"/>
        <v>0</v>
      </c>
    </row>
    <row r="713" spans="1:8" x14ac:dyDescent="0.25">
      <c r="A713" s="4">
        <v>10013619</v>
      </c>
      <c r="B713" s="4" t="s">
        <v>1320</v>
      </c>
      <c r="C713" s="4" t="s">
        <v>626</v>
      </c>
      <c r="D713" s="9">
        <v>1499</v>
      </c>
      <c r="E713" s="10">
        <v>47119</v>
      </c>
      <c r="F713" s="6">
        <v>17</v>
      </c>
      <c r="G713" s="6">
        <v>25476.25</v>
      </c>
      <c r="H713">
        <f t="shared" ca="1" si="11"/>
        <v>0</v>
      </c>
    </row>
    <row r="714" spans="1:8" x14ac:dyDescent="0.25">
      <c r="A714" s="4">
        <v>10013619</v>
      </c>
      <c r="B714" s="4" t="s">
        <v>1320</v>
      </c>
      <c r="C714" s="4" t="s">
        <v>626</v>
      </c>
      <c r="D714" s="9">
        <v>600</v>
      </c>
      <c r="E714" s="10">
        <v>47119</v>
      </c>
      <c r="F714" s="6">
        <v>17</v>
      </c>
      <c r="G714" s="6">
        <v>10197.24</v>
      </c>
      <c r="H714">
        <f t="shared" ca="1" si="11"/>
        <v>0</v>
      </c>
    </row>
    <row r="715" spans="1:8" x14ac:dyDescent="0.25">
      <c r="A715" s="4">
        <v>10013619</v>
      </c>
      <c r="B715" s="4" t="s">
        <v>1320</v>
      </c>
      <c r="C715" s="4" t="s">
        <v>626</v>
      </c>
      <c r="D715" s="9">
        <v>1500</v>
      </c>
      <c r="E715" s="10">
        <v>47027</v>
      </c>
      <c r="F715" s="6">
        <v>17</v>
      </c>
      <c r="G715" s="6">
        <v>25493.25</v>
      </c>
      <c r="H715">
        <f t="shared" ca="1" si="11"/>
        <v>0</v>
      </c>
    </row>
    <row r="716" spans="1:8" x14ac:dyDescent="0.25">
      <c r="A716" s="4">
        <v>10013619</v>
      </c>
      <c r="B716" s="4" t="s">
        <v>1320</v>
      </c>
      <c r="C716" s="4" t="s">
        <v>626</v>
      </c>
      <c r="D716" s="9">
        <v>1250</v>
      </c>
      <c r="E716" s="10">
        <v>47027</v>
      </c>
      <c r="F716" s="6">
        <v>17</v>
      </c>
      <c r="G716" s="6">
        <v>21244.38</v>
      </c>
      <c r="H716">
        <f t="shared" ca="1" si="11"/>
        <v>0</v>
      </c>
    </row>
    <row r="717" spans="1:8" x14ac:dyDescent="0.25">
      <c r="A717" s="4">
        <v>10020113</v>
      </c>
      <c r="B717" s="4" t="s">
        <v>1321</v>
      </c>
      <c r="C717" s="4" t="s">
        <v>1092</v>
      </c>
      <c r="D717" s="9">
        <v>18</v>
      </c>
      <c r="E717" s="10">
        <v>46811</v>
      </c>
      <c r="F717" s="6">
        <v>187</v>
      </c>
      <c r="G717" s="6">
        <v>3366</v>
      </c>
      <c r="H717">
        <f t="shared" ca="1" si="11"/>
        <v>0</v>
      </c>
    </row>
    <row r="718" spans="1:8" x14ac:dyDescent="0.25">
      <c r="A718" s="4">
        <v>10020113</v>
      </c>
      <c r="B718" s="4" t="s">
        <v>1321</v>
      </c>
      <c r="C718" s="4" t="s">
        <v>1092</v>
      </c>
      <c r="D718" s="9">
        <v>50</v>
      </c>
      <c r="E718" s="10">
        <v>46811</v>
      </c>
      <c r="F718" s="6">
        <v>187</v>
      </c>
      <c r="G718" s="6">
        <v>9350</v>
      </c>
      <c r="H718">
        <f t="shared" ca="1" si="11"/>
        <v>0</v>
      </c>
    </row>
    <row r="719" spans="1:8" x14ac:dyDescent="0.25">
      <c r="A719" s="4">
        <v>10020113</v>
      </c>
      <c r="B719" s="4" t="s">
        <v>1321</v>
      </c>
      <c r="C719" s="4" t="s">
        <v>1092</v>
      </c>
      <c r="D719" s="9">
        <v>12</v>
      </c>
      <c r="E719" s="10">
        <v>46811</v>
      </c>
      <c r="F719" s="6">
        <v>187</v>
      </c>
      <c r="G719" s="6">
        <v>2244</v>
      </c>
      <c r="H719">
        <f t="shared" ca="1" si="11"/>
        <v>0</v>
      </c>
    </row>
    <row r="720" spans="1:8" x14ac:dyDescent="0.25">
      <c r="A720" s="4">
        <v>10004454</v>
      </c>
      <c r="B720" s="4" t="s">
        <v>1322</v>
      </c>
      <c r="C720" s="4" t="s">
        <v>97</v>
      </c>
      <c r="D720" s="9">
        <v>48</v>
      </c>
      <c r="E720" s="10">
        <v>46447</v>
      </c>
      <c r="F720" s="6">
        <v>150</v>
      </c>
      <c r="G720" s="6">
        <v>7200</v>
      </c>
      <c r="H720">
        <f t="shared" ca="1" si="11"/>
        <v>0</v>
      </c>
    </row>
    <row r="721" spans="1:8" x14ac:dyDescent="0.25">
      <c r="A721" s="4">
        <v>10043730</v>
      </c>
      <c r="B721" s="4" t="s">
        <v>1772</v>
      </c>
      <c r="C721" s="4" t="s">
        <v>709</v>
      </c>
      <c r="D721" s="9">
        <v>211</v>
      </c>
      <c r="E721" s="10">
        <v>46113</v>
      </c>
      <c r="F721" s="6">
        <v>1099</v>
      </c>
      <c r="G721" s="6">
        <v>231889</v>
      </c>
      <c r="H721">
        <f t="shared" ca="1" si="11"/>
        <v>0</v>
      </c>
    </row>
    <row r="722" spans="1:8" x14ac:dyDescent="0.25">
      <c r="A722" s="4">
        <v>41971</v>
      </c>
      <c r="B722" s="4" t="s">
        <v>1324</v>
      </c>
      <c r="C722" s="4" t="s">
        <v>1323</v>
      </c>
      <c r="D722" s="9">
        <v>355</v>
      </c>
      <c r="E722" s="10">
        <v>46023</v>
      </c>
      <c r="F722" s="6">
        <v>266</v>
      </c>
      <c r="G722" s="6">
        <v>94430</v>
      </c>
      <c r="H722">
        <f t="shared" ca="1" si="11"/>
        <v>0</v>
      </c>
    </row>
    <row r="723" spans="1:8" x14ac:dyDescent="0.25">
      <c r="A723" s="4">
        <v>10010196</v>
      </c>
      <c r="B723" s="4" t="s">
        <v>1325</v>
      </c>
      <c r="C723" s="4" t="s">
        <v>1326</v>
      </c>
      <c r="D723" s="9">
        <v>60</v>
      </c>
      <c r="E723" s="10">
        <v>45901</v>
      </c>
      <c r="F723" s="6">
        <v>168.35</v>
      </c>
      <c r="G723" s="6">
        <v>10100.9</v>
      </c>
      <c r="H723">
        <f t="shared" ca="1" si="11"/>
        <v>0</v>
      </c>
    </row>
    <row r="724" spans="1:8" x14ac:dyDescent="0.25">
      <c r="A724" s="4">
        <v>10010196</v>
      </c>
      <c r="B724" s="4" t="s">
        <v>1325</v>
      </c>
      <c r="C724" s="4" t="s">
        <v>1326</v>
      </c>
      <c r="D724" s="9">
        <v>234</v>
      </c>
      <c r="E724" s="10">
        <v>45901</v>
      </c>
      <c r="F724" s="6">
        <v>168.35</v>
      </c>
      <c r="G724" s="6">
        <v>39393.5</v>
      </c>
      <c r="H724">
        <f t="shared" ca="1" si="11"/>
        <v>0</v>
      </c>
    </row>
    <row r="725" spans="1:8" x14ac:dyDescent="0.25">
      <c r="A725" s="4">
        <v>10010197</v>
      </c>
      <c r="B725" s="4" t="s">
        <v>1327</v>
      </c>
      <c r="C725" s="4" t="s">
        <v>1326</v>
      </c>
      <c r="D725" s="9">
        <v>88</v>
      </c>
      <c r="E725" s="10">
        <v>45839</v>
      </c>
      <c r="F725" s="6">
        <v>332.5</v>
      </c>
      <c r="G725" s="6">
        <v>29259.71</v>
      </c>
      <c r="H725">
        <f t="shared" ca="1" si="11"/>
        <v>88</v>
      </c>
    </row>
    <row r="726" spans="1:8" x14ac:dyDescent="0.25">
      <c r="A726" s="4">
        <v>10010197</v>
      </c>
      <c r="B726" s="4" t="s">
        <v>1327</v>
      </c>
      <c r="C726" s="4" t="s">
        <v>1326</v>
      </c>
      <c r="D726" s="9">
        <v>84</v>
      </c>
      <c r="E726" s="10">
        <v>46143</v>
      </c>
      <c r="F726" s="6">
        <v>332.5</v>
      </c>
      <c r="G726" s="6">
        <v>27929.72</v>
      </c>
      <c r="H726">
        <f t="shared" ca="1" si="11"/>
        <v>0</v>
      </c>
    </row>
    <row r="727" spans="1:8" x14ac:dyDescent="0.25">
      <c r="A727" s="4">
        <v>10010198</v>
      </c>
      <c r="B727" s="4" t="s">
        <v>1328</v>
      </c>
      <c r="C727" s="4" t="s">
        <v>731</v>
      </c>
      <c r="D727" s="9">
        <v>37</v>
      </c>
      <c r="E727" s="10">
        <v>45962</v>
      </c>
      <c r="F727" s="6">
        <v>182</v>
      </c>
      <c r="G727" s="6">
        <v>6734.12</v>
      </c>
      <c r="H727">
        <f t="shared" ca="1" si="11"/>
        <v>0</v>
      </c>
    </row>
    <row r="728" spans="1:8" x14ac:dyDescent="0.25">
      <c r="A728" s="4">
        <v>10010198</v>
      </c>
      <c r="B728" s="4" t="s">
        <v>1328</v>
      </c>
      <c r="C728" s="4" t="s">
        <v>731</v>
      </c>
      <c r="D728" s="9">
        <v>180</v>
      </c>
      <c r="E728" s="10">
        <v>46113</v>
      </c>
      <c r="F728" s="6">
        <v>182</v>
      </c>
      <c r="G728" s="6">
        <v>32760.59</v>
      </c>
      <c r="H728">
        <f t="shared" ca="1" si="11"/>
        <v>0</v>
      </c>
    </row>
    <row r="729" spans="1:8" x14ac:dyDescent="0.25">
      <c r="A729" s="4">
        <v>10043846</v>
      </c>
      <c r="B729" s="4" t="s">
        <v>1329</v>
      </c>
      <c r="C729" s="4" t="s">
        <v>1326</v>
      </c>
      <c r="D729" s="9">
        <v>18</v>
      </c>
      <c r="E729" s="10">
        <v>45913</v>
      </c>
      <c r="F729" s="6">
        <v>68.260000000000005</v>
      </c>
      <c r="G729" s="6">
        <v>1228.5899999999999</v>
      </c>
      <c r="H729">
        <f t="shared" ca="1" si="11"/>
        <v>0</v>
      </c>
    </row>
    <row r="730" spans="1:8" x14ac:dyDescent="0.25">
      <c r="A730" s="4">
        <v>10043846</v>
      </c>
      <c r="B730" s="4" t="s">
        <v>1329</v>
      </c>
      <c r="C730" s="4" t="s">
        <v>1326</v>
      </c>
      <c r="D730" s="9">
        <v>223</v>
      </c>
      <c r="E730" s="10">
        <v>45913</v>
      </c>
      <c r="F730" s="6">
        <v>68.260000000000005</v>
      </c>
      <c r="G730" s="6">
        <v>15220.87</v>
      </c>
      <c r="H730">
        <f t="shared" ca="1" si="11"/>
        <v>0</v>
      </c>
    </row>
    <row r="731" spans="1:8" x14ac:dyDescent="0.25">
      <c r="A731" s="4">
        <v>10043846</v>
      </c>
      <c r="B731" s="4" t="s">
        <v>1329</v>
      </c>
      <c r="C731" s="4" t="s">
        <v>1326</v>
      </c>
      <c r="D731" s="9">
        <v>490</v>
      </c>
      <c r="E731" s="10">
        <v>45913</v>
      </c>
      <c r="F731" s="6">
        <v>68.260000000000005</v>
      </c>
      <c r="G731" s="6">
        <v>33444.949999999997</v>
      </c>
      <c r="H731">
        <f t="shared" ca="1" si="11"/>
        <v>0</v>
      </c>
    </row>
    <row r="732" spans="1:8" x14ac:dyDescent="0.25">
      <c r="A732" s="4">
        <v>10001251</v>
      </c>
      <c r="B732" s="4" t="s">
        <v>1330</v>
      </c>
      <c r="C732" s="4" t="s">
        <v>97</v>
      </c>
      <c r="D732" s="9">
        <v>440</v>
      </c>
      <c r="E732" s="10">
        <v>45985</v>
      </c>
      <c r="F732" s="6">
        <v>60</v>
      </c>
      <c r="G732" s="6">
        <v>26400</v>
      </c>
      <c r="H732">
        <f t="shared" ca="1" si="11"/>
        <v>0</v>
      </c>
    </row>
    <row r="733" spans="1:8" x14ac:dyDescent="0.25">
      <c r="A733" s="4">
        <v>10001251</v>
      </c>
      <c r="B733" s="4" t="s">
        <v>1330</v>
      </c>
      <c r="C733" s="4" t="s">
        <v>97</v>
      </c>
      <c r="D733" s="9">
        <v>180</v>
      </c>
      <c r="E733" s="10">
        <v>46102</v>
      </c>
      <c r="F733" s="6">
        <v>80</v>
      </c>
      <c r="G733" s="6">
        <v>14400.59</v>
      </c>
      <c r="H733">
        <f t="shared" ca="1" si="11"/>
        <v>0</v>
      </c>
    </row>
    <row r="734" spans="1:8" x14ac:dyDescent="0.25">
      <c r="A734" s="4">
        <v>10040824</v>
      </c>
      <c r="B734" s="4" t="s">
        <v>710</v>
      </c>
      <c r="C734" s="4" t="s">
        <v>136</v>
      </c>
      <c r="D734" s="9">
        <v>168</v>
      </c>
      <c r="E734" s="10">
        <v>46477</v>
      </c>
      <c r="F734" s="6">
        <v>422.47</v>
      </c>
      <c r="G734" s="6">
        <v>70974.289999999994</v>
      </c>
      <c r="H734">
        <f t="shared" ca="1" si="11"/>
        <v>0</v>
      </c>
    </row>
    <row r="735" spans="1:8" x14ac:dyDescent="0.25">
      <c r="A735" s="4">
        <v>10040824</v>
      </c>
      <c r="B735" s="4" t="s">
        <v>710</v>
      </c>
      <c r="C735" s="4" t="s">
        <v>136</v>
      </c>
      <c r="D735" s="9">
        <v>168</v>
      </c>
      <c r="E735" s="10">
        <v>46477</v>
      </c>
      <c r="F735" s="6">
        <v>422.47</v>
      </c>
      <c r="G735" s="6">
        <v>70974.289999999994</v>
      </c>
      <c r="H735">
        <f t="shared" ca="1" si="11"/>
        <v>0</v>
      </c>
    </row>
    <row r="736" spans="1:8" x14ac:dyDescent="0.25">
      <c r="A736" s="4">
        <v>10040824</v>
      </c>
      <c r="B736" s="4" t="s">
        <v>710</v>
      </c>
      <c r="C736" s="4" t="s">
        <v>136</v>
      </c>
      <c r="D736" s="9">
        <v>139</v>
      </c>
      <c r="E736" s="10">
        <v>46477</v>
      </c>
      <c r="F736" s="6">
        <v>422.47</v>
      </c>
      <c r="G736" s="6">
        <v>58722.77</v>
      </c>
      <c r="H736">
        <f t="shared" ca="1" si="11"/>
        <v>0</v>
      </c>
    </row>
    <row r="737" spans="1:8" x14ac:dyDescent="0.25">
      <c r="A737" s="4">
        <v>10025561</v>
      </c>
      <c r="B737" s="4" t="s">
        <v>1331</v>
      </c>
      <c r="C737" s="4" t="s">
        <v>136</v>
      </c>
      <c r="D737" s="9">
        <v>168</v>
      </c>
      <c r="E737" s="10">
        <v>46356</v>
      </c>
      <c r="F737" s="6">
        <v>422.47</v>
      </c>
      <c r="G737" s="6">
        <v>70974.289999999994</v>
      </c>
      <c r="H737">
        <f t="shared" ca="1" si="11"/>
        <v>0</v>
      </c>
    </row>
    <row r="738" spans="1:8" x14ac:dyDescent="0.25">
      <c r="A738" s="4">
        <v>10025561</v>
      </c>
      <c r="B738" s="4" t="s">
        <v>1331</v>
      </c>
      <c r="C738" s="4" t="s">
        <v>136</v>
      </c>
      <c r="D738" s="9">
        <v>168</v>
      </c>
      <c r="E738" s="10">
        <v>46356</v>
      </c>
      <c r="F738" s="6">
        <v>422.47</v>
      </c>
      <c r="G738" s="6">
        <v>70974.289999999994</v>
      </c>
      <c r="H738">
        <f t="shared" ca="1" si="11"/>
        <v>0</v>
      </c>
    </row>
    <row r="739" spans="1:8" x14ac:dyDescent="0.25">
      <c r="A739" s="4">
        <v>10025561</v>
      </c>
      <c r="B739" s="4" t="s">
        <v>1331</v>
      </c>
      <c r="C739" s="4" t="s">
        <v>136</v>
      </c>
      <c r="D739" s="9">
        <v>133</v>
      </c>
      <c r="E739" s="10">
        <v>46356</v>
      </c>
      <c r="F739" s="6">
        <v>422.47</v>
      </c>
      <c r="G739" s="6">
        <v>56187.98</v>
      </c>
      <c r="H739">
        <f t="shared" ca="1" si="11"/>
        <v>0</v>
      </c>
    </row>
    <row r="740" spans="1:8" x14ac:dyDescent="0.25">
      <c r="A740" s="4">
        <v>10040496</v>
      </c>
      <c r="B740" s="4" t="s">
        <v>1332</v>
      </c>
      <c r="C740" s="4" t="s">
        <v>136</v>
      </c>
      <c r="D740" s="9">
        <v>168</v>
      </c>
      <c r="E740" s="10">
        <v>46356</v>
      </c>
      <c r="F740" s="6">
        <v>455.34</v>
      </c>
      <c r="G740" s="6">
        <v>76497.960000000006</v>
      </c>
      <c r="H740">
        <f t="shared" ca="1" si="11"/>
        <v>0</v>
      </c>
    </row>
    <row r="741" spans="1:8" x14ac:dyDescent="0.25">
      <c r="A741" s="4">
        <v>10040496</v>
      </c>
      <c r="B741" s="4" t="s">
        <v>1332</v>
      </c>
      <c r="C741" s="4" t="s">
        <v>136</v>
      </c>
      <c r="D741" s="9">
        <v>168</v>
      </c>
      <c r="E741" s="10">
        <v>46356</v>
      </c>
      <c r="F741" s="6">
        <v>455.34</v>
      </c>
      <c r="G741" s="6">
        <v>76497.960000000006</v>
      </c>
      <c r="H741">
        <f t="shared" ca="1" si="11"/>
        <v>0</v>
      </c>
    </row>
    <row r="742" spans="1:8" x14ac:dyDescent="0.25">
      <c r="A742" s="4">
        <v>10040496</v>
      </c>
      <c r="B742" s="4" t="s">
        <v>1332</v>
      </c>
      <c r="C742" s="4" t="s">
        <v>136</v>
      </c>
      <c r="D742" s="9">
        <v>125</v>
      </c>
      <c r="E742" s="10">
        <v>46356</v>
      </c>
      <c r="F742" s="6">
        <v>455.34</v>
      </c>
      <c r="G742" s="6">
        <v>56918.13</v>
      </c>
      <c r="H742">
        <f t="shared" ca="1" si="11"/>
        <v>0</v>
      </c>
    </row>
    <row r="743" spans="1:8" x14ac:dyDescent="0.25">
      <c r="A743" s="4">
        <v>10025563</v>
      </c>
      <c r="B743" s="4" t="s">
        <v>1333</v>
      </c>
      <c r="C743" s="4" t="s">
        <v>136</v>
      </c>
      <c r="D743" s="9">
        <v>168</v>
      </c>
      <c r="E743" s="10">
        <v>46446</v>
      </c>
      <c r="F743" s="6">
        <v>422.47</v>
      </c>
      <c r="G743" s="6">
        <v>70974.289999999994</v>
      </c>
      <c r="H743">
        <f t="shared" ca="1" si="11"/>
        <v>0</v>
      </c>
    </row>
    <row r="744" spans="1:8" x14ac:dyDescent="0.25">
      <c r="A744" s="4">
        <v>10025563</v>
      </c>
      <c r="B744" s="4" t="s">
        <v>1333</v>
      </c>
      <c r="C744" s="4" t="s">
        <v>136</v>
      </c>
      <c r="D744" s="9">
        <v>168</v>
      </c>
      <c r="E744" s="10">
        <v>46446</v>
      </c>
      <c r="F744" s="6">
        <v>422.47</v>
      </c>
      <c r="G744" s="6">
        <v>70974.289999999994</v>
      </c>
      <c r="H744">
        <f t="shared" ca="1" si="11"/>
        <v>0</v>
      </c>
    </row>
    <row r="745" spans="1:8" x14ac:dyDescent="0.25">
      <c r="A745" s="4">
        <v>10025563</v>
      </c>
      <c r="B745" s="4" t="s">
        <v>1333</v>
      </c>
      <c r="C745" s="4" t="s">
        <v>136</v>
      </c>
      <c r="D745" s="9">
        <v>121</v>
      </c>
      <c r="E745" s="10">
        <v>46446</v>
      </c>
      <c r="F745" s="6">
        <v>422.47</v>
      </c>
      <c r="G745" s="6">
        <v>51118.39</v>
      </c>
      <c r="H745">
        <f t="shared" ca="1" si="11"/>
        <v>0</v>
      </c>
    </row>
    <row r="746" spans="1:8" x14ac:dyDescent="0.25">
      <c r="A746" s="4">
        <v>10014940</v>
      </c>
      <c r="B746" s="4" t="s">
        <v>1334</v>
      </c>
      <c r="C746" s="4" t="s">
        <v>1335</v>
      </c>
      <c r="D746" s="9">
        <v>458</v>
      </c>
      <c r="E746" s="10">
        <v>46307</v>
      </c>
      <c r="F746" s="6">
        <v>762.3</v>
      </c>
      <c r="G746" s="6">
        <v>349133.4</v>
      </c>
      <c r="H746">
        <f t="shared" ca="1" si="11"/>
        <v>0</v>
      </c>
    </row>
    <row r="747" spans="1:8" x14ac:dyDescent="0.25">
      <c r="A747" s="4">
        <v>10042995</v>
      </c>
      <c r="B747" s="4" t="s">
        <v>1336</v>
      </c>
      <c r="C747" s="4" t="s">
        <v>1335</v>
      </c>
      <c r="D747" s="9">
        <v>76</v>
      </c>
      <c r="E747" s="10">
        <v>46297</v>
      </c>
      <c r="F747" s="6">
        <v>1210</v>
      </c>
      <c r="G747" s="6">
        <v>91959.74</v>
      </c>
      <c r="H747">
        <f t="shared" ca="1" si="11"/>
        <v>0</v>
      </c>
    </row>
    <row r="748" spans="1:8" x14ac:dyDescent="0.25">
      <c r="A748" s="4">
        <v>10042995</v>
      </c>
      <c r="B748" s="4" t="s">
        <v>1336</v>
      </c>
      <c r="C748" s="4" t="s">
        <v>1335</v>
      </c>
      <c r="D748" s="9">
        <v>100</v>
      </c>
      <c r="E748" s="10">
        <v>46297</v>
      </c>
      <c r="F748" s="6">
        <v>1210</v>
      </c>
      <c r="G748" s="6">
        <v>120999.67</v>
      </c>
      <c r="H748">
        <f t="shared" ca="1" si="11"/>
        <v>0</v>
      </c>
    </row>
    <row r="749" spans="1:8" x14ac:dyDescent="0.25">
      <c r="A749" s="4">
        <v>10024933</v>
      </c>
      <c r="B749" s="4" t="s">
        <v>1337</v>
      </c>
      <c r="C749" s="4" t="s">
        <v>760</v>
      </c>
      <c r="D749" s="9">
        <v>312</v>
      </c>
      <c r="E749" s="10">
        <v>48969</v>
      </c>
      <c r="F749" s="6">
        <v>47.63</v>
      </c>
      <c r="G749" s="6">
        <v>14860.56</v>
      </c>
      <c r="H749">
        <f t="shared" ca="1" si="11"/>
        <v>0</v>
      </c>
    </row>
    <row r="750" spans="1:8" x14ac:dyDescent="0.25">
      <c r="A750" s="4">
        <v>10024933</v>
      </c>
      <c r="B750" s="4" t="s">
        <v>1337</v>
      </c>
      <c r="C750" s="4" t="s">
        <v>760</v>
      </c>
      <c r="D750" s="9">
        <v>112</v>
      </c>
      <c r="E750" s="10">
        <v>48639</v>
      </c>
      <c r="F750" s="6">
        <v>47.63</v>
      </c>
      <c r="G750" s="6">
        <v>5334.56</v>
      </c>
      <c r="H750">
        <f t="shared" ca="1" si="11"/>
        <v>0</v>
      </c>
    </row>
    <row r="751" spans="1:8" x14ac:dyDescent="0.25">
      <c r="A751" s="4">
        <v>10024933</v>
      </c>
      <c r="B751" s="4" t="s">
        <v>1337</v>
      </c>
      <c r="C751" s="4" t="s">
        <v>760</v>
      </c>
      <c r="D751" s="9">
        <v>100</v>
      </c>
      <c r="E751" s="10">
        <v>48969</v>
      </c>
      <c r="F751" s="6">
        <v>47.63</v>
      </c>
      <c r="G751" s="6">
        <v>4763</v>
      </c>
      <c r="H751">
        <f t="shared" ca="1" si="11"/>
        <v>0</v>
      </c>
    </row>
    <row r="752" spans="1:8" x14ac:dyDescent="0.25">
      <c r="A752" s="4">
        <v>10025143</v>
      </c>
      <c r="B752" s="4" t="s">
        <v>1338</v>
      </c>
      <c r="C752" s="4" t="s">
        <v>681</v>
      </c>
      <c r="D752" s="9">
        <v>55</v>
      </c>
      <c r="E752" s="10">
        <v>46296</v>
      </c>
      <c r="F752" s="6">
        <v>112.4</v>
      </c>
      <c r="G752" s="6">
        <v>6182</v>
      </c>
      <c r="H752">
        <f t="shared" ca="1" si="11"/>
        <v>0</v>
      </c>
    </row>
    <row r="753" spans="1:8" x14ac:dyDescent="0.25">
      <c r="A753" s="4">
        <v>10025146</v>
      </c>
      <c r="B753" s="4" t="s">
        <v>1339</v>
      </c>
      <c r="C753" s="4" t="s">
        <v>681</v>
      </c>
      <c r="D753" s="9">
        <v>19</v>
      </c>
      <c r="E753" s="10">
        <v>46266</v>
      </c>
      <c r="F753" s="6">
        <v>110.87</v>
      </c>
      <c r="G753" s="6">
        <v>2106.5300000000002</v>
      </c>
      <c r="H753">
        <f t="shared" ca="1" si="11"/>
        <v>0</v>
      </c>
    </row>
    <row r="754" spans="1:8" x14ac:dyDescent="0.25">
      <c r="A754" s="4">
        <v>10025146</v>
      </c>
      <c r="B754" s="4" t="s">
        <v>1339</v>
      </c>
      <c r="C754" s="4" t="s">
        <v>681</v>
      </c>
      <c r="D754" s="9">
        <v>54</v>
      </c>
      <c r="E754" s="10">
        <v>46266</v>
      </c>
      <c r="F754" s="6">
        <v>110.87</v>
      </c>
      <c r="G754" s="6">
        <v>5986.98</v>
      </c>
      <c r="H754">
        <f t="shared" ca="1" si="11"/>
        <v>0</v>
      </c>
    </row>
    <row r="755" spans="1:8" x14ac:dyDescent="0.25">
      <c r="A755" s="4">
        <v>10025146</v>
      </c>
      <c r="B755" s="4" t="s">
        <v>1339</v>
      </c>
      <c r="C755" s="4" t="s">
        <v>681</v>
      </c>
      <c r="D755" s="9">
        <v>30</v>
      </c>
      <c r="E755" s="10">
        <v>46266</v>
      </c>
      <c r="F755" s="6">
        <v>110.87</v>
      </c>
      <c r="G755" s="6">
        <v>3326.1</v>
      </c>
      <c r="H755">
        <f t="shared" ca="1" si="11"/>
        <v>0</v>
      </c>
    </row>
    <row r="756" spans="1:8" x14ac:dyDescent="0.25">
      <c r="A756" s="4">
        <v>10025145</v>
      </c>
      <c r="B756" s="4" t="s">
        <v>1340</v>
      </c>
      <c r="C756" s="4" t="s">
        <v>681</v>
      </c>
      <c r="D756" s="9">
        <v>15</v>
      </c>
      <c r="E756" s="10">
        <v>46266</v>
      </c>
      <c r="F756" s="6">
        <v>112.19</v>
      </c>
      <c r="G756" s="6">
        <v>1682.85</v>
      </c>
      <c r="H756">
        <f t="shared" ca="1" si="11"/>
        <v>0</v>
      </c>
    </row>
    <row r="757" spans="1:8" x14ac:dyDescent="0.25">
      <c r="A757" s="4">
        <v>10025145</v>
      </c>
      <c r="B757" s="4" t="s">
        <v>1340</v>
      </c>
      <c r="C757" s="4" t="s">
        <v>681</v>
      </c>
      <c r="D757" s="9">
        <v>48</v>
      </c>
      <c r="E757" s="10">
        <v>46266</v>
      </c>
      <c r="F757" s="6">
        <v>112.19</v>
      </c>
      <c r="G757" s="6">
        <v>5385.12</v>
      </c>
      <c r="H757">
        <f t="shared" ca="1" si="11"/>
        <v>0</v>
      </c>
    </row>
    <row r="758" spans="1:8" x14ac:dyDescent="0.25">
      <c r="A758" s="4">
        <v>10025145</v>
      </c>
      <c r="B758" s="4" t="s">
        <v>1340</v>
      </c>
      <c r="C758" s="4" t="s">
        <v>681</v>
      </c>
      <c r="D758" s="9">
        <v>24</v>
      </c>
      <c r="E758" s="10">
        <v>46266</v>
      </c>
      <c r="F758" s="6">
        <v>112.19</v>
      </c>
      <c r="G758" s="6">
        <v>2692.56</v>
      </c>
      <c r="H758">
        <f t="shared" ca="1" si="11"/>
        <v>0</v>
      </c>
    </row>
    <row r="759" spans="1:8" x14ac:dyDescent="0.25">
      <c r="A759" s="4">
        <v>10025142</v>
      </c>
      <c r="B759" s="4" t="s">
        <v>1341</v>
      </c>
      <c r="C759" s="4" t="s">
        <v>681</v>
      </c>
      <c r="D759" s="9">
        <v>139</v>
      </c>
      <c r="E759" s="10">
        <v>46266</v>
      </c>
      <c r="F759" s="6">
        <v>75.25</v>
      </c>
      <c r="G759" s="6">
        <v>10459.75</v>
      </c>
      <c r="H759">
        <f t="shared" ca="1" si="11"/>
        <v>0</v>
      </c>
    </row>
    <row r="760" spans="1:8" x14ac:dyDescent="0.25">
      <c r="A760" s="4">
        <v>10025142</v>
      </c>
      <c r="B760" s="4" t="s">
        <v>1341</v>
      </c>
      <c r="C760" s="4" t="s">
        <v>681</v>
      </c>
      <c r="D760" s="9">
        <v>120</v>
      </c>
      <c r="E760" s="10">
        <v>46266</v>
      </c>
      <c r="F760" s="6">
        <v>75.25</v>
      </c>
      <c r="G760" s="6">
        <v>9030</v>
      </c>
      <c r="H760">
        <f t="shared" ca="1" si="11"/>
        <v>0</v>
      </c>
    </row>
    <row r="761" spans="1:8" x14ac:dyDescent="0.25">
      <c r="A761" s="4">
        <v>10025142</v>
      </c>
      <c r="B761" s="4" t="s">
        <v>1341</v>
      </c>
      <c r="C761" s="4" t="s">
        <v>681</v>
      </c>
      <c r="D761" s="9">
        <v>36</v>
      </c>
      <c r="E761" s="10">
        <v>46296</v>
      </c>
      <c r="F761" s="6">
        <v>75.25</v>
      </c>
      <c r="G761" s="6">
        <v>2709</v>
      </c>
      <c r="H761">
        <f t="shared" ca="1" si="11"/>
        <v>0</v>
      </c>
    </row>
    <row r="762" spans="1:8" x14ac:dyDescent="0.25">
      <c r="A762" s="4">
        <v>10039408</v>
      </c>
      <c r="B762" s="4" t="s">
        <v>1342</v>
      </c>
      <c r="C762" s="4" t="s">
        <v>681</v>
      </c>
      <c r="D762" s="9">
        <v>7</v>
      </c>
      <c r="E762" s="10">
        <v>46235</v>
      </c>
      <c r="F762" s="6">
        <v>68.569999999999993</v>
      </c>
      <c r="G762" s="6">
        <v>479.99</v>
      </c>
      <c r="H762">
        <f t="shared" ca="1" si="11"/>
        <v>0</v>
      </c>
    </row>
    <row r="763" spans="1:8" x14ac:dyDescent="0.25">
      <c r="A763" s="4">
        <v>10039408</v>
      </c>
      <c r="B763" s="4" t="s">
        <v>1342</v>
      </c>
      <c r="C763" s="4" t="s">
        <v>681</v>
      </c>
      <c r="D763" s="9">
        <v>120</v>
      </c>
      <c r="E763" s="10">
        <v>46266</v>
      </c>
      <c r="F763" s="6">
        <v>68.569999999999993</v>
      </c>
      <c r="G763" s="6">
        <v>8228.4</v>
      </c>
      <c r="H763">
        <f t="shared" ca="1" si="11"/>
        <v>0</v>
      </c>
    </row>
    <row r="764" spans="1:8" x14ac:dyDescent="0.25">
      <c r="A764" s="4">
        <v>10025141</v>
      </c>
      <c r="B764" s="4" t="s">
        <v>1343</v>
      </c>
      <c r="C764" s="4" t="s">
        <v>1032</v>
      </c>
      <c r="D764" s="9">
        <v>22</v>
      </c>
      <c r="E764" s="10">
        <v>46478</v>
      </c>
      <c r="F764" s="6">
        <v>166.26</v>
      </c>
      <c r="G764" s="6">
        <v>3657.72</v>
      </c>
      <c r="H764">
        <f t="shared" ca="1" si="11"/>
        <v>0</v>
      </c>
    </row>
    <row r="765" spans="1:8" x14ac:dyDescent="0.25">
      <c r="A765" s="4">
        <v>10025144</v>
      </c>
      <c r="B765" s="4" t="s">
        <v>1344</v>
      </c>
      <c r="C765" s="4" t="s">
        <v>1032</v>
      </c>
      <c r="D765" s="9">
        <v>419</v>
      </c>
      <c r="E765" s="10">
        <v>47178</v>
      </c>
      <c r="F765" s="6">
        <v>62.1</v>
      </c>
      <c r="G765" s="6">
        <v>26019.9</v>
      </c>
      <c r="H765">
        <f t="shared" ca="1" si="11"/>
        <v>0</v>
      </c>
    </row>
    <row r="766" spans="1:8" x14ac:dyDescent="0.25">
      <c r="A766" s="4">
        <v>10039409</v>
      </c>
      <c r="B766" s="4" t="s">
        <v>1345</v>
      </c>
      <c r="C766" s="4" t="s">
        <v>694</v>
      </c>
      <c r="D766" s="9">
        <v>56</v>
      </c>
      <c r="E766" s="10">
        <v>47178</v>
      </c>
      <c r="F766" s="6">
        <v>58.73</v>
      </c>
      <c r="G766" s="6">
        <v>3288.88</v>
      </c>
      <c r="H766">
        <f t="shared" ca="1" si="11"/>
        <v>0</v>
      </c>
    </row>
    <row r="767" spans="1:8" x14ac:dyDescent="0.25">
      <c r="A767" s="4">
        <v>10024737</v>
      </c>
      <c r="B767" s="4" t="s">
        <v>1346</v>
      </c>
      <c r="C767" s="4" t="s">
        <v>1347</v>
      </c>
      <c r="D767" s="9">
        <v>80</v>
      </c>
      <c r="E767" s="10">
        <v>46090</v>
      </c>
      <c r="F767" s="6">
        <v>30.64</v>
      </c>
      <c r="G767" s="6">
        <v>2451.1999999999998</v>
      </c>
      <c r="H767">
        <f t="shared" ca="1" si="11"/>
        <v>0</v>
      </c>
    </row>
    <row r="768" spans="1:8" x14ac:dyDescent="0.25">
      <c r="A768" s="4">
        <v>10024737</v>
      </c>
      <c r="B768" s="4" t="s">
        <v>1346</v>
      </c>
      <c r="C768" s="4" t="s">
        <v>1347</v>
      </c>
      <c r="D768" s="9">
        <v>450</v>
      </c>
      <c r="E768" s="10">
        <v>46113</v>
      </c>
      <c r="F768" s="6">
        <v>30.64</v>
      </c>
      <c r="G768" s="6">
        <v>13788</v>
      </c>
      <c r="H768">
        <f t="shared" ca="1" si="11"/>
        <v>0</v>
      </c>
    </row>
    <row r="769" spans="1:8" x14ac:dyDescent="0.25">
      <c r="A769" s="4">
        <v>10024738</v>
      </c>
      <c r="B769" s="4" t="s">
        <v>1348</v>
      </c>
      <c r="C769" s="4" t="s">
        <v>1347</v>
      </c>
      <c r="D769" s="9">
        <v>34</v>
      </c>
      <c r="E769" s="10">
        <v>46082</v>
      </c>
      <c r="F769" s="6">
        <v>94.26</v>
      </c>
      <c r="G769" s="6">
        <v>3204.84</v>
      </c>
      <c r="H769">
        <f t="shared" ca="1" si="11"/>
        <v>0</v>
      </c>
    </row>
    <row r="770" spans="1:8" x14ac:dyDescent="0.25">
      <c r="A770" s="4">
        <v>10024738</v>
      </c>
      <c r="B770" s="4" t="s">
        <v>1348</v>
      </c>
      <c r="C770" s="4" t="s">
        <v>1347</v>
      </c>
      <c r="D770" s="9">
        <v>72</v>
      </c>
      <c r="E770" s="10">
        <v>46082</v>
      </c>
      <c r="F770" s="6">
        <v>94.26</v>
      </c>
      <c r="G770" s="6">
        <v>6786.72</v>
      </c>
      <c r="H770">
        <f t="shared" ca="1" si="11"/>
        <v>0</v>
      </c>
    </row>
    <row r="771" spans="1:8" x14ac:dyDescent="0.25">
      <c r="A771" s="4">
        <v>10024738</v>
      </c>
      <c r="B771" s="4" t="s">
        <v>1348</v>
      </c>
      <c r="C771" s="4" t="s">
        <v>1347</v>
      </c>
      <c r="D771" s="9">
        <v>60</v>
      </c>
      <c r="E771" s="10">
        <v>46113</v>
      </c>
      <c r="F771" s="6">
        <v>94.26</v>
      </c>
      <c r="G771" s="6">
        <v>5655.6</v>
      </c>
      <c r="H771">
        <f t="shared" ref="H771:H834" ca="1" si="12">IF((E771-TODAY()-DATE(0,12,0))&gt;0,0,D771)</f>
        <v>0</v>
      </c>
    </row>
    <row r="772" spans="1:8" x14ac:dyDescent="0.25">
      <c r="A772" s="4">
        <v>10024738</v>
      </c>
      <c r="B772" s="4" t="s">
        <v>1348</v>
      </c>
      <c r="C772" s="4" t="s">
        <v>1347</v>
      </c>
      <c r="D772" s="9">
        <v>312</v>
      </c>
      <c r="E772" s="10">
        <v>46156</v>
      </c>
      <c r="F772" s="6">
        <v>94.26</v>
      </c>
      <c r="G772" s="6">
        <v>29409.119999999999</v>
      </c>
      <c r="H772">
        <f t="shared" ca="1" si="12"/>
        <v>0</v>
      </c>
    </row>
    <row r="773" spans="1:8" x14ac:dyDescent="0.25">
      <c r="A773" s="4">
        <v>10025147</v>
      </c>
      <c r="B773" s="4" t="s">
        <v>1349</v>
      </c>
      <c r="C773" s="4" t="s">
        <v>681</v>
      </c>
      <c r="D773" s="9">
        <v>10</v>
      </c>
      <c r="E773" s="10">
        <v>46296</v>
      </c>
      <c r="F773" s="6">
        <v>110.87</v>
      </c>
      <c r="G773" s="6">
        <v>1108.7</v>
      </c>
      <c r="H773">
        <f t="shared" ca="1" si="12"/>
        <v>0</v>
      </c>
    </row>
    <row r="774" spans="1:8" x14ac:dyDescent="0.25">
      <c r="A774" s="4">
        <v>10025147</v>
      </c>
      <c r="B774" s="4" t="s">
        <v>1349</v>
      </c>
      <c r="C774" s="4" t="s">
        <v>681</v>
      </c>
      <c r="D774" s="9">
        <v>120</v>
      </c>
      <c r="E774" s="10">
        <v>46296</v>
      </c>
      <c r="F774" s="6">
        <v>110.87</v>
      </c>
      <c r="G774" s="6">
        <v>13304.4</v>
      </c>
      <c r="H774">
        <f t="shared" ca="1" si="12"/>
        <v>0</v>
      </c>
    </row>
    <row r="775" spans="1:8" x14ac:dyDescent="0.25">
      <c r="A775" s="4">
        <v>10039411</v>
      </c>
      <c r="B775" s="4" t="s">
        <v>1350</v>
      </c>
      <c r="C775" s="4" t="s">
        <v>631</v>
      </c>
      <c r="D775" s="9">
        <v>74</v>
      </c>
      <c r="E775" s="10">
        <v>46478</v>
      </c>
      <c r="F775" s="6">
        <v>71.38</v>
      </c>
      <c r="G775" s="6">
        <v>5282.12</v>
      </c>
      <c r="H775">
        <f t="shared" ca="1" si="12"/>
        <v>0</v>
      </c>
    </row>
    <row r="776" spans="1:8" x14ac:dyDescent="0.25">
      <c r="A776" s="4">
        <v>10017021</v>
      </c>
      <c r="B776" s="4" t="s">
        <v>1773</v>
      </c>
      <c r="C776" s="4" t="s">
        <v>677</v>
      </c>
      <c r="D776" s="9">
        <v>1</v>
      </c>
      <c r="E776" s="10">
        <v>47849</v>
      </c>
      <c r="F776" s="6">
        <v>0.1</v>
      </c>
      <c r="G776" s="6">
        <v>0.1</v>
      </c>
      <c r="H776">
        <f t="shared" ca="1" si="12"/>
        <v>0</v>
      </c>
    </row>
    <row r="777" spans="1:8" x14ac:dyDescent="0.25">
      <c r="A777" s="4">
        <v>10042431</v>
      </c>
      <c r="B777" s="4" t="s">
        <v>1351</v>
      </c>
      <c r="C777" s="4" t="s">
        <v>136</v>
      </c>
      <c r="D777" s="9">
        <v>87</v>
      </c>
      <c r="E777" s="10">
        <v>45930</v>
      </c>
      <c r="F777" s="6">
        <v>197.74</v>
      </c>
      <c r="G777" s="6">
        <v>17203.03</v>
      </c>
      <c r="H777">
        <f t="shared" ca="1" si="12"/>
        <v>0</v>
      </c>
    </row>
    <row r="778" spans="1:8" x14ac:dyDescent="0.25">
      <c r="A778" s="4">
        <v>10039412</v>
      </c>
      <c r="B778" s="4" t="s">
        <v>1352</v>
      </c>
      <c r="C778" s="4" t="s">
        <v>1023</v>
      </c>
      <c r="D778" s="9">
        <v>633</v>
      </c>
      <c r="E778" s="10">
        <v>46478</v>
      </c>
      <c r="F778" s="6">
        <v>25.17</v>
      </c>
      <c r="G778" s="6">
        <v>15932.61</v>
      </c>
      <c r="H778">
        <f t="shared" ca="1" si="12"/>
        <v>0</v>
      </c>
    </row>
    <row r="779" spans="1:8" x14ac:dyDescent="0.25">
      <c r="A779" s="4">
        <v>10010200</v>
      </c>
      <c r="B779" s="4" t="s">
        <v>1353</v>
      </c>
      <c r="C779" s="4" t="s">
        <v>279</v>
      </c>
      <c r="D779" s="9">
        <v>121</v>
      </c>
      <c r="E779" s="10">
        <v>45902</v>
      </c>
      <c r="F779" s="6">
        <v>308.64</v>
      </c>
      <c r="G779" s="6">
        <v>37345.440000000002</v>
      </c>
      <c r="H779">
        <f t="shared" ca="1" si="12"/>
        <v>0</v>
      </c>
    </row>
    <row r="780" spans="1:8" x14ac:dyDescent="0.25">
      <c r="A780" s="4">
        <v>10010200</v>
      </c>
      <c r="B780" s="4" t="s">
        <v>1353</v>
      </c>
      <c r="C780" s="4" t="s">
        <v>279</v>
      </c>
      <c r="D780" s="9">
        <v>140</v>
      </c>
      <c r="E780" s="10">
        <v>45901</v>
      </c>
      <c r="F780" s="6">
        <v>308.64</v>
      </c>
      <c r="G780" s="6">
        <v>43209.599999999999</v>
      </c>
      <c r="H780">
        <f t="shared" ca="1" si="12"/>
        <v>0</v>
      </c>
    </row>
    <row r="781" spans="1:8" x14ac:dyDescent="0.25">
      <c r="A781" s="4">
        <v>10010200</v>
      </c>
      <c r="B781" s="4" t="s">
        <v>1353</v>
      </c>
      <c r="C781" s="4" t="s">
        <v>279</v>
      </c>
      <c r="D781" s="9">
        <v>280</v>
      </c>
      <c r="E781" s="10">
        <v>46085</v>
      </c>
      <c r="F781" s="6">
        <v>308.64</v>
      </c>
      <c r="G781" s="6">
        <v>86419.199999999997</v>
      </c>
      <c r="H781">
        <f t="shared" ca="1" si="12"/>
        <v>0</v>
      </c>
    </row>
    <row r="782" spans="1:8" x14ac:dyDescent="0.25">
      <c r="A782" s="4">
        <v>10022664</v>
      </c>
      <c r="B782" s="4" t="s">
        <v>810</v>
      </c>
      <c r="C782" s="4" t="s">
        <v>711</v>
      </c>
      <c r="D782" s="9">
        <v>1</v>
      </c>
      <c r="E782" s="10">
        <v>46204</v>
      </c>
      <c r="F782" s="6">
        <v>968.93</v>
      </c>
      <c r="G782" s="6">
        <v>968.93</v>
      </c>
      <c r="H782">
        <f t="shared" ca="1" si="12"/>
        <v>0</v>
      </c>
    </row>
    <row r="783" spans="1:8" x14ac:dyDescent="0.25">
      <c r="A783" s="4">
        <v>10021893</v>
      </c>
      <c r="B783" s="4" t="s">
        <v>1774</v>
      </c>
      <c r="C783" s="4" t="s">
        <v>711</v>
      </c>
      <c r="D783" s="9">
        <v>19</v>
      </c>
      <c r="E783" s="10">
        <v>45992</v>
      </c>
      <c r="F783" s="6">
        <v>1506.92</v>
      </c>
      <c r="G783" s="6">
        <v>28631.48</v>
      </c>
      <c r="H783">
        <f t="shared" ca="1" si="12"/>
        <v>0</v>
      </c>
    </row>
    <row r="784" spans="1:8" x14ac:dyDescent="0.25">
      <c r="A784" s="4">
        <v>10040478</v>
      </c>
      <c r="B784" s="4" t="s">
        <v>1354</v>
      </c>
      <c r="C784" s="4" t="s">
        <v>97</v>
      </c>
      <c r="D784" s="9">
        <v>135</v>
      </c>
      <c r="E784" s="10">
        <v>46493</v>
      </c>
      <c r="F784" s="6">
        <v>712.5</v>
      </c>
      <c r="G784" s="6">
        <v>96187.5</v>
      </c>
      <c r="H784">
        <f t="shared" ca="1" si="12"/>
        <v>0</v>
      </c>
    </row>
    <row r="785" spans="1:8" x14ac:dyDescent="0.25">
      <c r="A785" s="4">
        <v>10040478</v>
      </c>
      <c r="B785" s="4" t="s">
        <v>1354</v>
      </c>
      <c r="C785" s="4" t="s">
        <v>97</v>
      </c>
      <c r="D785" s="9">
        <v>180</v>
      </c>
      <c r="E785" s="10">
        <v>46493</v>
      </c>
      <c r="F785" s="6">
        <v>712.5</v>
      </c>
      <c r="G785" s="6">
        <v>128250</v>
      </c>
      <c r="H785">
        <f t="shared" ca="1" si="12"/>
        <v>0</v>
      </c>
    </row>
    <row r="786" spans="1:8" x14ac:dyDescent="0.25">
      <c r="A786" s="4">
        <v>10018250</v>
      </c>
      <c r="B786" s="4" t="s">
        <v>1355</v>
      </c>
      <c r="C786" s="4" t="s">
        <v>1356</v>
      </c>
      <c r="D786" s="9">
        <v>480</v>
      </c>
      <c r="E786" s="10">
        <v>45992</v>
      </c>
      <c r="F786" s="6">
        <v>160.54</v>
      </c>
      <c r="G786" s="6">
        <v>77056.800000000003</v>
      </c>
      <c r="H786">
        <f t="shared" ca="1" si="12"/>
        <v>0</v>
      </c>
    </row>
    <row r="787" spans="1:8" x14ac:dyDescent="0.25">
      <c r="A787" s="4">
        <v>10018250</v>
      </c>
      <c r="B787" s="4" t="s">
        <v>1355</v>
      </c>
      <c r="C787" s="4" t="s">
        <v>1356</v>
      </c>
      <c r="D787" s="9">
        <v>10</v>
      </c>
      <c r="E787" s="10">
        <v>45992</v>
      </c>
      <c r="F787" s="6">
        <v>163.76</v>
      </c>
      <c r="G787" s="6">
        <v>1637.6</v>
      </c>
      <c r="H787">
        <f t="shared" ca="1" si="12"/>
        <v>0</v>
      </c>
    </row>
    <row r="788" spans="1:8" x14ac:dyDescent="0.25">
      <c r="A788" s="4">
        <v>10018250</v>
      </c>
      <c r="B788" s="4" t="s">
        <v>1355</v>
      </c>
      <c r="C788" s="4" t="s">
        <v>1356</v>
      </c>
      <c r="D788" s="9">
        <v>300</v>
      </c>
      <c r="E788" s="10">
        <v>45992</v>
      </c>
      <c r="F788" s="6">
        <v>160.54</v>
      </c>
      <c r="G788" s="6">
        <v>48160.5</v>
      </c>
      <c r="H788">
        <f t="shared" ca="1" si="12"/>
        <v>0</v>
      </c>
    </row>
    <row r="789" spans="1:8" x14ac:dyDescent="0.25">
      <c r="A789" s="4">
        <v>10014115</v>
      </c>
      <c r="B789" s="4" t="s">
        <v>1357</v>
      </c>
      <c r="C789" s="4" t="s">
        <v>1356</v>
      </c>
      <c r="D789" s="9">
        <v>34</v>
      </c>
      <c r="E789" s="10">
        <v>45870</v>
      </c>
      <c r="F789" s="6">
        <v>118.3</v>
      </c>
      <c r="G789" s="6">
        <v>4022.09</v>
      </c>
      <c r="H789">
        <f t="shared" ca="1" si="12"/>
        <v>34</v>
      </c>
    </row>
    <row r="790" spans="1:8" x14ac:dyDescent="0.25">
      <c r="A790" s="4">
        <v>10014115</v>
      </c>
      <c r="B790" s="4" t="s">
        <v>1357</v>
      </c>
      <c r="C790" s="4" t="s">
        <v>1356</v>
      </c>
      <c r="D790" s="9">
        <v>300</v>
      </c>
      <c r="E790" s="10">
        <v>45870</v>
      </c>
      <c r="F790" s="6">
        <v>118.3</v>
      </c>
      <c r="G790" s="6">
        <v>35489.01</v>
      </c>
      <c r="H790">
        <f t="shared" ca="1" si="12"/>
        <v>300</v>
      </c>
    </row>
    <row r="791" spans="1:8" x14ac:dyDescent="0.25">
      <c r="A791" s="4">
        <v>10014115</v>
      </c>
      <c r="B791" s="4" t="s">
        <v>1357</v>
      </c>
      <c r="C791" s="4" t="s">
        <v>1356</v>
      </c>
      <c r="D791" s="9">
        <v>300</v>
      </c>
      <c r="E791" s="10">
        <v>45870</v>
      </c>
      <c r="F791" s="6">
        <v>118.3</v>
      </c>
      <c r="G791" s="6">
        <v>35489.01</v>
      </c>
      <c r="H791">
        <f t="shared" ca="1" si="12"/>
        <v>300</v>
      </c>
    </row>
    <row r="792" spans="1:8" x14ac:dyDescent="0.25">
      <c r="A792" s="4">
        <v>10042091</v>
      </c>
      <c r="B792" s="4" t="s">
        <v>1358</v>
      </c>
      <c r="C792" s="4" t="s">
        <v>97</v>
      </c>
      <c r="D792" s="9">
        <v>55</v>
      </c>
      <c r="E792" s="10">
        <v>46430</v>
      </c>
      <c r="F792" s="6">
        <v>69</v>
      </c>
      <c r="G792" s="6">
        <v>3795</v>
      </c>
      <c r="H792">
        <f t="shared" ca="1" si="12"/>
        <v>0</v>
      </c>
    </row>
    <row r="793" spans="1:8" x14ac:dyDescent="0.25">
      <c r="A793" s="4">
        <v>10018936</v>
      </c>
      <c r="B793" s="4" t="s">
        <v>712</v>
      </c>
      <c r="C793" s="4" t="s">
        <v>97</v>
      </c>
      <c r="D793" s="9">
        <v>4</v>
      </c>
      <c r="E793" s="10">
        <v>46082</v>
      </c>
      <c r="F793" s="6">
        <v>60</v>
      </c>
      <c r="G793" s="6">
        <v>240</v>
      </c>
      <c r="H793">
        <f t="shared" ca="1" si="12"/>
        <v>0</v>
      </c>
    </row>
    <row r="794" spans="1:8" x14ac:dyDescent="0.25">
      <c r="A794" s="4">
        <v>10018936</v>
      </c>
      <c r="B794" s="4" t="s">
        <v>712</v>
      </c>
      <c r="C794" s="4" t="s">
        <v>97</v>
      </c>
      <c r="D794" s="9">
        <v>60</v>
      </c>
      <c r="E794" s="10">
        <v>46389</v>
      </c>
      <c r="F794" s="6">
        <v>60</v>
      </c>
      <c r="G794" s="6">
        <v>3600</v>
      </c>
      <c r="H794">
        <f t="shared" ca="1" si="12"/>
        <v>0</v>
      </c>
    </row>
    <row r="795" spans="1:8" x14ac:dyDescent="0.25">
      <c r="A795" s="4">
        <v>10012003</v>
      </c>
      <c r="B795" s="4" t="s">
        <v>713</v>
      </c>
      <c r="C795" s="4" t="s">
        <v>291</v>
      </c>
      <c r="D795" s="9">
        <v>12</v>
      </c>
      <c r="E795" s="10">
        <v>46235</v>
      </c>
      <c r="F795" s="6">
        <v>208.66</v>
      </c>
      <c r="G795" s="6">
        <v>2503.92</v>
      </c>
      <c r="H795">
        <f t="shared" ca="1" si="12"/>
        <v>0</v>
      </c>
    </row>
    <row r="796" spans="1:8" x14ac:dyDescent="0.25">
      <c r="A796" s="4">
        <v>10022813</v>
      </c>
      <c r="B796" s="4" t="s">
        <v>1359</v>
      </c>
      <c r="C796" s="4" t="s">
        <v>291</v>
      </c>
      <c r="D796" s="9">
        <v>159</v>
      </c>
      <c r="E796" s="10">
        <v>46419</v>
      </c>
      <c r="F796" s="6">
        <v>371.36</v>
      </c>
      <c r="G796" s="6">
        <v>59046.239999999998</v>
      </c>
      <c r="H796">
        <f t="shared" ca="1" si="12"/>
        <v>0</v>
      </c>
    </row>
    <row r="797" spans="1:8" x14ac:dyDescent="0.25">
      <c r="A797" s="4">
        <v>10024220</v>
      </c>
      <c r="B797" s="4" t="s">
        <v>1360</v>
      </c>
      <c r="C797" s="4" t="s">
        <v>1356</v>
      </c>
      <c r="D797" s="9">
        <v>47</v>
      </c>
      <c r="E797" s="10">
        <v>45899</v>
      </c>
      <c r="F797" s="6">
        <v>121.06</v>
      </c>
      <c r="G797" s="6">
        <v>5689.66</v>
      </c>
      <c r="H797">
        <f t="shared" ca="1" si="12"/>
        <v>0</v>
      </c>
    </row>
    <row r="798" spans="1:8" x14ac:dyDescent="0.25">
      <c r="A798" s="4">
        <v>10014244</v>
      </c>
      <c r="B798" s="4" t="s">
        <v>1361</v>
      </c>
      <c r="C798" s="4" t="s">
        <v>97</v>
      </c>
      <c r="D798" s="9">
        <v>109</v>
      </c>
      <c r="E798" s="10">
        <v>46781</v>
      </c>
      <c r="F798" s="6">
        <v>140</v>
      </c>
      <c r="G798" s="6">
        <v>15260.36</v>
      </c>
      <c r="H798">
        <f t="shared" ca="1" si="12"/>
        <v>0</v>
      </c>
    </row>
    <row r="799" spans="1:8" x14ac:dyDescent="0.25">
      <c r="A799" s="4">
        <v>10043160</v>
      </c>
      <c r="B799" s="4" t="s">
        <v>1362</v>
      </c>
      <c r="C799" s="4" t="s">
        <v>627</v>
      </c>
      <c r="D799" s="9">
        <v>29</v>
      </c>
      <c r="E799" s="10">
        <v>47026</v>
      </c>
      <c r="F799" s="6">
        <v>11</v>
      </c>
      <c r="G799" s="6">
        <v>319.10000000000002</v>
      </c>
      <c r="H799">
        <f t="shared" ca="1" si="12"/>
        <v>0</v>
      </c>
    </row>
    <row r="800" spans="1:8" x14ac:dyDescent="0.25">
      <c r="A800" s="4">
        <v>10043160</v>
      </c>
      <c r="B800" s="4" t="s">
        <v>1362</v>
      </c>
      <c r="C800" s="4" t="s">
        <v>627</v>
      </c>
      <c r="D800" s="9">
        <v>480</v>
      </c>
      <c r="E800" s="10">
        <v>47026</v>
      </c>
      <c r="F800" s="6">
        <v>11</v>
      </c>
      <c r="G800" s="6">
        <v>5281.58</v>
      </c>
      <c r="H800">
        <f t="shared" ca="1" si="12"/>
        <v>0</v>
      </c>
    </row>
    <row r="801" spans="1:8" x14ac:dyDescent="0.25">
      <c r="A801" s="4">
        <v>10018486</v>
      </c>
      <c r="B801" s="4" t="s">
        <v>1363</v>
      </c>
      <c r="C801" s="4" t="s">
        <v>1364</v>
      </c>
      <c r="D801" s="9">
        <v>86</v>
      </c>
      <c r="E801" s="10">
        <v>45627</v>
      </c>
      <c r="F801" s="6">
        <v>203.22</v>
      </c>
      <c r="G801" s="6">
        <v>17476.919999999998</v>
      </c>
      <c r="H801">
        <f t="shared" ca="1" si="12"/>
        <v>86</v>
      </c>
    </row>
    <row r="802" spans="1:8" x14ac:dyDescent="0.25">
      <c r="A802" s="4">
        <v>10018486</v>
      </c>
      <c r="B802" s="4" t="s">
        <v>1363</v>
      </c>
      <c r="C802" s="4" t="s">
        <v>1364</v>
      </c>
      <c r="D802" s="9">
        <v>100</v>
      </c>
      <c r="E802" s="10">
        <v>45748</v>
      </c>
      <c r="F802" s="6">
        <v>205.97</v>
      </c>
      <c r="G802" s="6">
        <v>20596.830000000002</v>
      </c>
      <c r="H802">
        <f t="shared" ca="1" si="12"/>
        <v>100</v>
      </c>
    </row>
    <row r="803" spans="1:8" x14ac:dyDescent="0.25">
      <c r="A803" s="4">
        <v>10018126</v>
      </c>
      <c r="B803" s="4" t="s">
        <v>1365</v>
      </c>
      <c r="C803" s="4" t="s">
        <v>291</v>
      </c>
      <c r="D803" s="9">
        <v>37</v>
      </c>
      <c r="E803" s="10">
        <v>45992</v>
      </c>
      <c r="F803" s="6">
        <v>121.62</v>
      </c>
      <c r="G803" s="6">
        <v>4499.9399999999996</v>
      </c>
      <c r="H803">
        <f t="shared" ca="1" si="12"/>
        <v>0</v>
      </c>
    </row>
    <row r="804" spans="1:8" x14ac:dyDescent="0.25">
      <c r="A804" s="4">
        <v>10018126</v>
      </c>
      <c r="B804" s="4" t="s">
        <v>1365</v>
      </c>
      <c r="C804" s="4" t="s">
        <v>291</v>
      </c>
      <c r="D804" s="9">
        <v>300</v>
      </c>
      <c r="E804" s="10">
        <v>45992</v>
      </c>
      <c r="F804" s="6">
        <v>121.62</v>
      </c>
      <c r="G804" s="6">
        <v>36486</v>
      </c>
      <c r="H804">
        <f t="shared" ca="1" si="12"/>
        <v>0</v>
      </c>
    </row>
    <row r="805" spans="1:8" x14ac:dyDescent="0.25">
      <c r="A805" s="4">
        <v>10020541</v>
      </c>
      <c r="B805" s="4" t="s">
        <v>1366</v>
      </c>
      <c r="C805" s="4" t="s">
        <v>291</v>
      </c>
      <c r="D805" s="9">
        <v>532</v>
      </c>
      <c r="E805" s="10">
        <v>45566</v>
      </c>
      <c r="F805" s="6">
        <v>166.54</v>
      </c>
      <c r="G805" s="6">
        <v>88596.62</v>
      </c>
      <c r="H805">
        <f t="shared" ca="1" si="12"/>
        <v>532</v>
      </c>
    </row>
    <row r="806" spans="1:8" x14ac:dyDescent="0.25">
      <c r="A806" s="4">
        <v>10020541</v>
      </c>
      <c r="B806" s="4" t="s">
        <v>1366</v>
      </c>
      <c r="C806" s="4" t="s">
        <v>291</v>
      </c>
      <c r="D806" s="9">
        <v>300</v>
      </c>
      <c r="E806" s="10">
        <v>45689</v>
      </c>
      <c r="F806" s="6">
        <v>166.54</v>
      </c>
      <c r="G806" s="6">
        <v>49960.5</v>
      </c>
      <c r="H806">
        <f t="shared" ca="1" si="12"/>
        <v>300</v>
      </c>
    </row>
    <row r="807" spans="1:8" x14ac:dyDescent="0.25">
      <c r="A807" s="4">
        <v>10020908</v>
      </c>
      <c r="B807" s="4" t="s">
        <v>1367</v>
      </c>
      <c r="C807" s="4" t="s">
        <v>291</v>
      </c>
      <c r="D807" s="9">
        <v>48</v>
      </c>
      <c r="E807" s="10">
        <v>45717</v>
      </c>
      <c r="F807" s="6">
        <v>209.3</v>
      </c>
      <c r="G807" s="6">
        <v>10046.56</v>
      </c>
      <c r="H807">
        <f t="shared" ca="1" si="12"/>
        <v>48</v>
      </c>
    </row>
    <row r="808" spans="1:8" x14ac:dyDescent="0.25">
      <c r="A808" s="4">
        <v>10020908</v>
      </c>
      <c r="B808" s="4" t="s">
        <v>1367</v>
      </c>
      <c r="C808" s="4" t="s">
        <v>291</v>
      </c>
      <c r="D808" s="9">
        <v>60</v>
      </c>
      <c r="E808" s="10">
        <v>45839</v>
      </c>
      <c r="F808" s="6">
        <v>209.3</v>
      </c>
      <c r="G808" s="6">
        <v>12558.2</v>
      </c>
      <c r="H808">
        <f t="shared" ca="1" si="12"/>
        <v>60</v>
      </c>
    </row>
    <row r="809" spans="1:8" x14ac:dyDescent="0.25">
      <c r="A809" s="4">
        <v>10009719</v>
      </c>
      <c r="B809" s="4" t="s">
        <v>1775</v>
      </c>
      <c r="C809" s="4" t="s">
        <v>714</v>
      </c>
      <c r="D809" s="9">
        <v>6</v>
      </c>
      <c r="E809" s="10">
        <v>44132</v>
      </c>
      <c r="F809" s="6">
        <v>401.98</v>
      </c>
      <c r="G809" s="6">
        <v>2411.9</v>
      </c>
      <c r="H809">
        <f t="shared" ca="1" si="12"/>
        <v>6</v>
      </c>
    </row>
    <row r="810" spans="1:8" x14ac:dyDescent="0.25">
      <c r="A810" s="4">
        <v>10004151</v>
      </c>
      <c r="B810" s="4" t="s">
        <v>1368</v>
      </c>
      <c r="C810" s="4" t="s">
        <v>715</v>
      </c>
      <c r="D810" s="9">
        <v>233</v>
      </c>
      <c r="E810" s="10">
        <v>47453</v>
      </c>
      <c r="F810" s="6">
        <v>225</v>
      </c>
      <c r="G810" s="6">
        <v>52425</v>
      </c>
      <c r="H810">
        <f t="shared" ca="1" si="12"/>
        <v>0</v>
      </c>
    </row>
    <row r="811" spans="1:8" x14ac:dyDescent="0.25">
      <c r="A811" s="4">
        <v>10001307</v>
      </c>
      <c r="B811" s="4" t="s">
        <v>1369</v>
      </c>
      <c r="C811" s="4" t="s">
        <v>731</v>
      </c>
      <c r="D811" s="9">
        <v>51</v>
      </c>
      <c r="E811" s="10">
        <v>45870</v>
      </c>
      <c r="F811" s="6">
        <v>126.73</v>
      </c>
      <c r="G811" s="6">
        <v>6463.32</v>
      </c>
      <c r="H811">
        <f t="shared" ca="1" si="12"/>
        <v>51</v>
      </c>
    </row>
    <row r="812" spans="1:8" x14ac:dyDescent="0.25">
      <c r="A812" s="4">
        <v>10015986</v>
      </c>
      <c r="B812" s="4" t="s">
        <v>1371</v>
      </c>
      <c r="C812" s="4" t="s">
        <v>1370</v>
      </c>
      <c r="D812" s="9">
        <v>27</v>
      </c>
      <c r="E812" s="10">
        <v>45698</v>
      </c>
      <c r="F812" s="6">
        <v>186</v>
      </c>
      <c r="G812" s="6">
        <v>5022</v>
      </c>
      <c r="H812">
        <f t="shared" ca="1" si="12"/>
        <v>27</v>
      </c>
    </row>
    <row r="813" spans="1:8" x14ac:dyDescent="0.25">
      <c r="A813" s="4">
        <v>10003012</v>
      </c>
      <c r="B813" s="4" t="s">
        <v>1372</v>
      </c>
      <c r="C813" s="4" t="s">
        <v>446</v>
      </c>
      <c r="D813" s="9">
        <v>53</v>
      </c>
      <c r="E813" s="10">
        <v>46453</v>
      </c>
      <c r="F813" s="6">
        <v>120</v>
      </c>
      <c r="G813" s="6">
        <v>6360</v>
      </c>
      <c r="H813">
        <f t="shared" ca="1" si="12"/>
        <v>0</v>
      </c>
    </row>
    <row r="814" spans="1:8" x14ac:dyDescent="0.25">
      <c r="A814" s="4">
        <v>63326</v>
      </c>
      <c r="B814" s="4" t="s">
        <v>1373</v>
      </c>
      <c r="C814" s="4" t="s">
        <v>446</v>
      </c>
      <c r="D814" s="9">
        <v>16</v>
      </c>
      <c r="E814" s="10">
        <v>46445</v>
      </c>
      <c r="F814" s="6">
        <v>120</v>
      </c>
      <c r="G814" s="6">
        <v>1920</v>
      </c>
      <c r="H814">
        <f t="shared" ca="1" si="12"/>
        <v>0</v>
      </c>
    </row>
    <row r="815" spans="1:8" x14ac:dyDescent="0.25">
      <c r="A815" s="4">
        <v>10017811</v>
      </c>
      <c r="B815" s="4" t="s">
        <v>717</v>
      </c>
      <c r="C815" s="4" t="s">
        <v>621</v>
      </c>
      <c r="D815" s="9">
        <v>5</v>
      </c>
      <c r="E815" s="10">
        <v>45877</v>
      </c>
      <c r="F815" s="6">
        <v>48.8</v>
      </c>
      <c r="G815" s="6">
        <v>244</v>
      </c>
      <c r="H815">
        <f t="shared" ca="1" si="12"/>
        <v>5</v>
      </c>
    </row>
    <row r="816" spans="1:8" x14ac:dyDescent="0.25">
      <c r="A816" s="4">
        <v>10043588</v>
      </c>
      <c r="B816" s="4" t="s">
        <v>1374</v>
      </c>
      <c r="C816" s="4" t="s">
        <v>446</v>
      </c>
      <c r="D816" s="9">
        <v>154</v>
      </c>
      <c r="E816" s="10">
        <v>46106</v>
      </c>
      <c r="F816" s="6">
        <v>350</v>
      </c>
      <c r="G816" s="6">
        <v>53900</v>
      </c>
      <c r="H816">
        <f t="shared" ca="1" si="12"/>
        <v>0</v>
      </c>
    </row>
    <row r="817" spans="1:8" x14ac:dyDescent="0.25">
      <c r="A817" s="4">
        <v>10017204</v>
      </c>
      <c r="B817" s="4" t="s">
        <v>719</v>
      </c>
      <c r="C817" s="4" t="s">
        <v>677</v>
      </c>
      <c r="D817" s="9">
        <v>1</v>
      </c>
      <c r="E817" s="10">
        <v>45474</v>
      </c>
      <c r="F817" s="6">
        <v>217.48</v>
      </c>
      <c r="G817" s="6">
        <v>217.48</v>
      </c>
      <c r="H817">
        <f t="shared" ca="1" si="12"/>
        <v>1</v>
      </c>
    </row>
    <row r="818" spans="1:8" x14ac:dyDescent="0.25">
      <c r="A818" s="4">
        <v>10016687</v>
      </c>
      <c r="B818" s="4" t="s">
        <v>1375</v>
      </c>
      <c r="C818" s="4" t="s">
        <v>1109</v>
      </c>
      <c r="D818" s="9">
        <v>6</v>
      </c>
      <c r="E818" s="10">
        <v>46406</v>
      </c>
      <c r="F818" s="6">
        <v>184</v>
      </c>
      <c r="G818" s="6">
        <v>1103.98</v>
      </c>
      <c r="H818">
        <f t="shared" ca="1" si="12"/>
        <v>0</v>
      </c>
    </row>
    <row r="819" spans="1:8" x14ac:dyDescent="0.25">
      <c r="A819" s="4">
        <v>10016687</v>
      </c>
      <c r="B819" s="4" t="s">
        <v>1375</v>
      </c>
      <c r="C819" s="4" t="s">
        <v>1109</v>
      </c>
      <c r="D819" s="9">
        <v>94</v>
      </c>
      <c r="E819" s="10">
        <v>46406</v>
      </c>
      <c r="F819" s="6">
        <v>184</v>
      </c>
      <c r="G819" s="6">
        <v>17295.689999999999</v>
      </c>
      <c r="H819">
        <f t="shared" ca="1" si="12"/>
        <v>0</v>
      </c>
    </row>
    <row r="820" spans="1:8" x14ac:dyDescent="0.25">
      <c r="A820" s="4">
        <v>10016687</v>
      </c>
      <c r="B820" s="4" t="s">
        <v>1375</v>
      </c>
      <c r="C820" s="4" t="s">
        <v>1109</v>
      </c>
      <c r="D820" s="9">
        <v>207</v>
      </c>
      <c r="E820" s="10">
        <v>46406</v>
      </c>
      <c r="F820" s="6">
        <v>184</v>
      </c>
      <c r="G820" s="6">
        <v>38087.32</v>
      </c>
      <c r="H820">
        <f t="shared" ca="1" si="12"/>
        <v>0</v>
      </c>
    </row>
    <row r="821" spans="1:8" x14ac:dyDescent="0.25">
      <c r="A821" s="4">
        <v>10016687</v>
      </c>
      <c r="B821" s="4" t="s">
        <v>1375</v>
      </c>
      <c r="C821" s="4" t="s">
        <v>1109</v>
      </c>
      <c r="D821" s="9">
        <v>243</v>
      </c>
      <c r="E821" s="10">
        <v>46406</v>
      </c>
      <c r="F821" s="6">
        <v>184</v>
      </c>
      <c r="G821" s="6">
        <v>44711.199999999997</v>
      </c>
      <c r="H821">
        <f t="shared" ca="1" si="12"/>
        <v>0</v>
      </c>
    </row>
    <row r="822" spans="1:8" x14ac:dyDescent="0.25">
      <c r="A822" s="4">
        <v>10012033</v>
      </c>
      <c r="B822" s="4" t="s">
        <v>721</v>
      </c>
      <c r="C822" s="4" t="s">
        <v>677</v>
      </c>
      <c r="D822" s="9">
        <v>12</v>
      </c>
      <c r="E822" s="10">
        <v>47484</v>
      </c>
      <c r="F822" s="6">
        <v>10</v>
      </c>
      <c r="G822" s="6">
        <v>119.99</v>
      </c>
      <c r="H822">
        <f t="shared" ca="1" si="12"/>
        <v>0</v>
      </c>
    </row>
    <row r="823" spans="1:8" x14ac:dyDescent="0.25">
      <c r="A823" s="4">
        <v>10012033</v>
      </c>
      <c r="B823" s="4" t="s">
        <v>721</v>
      </c>
      <c r="C823" s="4" t="s">
        <v>677</v>
      </c>
      <c r="D823" s="9">
        <v>20</v>
      </c>
      <c r="E823" s="10">
        <v>47484</v>
      </c>
      <c r="F823" s="6">
        <v>10.1</v>
      </c>
      <c r="G823" s="6">
        <v>202</v>
      </c>
      <c r="H823">
        <f t="shared" ca="1" si="12"/>
        <v>0</v>
      </c>
    </row>
    <row r="824" spans="1:8" x14ac:dyDescent="0.25">
      <c r="A824" s="4">
        <v>10012033</v>
      </c>
      <c r="B824" s="4" t="s">
        <v>721</v>
      </c>
      <c r="C824" s="4" t="s">
        <v>677</v>
      </c>
      <c r="D824" s="9">
        <v>2</v>
      </c>
      <c r="E824" s="10">
        <v>47484</v>
      </c>
      <c r="F824" s="6">
        <v>10.1</v>
      </c>
      <c r="G824" s="6">
        <v>20.2</v>
      </c>
      <c r="H824">
        <f t="shared" ca="1" si="12"/>
        <v>0</v>
      </c>
    </row>
    <row r="825" spans="1:8" x14ac:dyDescent="0.25">
      <c r="A825" s="4">
        <v>10012033</v>
      </c>
      <c r="B825" s="4" t="s">
        <v>721</v>
      </c>
      <c r="C825" s="4" t="s">
        <v>677</v>
      </c>
      <c r="D825" s="9">
        <v>3</v>
      </c>
      <c r="E825" s="10">
        <v>47484</v>
      </c>
      <c r="F825" s="6">
        <v>10.1</v>
      </c>
      <c r="G825" s="6">
        <v>30.3</v>
      </c>
      <c r="H825">
        <f t="shared" ca="1" si="12"/>
        <v>0</v>
      </c>
    </row>
    <row r="826" spans="1:8" x14ac:dyDescent="0.25">
      <c r="A826" s="4">
        <v>10012033</v>
      </c>
      <c r="B826" s="4" t="s">
        <v>721</v>
      </c>
      <c r="C826" s="4" t="s">
        <v>677</v>
      </c>
      <c r="D826" s="9">
        <v>30</v>
      </c>
      <c r="E826" s="10">
        <v>47484</v>
      </c>
      <c r="F826" s="6">
        <v>10.1</v>
      </c>
      <c r="G826" s="6">
        <v>303</v>
      </c>
      <c r="H826">
        <f t="shared" ca="1" si="12"/>
        <v>0</v>
      </c>
    </row>
    <row r="827" spans="1:8" x14ac:dyDescent="0.25">
      <c r="A827" s="4">
        <v>10012033</v>
      </c>
      <c r="B827" s="4" t="s">
        <v>721</v>
      </c>
      <c r="C827" s="4" t="s">
        <v>677</v>
      </c>
      <c r="D827" s="9">
        <v>10</v>
      </c>
      <c r="E827" s="10">
        <v>47484</v>
      </c>
      <c r="F827" s="6">
        <v>10.1</v>
      </c>
      <c r="G827" s="6">
        <v>101</v>
      </c>
      <c r="H827">
        <f t="shared" ca="1" si="12"/>
        <v>0</v>
      </c>
    </row>
    <row r="828" spans="1:8" x14ac:dyDescent="0.25">
      <c r="A828" s="4">
        <v>10012033</v>
      </c>
      <c r="B828" s="4" t="s">
        <v>721</v>
      </c>
      <c r="C828" s="4" t="s">
        <v>677</v>
      </c>
      <c r="D828" s="9">
        <v>18</v>
      </c>
      <c r="E828" s="10">
        <v>47484</v>
      </c>
      <c r="F828" s="6">
        <v>10.1</v>
      </c>
      <c r="G828" s="6">
        <v>181.8</v>
      </c>
      <c r="H828">
        <f t="shared" ca="1" si="12"/>
        <v>0</v>
      </c>
    </row>
    <row r="829" spans="1:8" x14ac:dyDescent="0.25">
      <c r="A829" s="4">
        <v>10012033</v>
      </c>
      <c r="B829" s="4" t="s">
        <v>721</v>
      </c>
      <c r="C829" s="4" t="s">
        <v>677</v>
      </c>
      <c r="D829" s="9">
        <v>20</v>
      </c>
      <c r="E829" s="10">
        <v>47484</v>
      </c>
      <c r="F829" s="6">
        <v>10.1</v>
      </c>
      <c r="G829" s="6">
        <v>202</v>
      </c>
      <c r="H829">
        <f t="shared" ca="1" si="12"/>
        <v>0</v>
      </c>
    </row>
    <row r="830" spans="1:8" x14ac:dyDescent="0.25">
      <c r="A830" s="4">
        <v>10012808</v>
      </c>
      <c r="B830" s="4" t="s">
        <v>1376</v>
      </c>
      <c r="C830" s="4" t="s">
        <v>757</v>
      </c>
      <c r="D830" s="9">
        <v>35</v>
      </c>
      <c r="E830" s="10">
        <v>45931</v>
      </c>
      <c r="F830" s="6">
        <v>98.28</v>
      </c>
      <c r="G830" s="6">
        <v>3439.8</v>
      </c>
      <c r="H830">
        <f t="shared" ca="1" si="12"/>
        <v>0</v>
      </c>
    </row>
    <row r="831" spans="1:8" x14ac:dyDescent="0.25">
      <c r="A831" s="4">
        <v>10012808</v>
      </c>
      <c r="B831" s="4" t="s">
        <v>1376</v>
      </c>
      <c r="C831" s="4" t="s">
        <v>757</v>
      </c>
      <c r="D831" s="9">
        <v>36</v>
      </c>
      <c r="E831" s="10">
        <v>45931</v>
      </c>
      <c r="F831" s="6">
        <v>98.28</v>
      </c>
      <c r="G831" s="6">
        <v>3538.08</v>
      </c>
      <c r="H831">
        <f t="shared" ca="1" si="12"/>
        <v>0</v>
      </c>
    </row>
    <row r="832" spans="1:8" x14ac:dyDescent="0.25">
      <c r="A832" s="4">
        <v>10012808</v>
      </c>
      <c r="B832" s="4" t="s">
        <v>1376</v>
      </c>
      <c r="C832" s="4" t="s">
        <v>757</v>
      </c>
      <c r="D832" s="9">
        <v>12</v>
      </c>
      <c r="E832" s="10">
        <v>45931</v>
      </c>
      <c r="F832" s="6">
        <v>98.28</v>
      </c>
      <c r="G832" s="6">
        <v>1179.3599999999999</v>
      </c>
      <c r="H832">
        <f t="shared" ca="1" si="12"/>
        <v>0</v>
      </c>
    </row>
    <row r="833" spans="1:8" x14ac:dyDescent="0.25">
      <c r="A833" s="4">
        <v>10012808</v>
      </c>
      <c r="B833" s="4" t="s">
        <v>1376</v>
      </c>
      <c r="C833" s="4" t="s">
        <v>757</v>
      </c>
      <c r="D833" s="9">
        <v>36</v>
      </c>
      <c r="E833" s="10">
        <v>45931</v>
      </c>
      <c r="F833" s="6">
        <v>98.28</v>
      </c>
      <c r="G833" s="6">
        <v>3538.08</v>
      </c>
      <c r="H833">
        <f t="shared" ca="1" si="12"/>
        <v>0</v>
      </c>
    </row>
    <row r="834" spans="1:8" x14ac:dyDescent="0.25">
      <c r="A834" s="4">
        <v>10018269</v>
      </c>
      <c r="B834" s="4" t="s">
        <v>1377</v>
      </c>
      <c r="C834" s="4" t="s">
        <v>757</v>
      </c>
      <c r="D834" s="9">
        <v>25</v>
      </c>
      <c r="E834" s="10">
        <v>45778</v>
      </c>
      <c r="F834" s="6">
        <v>70.87</v>
      </c>
      <c r="G834" s="6">
        <v>1771.8</v>
      </c>
      <c r="H834">
        <f t="shared" ca="1" si="12"/>
        <v>25</v>
      </c>
    </row>
    <row r="835" spans="1:8" x14ac:dyDescent="0.25">
      <c r="A835" s="4">
        <v>10018269</v>
      </c>
      <c r="B835" s="4" t="s">
        <v>1377</v>
      </c>
      <c r="C835" s="4" t="s">
        <v>757</v>
      </c>
      <c r="D835" s="9">
        <v>27</v>
      </c>
      <c r="E835" s="10">
        <v>46023</v>
      </c>
      <c r="F835" s="6">
        <v>70.87</v>
      </c>
      <c r="G835" s="6">
        <v>1913.54</v>
      </c>
      <c r="H835">
        <f t="shared" ref="H835:H898" ca="1" si="13">IF((E835-TODAY()-DATE(0,12,0))&gt;0,0,D835)</f>
        <v>0</v>
      </c>
    </row>
    <row r="836" spans="1:8" x14ac:dyDescent="0.25">
      <c r="A836" s="4">
        <v>10018269</v>
      </c>
      <c r="B836" s="4" t="s">
        <v>1377</v>
      </c>
      <c r="C836" s="4" t="s">
        <v>757</v>
      </c>
      <c r="D836" s="9">
        <v>27</v>
      </c>
      <c r="E836" s="10">
        <v>46023</v>
      </c>
      <c r="F836" s="6">
        <v>70.87</v>
      </c>
      <c r="G836" s="6">
        <v>1913.54</v>
      </c>
      <c r="H836">
        <f t="shared" ca="1" si="13"/>
        <v>0</v>
      </c>
    </row>
    <row r="837" spans="1:8" x14ac:dyDescent="0.25">
      <c r="A837" s="4">
        <v>10018269</v>
      </c>
      <c r="B837" s="4" t="s">
        <v>1377</v>
      </c>
      <c r="C837" s="4" t="s">
        <v>757</v>
      </c>
      <c r="D837" s="9">
        <v>27</v>
      </c>
      <c r="E837" s="10">
        <v>46023</v>
      </c>
      <c r="F837" s="6">
        <v>70.87</v>
      </c>
      <c r="G837" s="6">
        <v>1913.54</v>
      </c>
      <c r="H837">
        <f t="shared" ca="1" si="13"/>
        <v>0</v>
      </c>
    </row>
    <row r="838" spans="1:8" x14ac:dyDescent="0.25">
      <c r="A838" s="4">
        <v>10039425</v>
      </c>
      <c r="B838" s="4" t="s">
        <v>1378</v>
      </c>
      <c r="C838" s="4" t="s">
        <v>681</v>
      </c>
      <c r="D838" s="9">
        <v>14</v>
      </c>
      <c r="E838" s="10">
        <v>46266</v>
      </c>
      <c r="F838" s="6">
        <v>50.05</v>
      </c>
      <c r="G838" s="6">
        <v>700.7</v>
      </c>
      <c r="H838">
        <f t="shared" ca="1" si="13"/>
        <v>0</v>
      </c>
    </row>
    <row r="839" spans="1:8" x14ac:dyDescent="0.25">
      <c r="A839" s="4">
        <v>10039427</v>
      </c>
      <c r="B839" s="4" t="s">
        <v>1379</v>
      </c>
      <c r="C839" s="4" t="s">
        <v>691</v>
      </c>
      <c r="D839" s="9">
        <v>59</v>
      </c>
      <c r="E839" s="10">
        <v>45962</v>
      </c>
      <c r="F839" s="6">
        <v>47.91</v>
      </c>
      <c r="G839" s="6">
        <v>2826.69</v>
      </c>
      <c r="H839">
        <f t="shared" ca="1" si="13"/>
        <v>0</v>
      </c>
    </row>
    <row r="840" spans="1:8" x14ac:dyDescent="0.25">
      <c r="A840" s="4">
        <v>10039429</v>
      </c>
      <c r="B840" s="4" t="s">
        <v>1380</v>
      </c>
      <c r="C840" s="4" t="s">
        <v>631</v>
      </c>
      <c r="D840" s="9">
        <v>45</v>
      </c>
      <c r="E840" s="10">
        <v>46055</v>
      </c>
      <c r="F840" s="6">
        <v>52.12</v>
      </c>
      <c r="G840" s="6">
        <v>2345.4</v>
      </c>
      <c r="H840">
        <f t="shared" ca="1" si="13"/>
        <v>0</v>
      </c>
    </row>
    <row r="841" spans="1:8" x14ac:dyDescent="0.25">
      <c r="A841" s="4">
        <v>10039431</v>
      </c>
      <c r="B841" s="4" t="s">
        <v>1381</v>
      </c>
      <c r="C841" s="4" t="s">
        <v>631</v>
      </c>
      <c r="D841" s="9">
        <v>8</v>
      </c>
      <c r="E841" s="10">
        <v>46023</v>
      </c>
      <c r="F841" s="6">
        <v>52.12</v>
      </c>
      <c r="G841" s="6">
        <v>416.96</v>
      </c>
      <c r="H841">
        <f t="shared" ca="1" si="13"/>
        <v>0</v>
      </c>
    </row>
    <row r="842" spans="1:8" x14ac:dyDescent="0.25">
      <c r="A842" s="4">
        <v>10039432</v>
      </c>
      <c r="B842" s="4" t="s">
        <v>1382</v>
      </c>
      <c r="C842" s="4" t="s">
        <v>631</v>
      </c>
      <c r="D842" s="9">
        <v>80</v>
      </c>
      <c r="E842" s="10">
        <v>46066</v>
      </c>
      <c r="F842" s="6">
        <v>52.12</v>
      </c>
      <c r="G842" s="6">
        <v>4169.6000000000004</v>
      </c>
      <c r="H842">
        <f t="shared" ca="1" si="13"/>
        <v>0</v>
      </c>
    </row>
    <row r="843" spans="1:8" x14ac:dyDescent="0.25">
      <c r="A843" s="4">
        <v>10039435</v>
      </c>
      <c r="B843" s="4" t="s">
        <v>1383</v>
      </c>
      <c r="C843" s="4" t="s">
        <v>691</v>
      </c>
      <c r="D843" s="9">
        <v>26</v>
      </c>
      <c r="E843" s="10">
        <v>46023</v>
      </c>
      <c r="F843" s="6">
        <v>47.91</v>
      </c>
      <c r="G843" s="6">
        <v>1245.6600000000001</v>
      </c>
      <c r="H843">
        <f t="shared" ca="1" si="13"/>
        <v>0</v>
      </c>
    </row>
    <row r="844" spans="1:8" x14ac:dyDescent="0.25">
      <c r="A844" s="4">
        <v>10020934</v>
      </c>
      <c r="B844" s="4" t="s">
        <v>1384</v>
      </c>
      <c r="C844" s="4" t="s">
        <v>702</v>
      </c>
      <c r="D844" s="9">
        <v>132</v>
      </c>
      <c r="E844" s="10">
        <v>46235</v>
      </c>
      <c r="F844" s="6">
        <v>199</v>
      </c>
      <c r="G844" s="6">
        <v>26267.56</v>
      </c>
      <c r="H844">
        <f t="shared" ca="1" si="13"/>
        <v>0</v>
      </c>
    </row>
    <row r="845" spans="1:8" x14ac:dyDescent="0.25">
      <c r="A845" s="4">
        <v>10018994</v>
      </c>
      <c r="B845" s="4" t="s">
        <v>1385</v>
      </c>
      <c r="C845" s="4" t="s">
        <v>446</v>
      </c>
      <c r="D845" s="9">
        <v>44</v>
      </c>
      <c r="E845" s="10">
        <v>46431</v>
      </c>
      <c r="F845" s="6">
        <v>85</v>
      </c>
      <c r="G845" s="6">
        <v>3740</v>
      </c>
      <c r="H845">
        <f t="shared" ca="1" si="13"/>
        <v>0</v>
      </c>
    </row>
    <row r="846" spans="1:8" x14ac:dyDescent="0.25">
      <c r="A846" s="4">
        <v>10043609</v>
      </c>
      <c r="B846" s="4" t="s">
        <v>1386</v>
      </c>
      <c r="C846" s="4" t="s">
        <v>446</v>
      </c>
      <c r="D846" s="9">
        <v>370</v>
      </c>
      <c r="E846" s="10">
        <v>46357</v>
      </c>
      <c r="F846" s="6">
        <v>203.84</v>
      </c>
      <c r="G846" s="6">
        <v>75422.02</v>
      </c>
      <c r="H846">
        <f t="shared" ca="1" si="13"/>
        <v>0</v>
      </c>
    </row>
    <row r="847" spans="1:8" x14ac:dyDescent="0.25">
      <c r="A847" s="4">
        <v>10043609</v>
      </c>
      <c r="B847" s="4" t="s">
        <v>1386</v>
      </c>
      <c r="C847" s="4" t="s">
        <v>446</v>
      </c>
      <c r="D847" s="9">
        <v>144</v>
      </c>
      <c r="E847" s="10">
        <v>46357</v>
      </c>
      <c r="F847" s="6">
        <v>203.84</v>
      </c>
      <c r="G847" s="6">
        <v>29353.439999999999</v>
      </c>
      <c r="H847">
        <f t="shared" ca="1" si="13"/>
        <v>0</v>
      </c>
    </row>
    <row r="848" spans="1:8" x14ac:dyDescent="0.25">
      <c r="A848" s="4">
        <v>10043609</v>
      </c>
      <c r="B848" s="4" t="s">
        <v>1386</v>
      </c>
      <c r="C848" s="4" t="s">
        <v>446</v>
      </c>
      <c r="D848" s="9">
        <v>72</v>
      </c>
      <c r="E848" s="10">
        <v>46357</v>
      </c>
      <c r="F848" s="6">
        <v>203.84</v>
      </c>
      <c r="G848" s="6">
        <v>14676.72</v>
      </c>
      <c r="H848">
        <f t="shared" ca="1" si="13"/>
        <v>0</v>
      </c>
    </row>
    <row r="849" spans="1:8" x14ac:dyDescent="0.25">
      <c r="A849" s="4">
        <v>10043609</v>
      </c>
      <c r="B849" s="4" t="s">
        <v>1386</v>
      </c>
      <c r="C849" s="4" t="s">
        <v>446</v>
      </c>
      <c r="D849" s="9">
        <v>422</v>
      </c>
      <c r="E849" s="10">
        <v>46422</v>
      </c>
      <c r="F849" s="6">
        <v>185</v>
      </c>
      <c r="G849" s="6">
        <v>78070</v>
      </c>
      <c r="H849">
        <f t="shared" ca="1" si="13"/>
        <v>0</v>
      </c>
    </row>
    <row r="850" spans="1:8" x14ac:dyDescent="0.25">
      <c r="A850" s="4">
        <v>10014706</v>
      </c>
      <c r="B850" s="4" t="s">
        <v>1387</v>
      </c>
      <c r="C850" s="4" t="s">
        <v>722</v>
      </c>
      <c r="D850" s="9">
        <v>18</v>
      </c>
      <c r="E850" s="10">
        <v>46813</v>
      </c>
      <c r="F850" s="6">
        <v>26.24</v>
      </c>
      <c r="G850" s="6">
        <v>472.32</v>
      </c>
      <c r="H850">
        <f t="shared" ca="1" si="13"/>
        <v>0</v>
      </c>
    </row>
    <row r="851" spans="1:8" x14ac:dyDescent="0.25">
      <c r="A851" s="4">
        <v>10014707</v>
      </c>
      <c r="B851" s="4" t="s">
        <v>1388</v>
      </c>
      <c r="C851" s="4" t="s">
        <v>722</v>
      </c>
      <c r="D851" s="9">
        <v>26</v>
      </c>
      <c r="E851" s="10">
        <v>47027</v>
      </c>
      <c r="F851" s="6">
        <v>48.36</v>
      </c>
      <c r="G851" s="6">
        <v>1257.3599999999999</v>
      </c>
      <c r="H851">
        <f t="shared" ca="1" si="13"/>
        <v>0</v>
      </c>
    </row>
    <row r="852" spans="1:8" x14ac:dyDescent="0.25">
      <c r="A852" s="4">
        <v>10014697</v>
      </c>
      <c r="B852" s="4" t="s">
        <v>1389</v>
      </c>
      <c r="C852" s="4" t="s">
        <v>722</v>
      </c>
      <c r="D852" s="9">
        <v>43</v>
      </c>
      <c r="E852" s="10">
        <v>46813</v>
      </c>
      <c r="F852" s="6">
        <v>41.09</v>
      </c>
      <c r="G852" s="6">
        <v>1766.87</v>
      </c>
      <c r="H852">
        <f t="shared" ca="1" si="13"/>
        <v>0</v>
      </c>
    </row>
    <row r="853" spans="1:8" x14ac:dyDescent="0.25">
      <c r="A853" s="4">
        <v>10014698</v>
      </c>
      <c r="B853" s="4" t="s">
        <v>1390</v>
      </c>
      <c r="C853" s="4" t="s">
        <v>722</v>
      </c>
      <c r="D853" s="9">
        <v>49</v>
      </c>
      <c r="E853" s="10">
        <v>46813</v>
      </c>
      <c r="F853" s="6">
        <v>40.090000000000003</v>
      </c>
      <c r="G853" s="6">
        <v>1964.41</v>
      </c>
      <c r="H853">
        <f t="shared" ca="1" si="13"/>
        <v>0</v>
      </c>
    </row>
    <row r="854" spans="1:8" x14ac:dyDescent="0.25">
      <c r="A854" s="4">
        <v>10014699</v>
      </c>
      <c r="B854" s="4" t="s">
        <v>1391</v>
      </c>
      <c r="C854" s="4" t="s">
        <v>722</v>
      </c>
      <c r="D854" s="9">
        <v>28</v>
      </c>
      <c r="E854" s="10">
        <v>47150</v>
      </c>
      <c r="F854" s="6">
        <v>39.090000000000003</v>
      </c>
      <c r="G854" s="6">
        <v>1094.52</v>
      </c>
      <c r="H854">
        <f t="shared" ca="1" si="13"/>
        <v>0</v>
      </c>
    </row>
    <row r="855" spans="1:8" x14ac:dyDescent="0.25">
      <c r="A855" s="4">
        <v>10014700</v>
      </c>
      <c r="B855" s="4" t="s">
        <v>1392</v>
      </c>
      <c r="C855" s="4" t="s">
        <v>722</v>
      </c>
      <c r="D855" s="9">
        <v>48</v>
      </c>
      <c r="E855" s="10">
        <v>47150</v>
      </c>
      <c r="F855" s="6">
        <v>38.090000000000003</v>
      </c>
      <c r="G855" s="6">
        <v>1828.32</v>
      </c>
      <c r="H855">
        <f t="shared" ca="1" si="13"/>
        <v>0</v>
      </c>
    </row>
    <row r="856" spans="1:8" x14ac:dyDescent="0.25">
      <c r="A856" s="4">
        <v>10039902</v>
      </c>
      <c r="B856" s="4" t="s">
        <v>1393</v>
      </c>
      <c r="C856" s="4" t="s">
        <v>722</v>
      </c>
      <c r="D856" s="9">
        <v>22</v>
      </c>
      <c r="E856" s="10">
        <v>46149</v>
      </c>
      <c r="F856" s="6">
        <v>53.4</v>
      </c>
      <c r="G856" s="6">
        <v>1174.8</v>
      </c>
      <c r="H856">
        <f t="shared" ca="1" si="13"/>
        <v>0</v>
      </c>
    </row>
    <row r="857" spans="1:8" x14ac:dyDescent="0.25">
      <c r="A857" s="4">
        <v>10039903</v>
      </c>
      <c r="B857" s="4" t="s">
        <v>1394</v>
      </c>
      <c r="C857" s="4" t="s">
        <v>722</v>
      </c>
      <c r="D857" s="9">
        <v>33</v>
      </c>
      <c r="E857" s="10">
        <v>47070</v>
      </c>
      <c r="F857" s="6">
        <v>53.4</v>
      </c>
      <c r="G857" s="6">
        <v>1762.2</v>
      </c>
      <c r="H857">
        <f t="shared" ca="1" si="13"/>
        <v>0</v>
      </c>
    </row>
    <row r="858" spans="1:8" x14ac:dyDescent="0.25">
      <c r="A858" s="4">
        <v>10014704</v>
      </c>
      <c r="B858" s="4" t="s">
        <v>1395</v>
      </c>
      <c r="C858" s="4" t="s">
        <v>722</v>
      </c>
      <c r="D858" s="9">
        <v>10</v>
      </c>
      <c r="E858" s="10">
        <v>46082</v>
      </c>
      <c r="F858" s="6">
        <v>46.74</v>
      </c>
      <c r="G858" s="6">
        <v>467.4</v>
      </c>
      <c r="H858">
        <f t="shared" ca="1" si="13"/>
        <v>0</v>
      </c>
    </row>
    <row r="859" spans="1:8" x14ac:dyDescent="0.25">
      <c r="A859" s="4">
        <v>10039904</v>
      </c>
      <c r="B859" s="4" t="s">
        <v>1396</v>
      </c>
      <c r="C859" s="4" t="s">
        <v>722</v>
      </c>
      <c r="D859" s="9">
        <v>37</v>
      </c>
      <c r="E859" s="10">
        <v>46222</v>
      </c>
      <c r="F859" s="6">
        <v>53.4</v>
      </c>
      <c r="G859" s="6">
        <v>1975.8</v>
      </c>
      <c r="H859">
        <f t="shared" ca="1" si="13"/>
        <v>0</v>
      </c>
    </row>
    <row r="860" spans="1:8" x14ac:dyDescent="0.25">
      <c r="A860" s="4">
        <v>10039905</v>
      </c>
      <c r="B860" s="4" t="s">
        <v>1397</v>
      </c>
      <c r="C860" s="4" t="s">
        <v>722</v>
      </c>
      <c r="D860" s="9">
        <v>21</v>
      </c>
      <c r="E860" s="10">
        <v>46252</v>
      </c>
      <c r="F860" s="6">
        <v>53.4</v>
      </c>
      <c r="G860" s="6">
        <v>1121.4000000000001</v>
      </c>
      <c r="H860">
        <f t="shared" ca="1" si="13"/>
        <v>0</v>
      </c>
    </row>
    <row r="861" spans="1:8" x14ac:dyDescent="0.25">
      <c r="A861" s="4">
        <v>10026705</v>
      </c>
      <c r="B861" s="4" t="s">
        <v>1398</v>
      </c>
      <c r="C861" s="4" t="s">
        <v>291</v>
      </c>
      <c r="D861" s="9">
        <v>6</v>
      </c>
      <c r="E861" s="10">
        <v>46249</v>
      </c>
      <c r="F861" s="6">
        <v>135.38</v>
      </c>
      <c r="G861" s="6">
        <v>812.28</v>
      </c>
      <c r="H861">
        <f t="shared" ca="1" si="13"/>
        <v>0</v>
      </c>
    </row>
    <row r="862" spans="1:8" x14ac:dyDescent="0.25">
      <c r="A862" s="4">
        <v>10026705</v>
      </c>
      <c r="B862" s="4" t="s">
        <v>1398</v>
      </c>
      <c r="C862" s="4" t="s">
        <v>291</v>
      </c>
      <c r="D862" s="9">
        <v>37</v>
      </c>
      <c r="E862" s="10">
        <v>46249</v>
      </c>
      <c r="F862" s="6">
        <v>135.38</v>
      </c>
      <c r="G862" s="6">
        <v>5009.0600000000004</v>
      </c>
      <c r="H862">
        <f t="shared" ca="1" si="13"/>
        <v>0</v>
      </c>
    </row>
    <row r="863" spans="1:8" x14ac:dyDescent="0.25">
      <c r="A863" s="4">
        <v>10023718</v>
      </c>
      <c r="B863" s="4" t="s">
        <v>724</v>
      </c>
      <c r="C863" s="4" t="s">
        <v>723</v>
      </c>
      <c r="D863" s="9">
        <v>106</v>
      </c>
      <c r="E863" s="10">
        <v>46310</v>
      </c>
      <c r="F863" s="6">
        <v>625</v>
      </c>
      <c r="G863" s="6">
        <v>66250</v>
      </c>
      <c r="H863">
        <f t="shared" ca="1" si="13"/>
        <v>0</v>
      </c>
    </row>
    <row r="864" spans="1:8" x14ac:dyDescent="0.25">
      <c r="A864" s="4">
        <v>10019416</v>
      </c>
      <c r="B864" s="4" t="s">
        <v>725</v>
      </c>
      <c r="C864" s="4" t="s">
        <v>707</v>
      </c>
      <c r="D864" s="9">
        <v>1</v>
      </c>
      <c r="E864" s="10">
        <v>45292</v>
      </c>
      <c r="F864" s="6">
        <v>215.33</v>
      </c>
      <c r="G864" s="6">
        <v>215.33</v>
      </c>
      <c r="H864">
        <f t="shared" ca="1" si="13"/>
        <v>1</v>
      </c>
    </row>
    <row r="865" spans="1:8" x14ac:dyDescent="0.25">
      <c r="A865" s="4">
        <v>10019416</v>
      </c>
      <c r="B865" s="4" t="s">
        <v>725</v>
      </c>
      <c r="C865" s="4" t="s">
        <v>707</v>
      </c>
      <c r="D865" s="9">
        <v>1</v>
      </c>
      <c r="E865" s="10">
        <v>45901</v>
      </c>
      <c r="F865" s="6">
        <v>215.33</v>
      </c>
      <c r="G865" s="6">
        <v>215.33</v>
      </c>
      <c r="H865">
        <f t="shared" ca="1" si="13"/>
        <v>0</v>
      </c>
    </row>
    <row r="866" spans="1:8" x14ac:dyDescent="0.25">
      <c r="A866" s="4">
        <v>10010265</v>
      </c>
      <c r="B866" s="4" t="s">
        <v>1399</v>
      </c>
      <c r="C866" s="4" t="s">
        <v>279</v>
      </c>
      <c r="D866" s="9">
        <v>106</v>
      </c>
      <c r="E866" s="10">
        <v>45896</v>
      </c>
      <c r="F866" s="6">
        <v>118.3</v>
      </c>
      <c r="G866" s="6">
        <v>12539.45</v>
      </c>
      <c r="H866">
        <f t="shared" ca="1" si="13"/>
        <v>0</v>
      </c>
    </row>
    <row r="867" spans="1:8" x14ac:dyDescent="0.25">
      <c r="A867" s="4">
        <v>10010265</v>
      </c>
      <c r="B867" s="4" t="s">
        <v>1399</v>
      </c>
      <c r="C867" s="4" t="s">
        <v>279</v>
      </c>
      <c r="D867" s="9">
        <v>50</v>
      </c>
      <c r="E867" s="10">
        <v>45896</v>
      </c>
      <c r="F867" s="6">
        <v>118.3</v>
      </c>
      <c r="G867" s="6">
        <v>5914.83</v>
      </c>
      <c r="H867">
        <f t="shared" ca="1" si="13"/>
        <v>0</v>
      </c>
    </row>
    <row r="868" spans="1:8" x14ac:dyDescent="0.25">
      <c r="A868" s="4">
        <v>10010266</v>
      </c>
      <c r="B868" s="4" t="s">
        <v>1400</v>
      </c>
      <c r="C868" s="4" t="s">
        <v>279</v>
      </c>
      <c r="D868" s="9">
        <v>269</v>
      </c>
      <c r="E868" s="10">
        <v>46002</v>
      </c>
      <c r="F868" s="6">
        <v>168.16</v>
      </c>
      <c r="G868" s="6">
        <v>45233.7</v>
      </c>
      <c r="H868">
        <f t="shared" ca="1" si="13"/>
        <v>0</v>
      </c>
    </row>
    <row r="869" spans="1:8" x14ac:dyDescent="0.25">
      <c r="A869" s="4">
        <v>10010266</v>
      </c>
      <c r="B869" s="4" t="s">
        <v>1400</v>
      </c>
      <c r="C869" s="4" t="s">
        <v>279</v>
      </c>
      <c r="D869" s="9">
        <v>100</v>
      </c>
      <c r="E869" s="10">
        <v>46002</v>
      </c>
      <c r="F869" s="6">
        <v>168.16</v>
      </c>
      <c r="G869" s="6">
        <v>16815.5</v>
      </c>
      <c r="H869">
        <f t="shared" ca="1" si="13"/>
        <v>0</v>
      </c>
    </row>
    <row r="870" spans="1:8" x14ac:dyDescent="0.25">
      <c r="A870" s="4">
        <v>10043496</v>
      </c>
      <c r="B870" s="4" t="s">
        <v>1401</v>
      </c>
      <c r="C870" s="4" t="s">
        <v>279</v>
      </c>
      <c r="D870" s="9">
        <v>58</v>
      </c>
      <c r="E870" s="10">
        <v>46449</v>
      </c>
      <c r="F870" s="6">
        <v>116.2</v>
      </c>
      <c r="G870" s="6">
        <v>6739.41</v>
      </c>
      <c r="H870">
        <f t="shared" ca="1" si="13"/>
        <v>0</v>
      </c>
    </row>
    <row r="871" spans="1:8" x14ac:dyDescent="0.25">
      <c r="A871" s="4">
        <v>10043496</v>
      </c>
      <c r="B871" s="4" t="s">
        <v>1401</v>
      </c>
      <c r="C871" s="4" t="s">
        <v>279</v>
      </c>
      <c r="D871" s="9">
        <v>70</v>
      </c>
      <c r="E871" s="10">
        <v>46449</v>
      </c>
      <c r="F871" s="6">
        <v>116.2</v>
      </c>
      <c r="G871" s="6">
        <v>8133.77</v>
      </c>
      <c r="H871">
        <f t="shared" ca="1" si="13"/>
        <v>0</v>
      </c>
    </row>
    <row r="872" spans="1:8" x14ac:dyDescent="0.25">
      <c r="A872" s="4">
        <v>10043496</v>
      </c>
      <c r="B872" s="4" t="s">
        <v>1401</v>
      </c>
      <c r="C872" s="4" t="s">
        <v>279</v>
      </c>
      <c r="D872" s="9">
        <v>70</v>
      </c>
      <c r="E872" s="10">
        <v>46449</v>
      </c>
      <c r="F872" s="6">
        <v>116.2</v>
      </c>
      <c r="G872" s="6">
        <v>8133.77</v>
      </c>
      <c r="H872">
        <f t="shared" ca="1" si="13"/>
        <v>0</v>
      </c>
    </row>
    <row r="873" spans="1:8" x14ac:dyDescent="0.25">
      <c r="A873" s="4">
        <v>10010202</v>
      </c>
      <c r="B873" s="4" t="s">
        <v>1402</v>
      </c>
      <c r="C873" s="4" t="s">
        <v>279</v>
      </c>
      <c r="D873" s="9">
        <v>1613</v>
      </c>
      <c r="E873" s="10">
        <v>45915</v>
      </c>
      <c r="F873" s="6">
        <v>263.89999999999998</v>
      </c>
      <c r="G873" s="6">
        <v>425676.02</v>
      </c>
      <c r="H873">
        <f t="shared" ca="1" si="13"/>
        <v>0</v>
      </c>
    </row>
    <row r="874" spans="1:8" x14ac:dyDescent="0.25">
      <c r="A874" s="4">
        <v>10019431</v>
      </c>
      <c r="B874" s="4" t="s">
        <v>1403</v>
      </c>
      <c r="C874" s="4" t="s">
        <v>656</v>
      </c>
      <c r="D874" s="9">
        <v>13</v>
      </c>
      <c r="E874" s="10">
        <v>46809</v>
      </c>
      <c r="F874" s="6">
        <v>136.19999999999999</v>
      </c>
      <c r="G874" s="6">
        <v>1770.6</v>
      </c>
      <c r="H874">
        <f t="shared" ca="1" si="13"/>
        <v>0</v>
      </c>
    </row>
    <row r="875" spans="1:8" x14ac:dyDescent="0.25">
      <c r="A875" s="4">
        <v>10019421</v>
      </c>
      <c r="B875" s="4" t="s">
        <v>1404</v>
      </c>
      <c r="C875" s="4" t="s">
        <v>674</v>
      </c>
      <c r="D875" s="9">
        <v>264</v>
      </c>
      <c r="E875" s="10">
        <v>46186</v>
      </c>
      <c r="F875" s="6">
        <v>60.48</v>
      </c>
      <c r="G875" s="6">
        <v>15966.72</v>
      </c>
      <c r="H875">
        <f t="shared" ca="1" si="13"/>
        <v>0</v>
      </c>
    </row>
    <row r="876" spans="1:8" x14ac:dyDescent="0.25">
      <c r="A876" s="4">
        <v>10019426</v>
      </c>
      <c r="B876" s="4" t="s">
        <v>726</v>
      </c>
      <c r="C876" s="4" t="s">
        <v>727</v>
      </c>
      <c r="D876" s="9">
        <v>26</v>
      </c>
      <c r="E876" s="10">
        <v>46419</v>
      </c>
      <c r="F876" s="6">
        <v>55.5</v>
      </c>
      <c r="G876" s="6">
        <v>1443</v>
      </c>
      <c r="H876">
        <f t="shared" ca="1" si="13"/>
        <v>0</v>
      </c>
    </row>
    <row r="877" spans="1:8" x14ac:dyDescent="0.25">
      <c r="A877" s="4">
        <v>10019427</v>
      </c>
      <c r="B877" s="4" t="s">
        <v>1405</v>
      </c>
      <c r="C877" s="4" t="s">
        <v>727</v>
      </c>
      <c r="D877" s="9">
        <v>120</v>
      </c>
      <c r="E877" s="10">
        <v>46419</v>
      </c>
      <c r="F877" s="6">
        <v>13.2</v>
      </c>
      <c r="G877" s="6">
        <v>1584</v>
      </c>
      <c r="H877">
        <f t="shared" ca="1" si="13"/>
        <v>0</v>
      </c>
    </row>
    <row r="878" spans="1:8" x14ac:dyDescent="0.25">
      <c r="A878" s="4">
        <v>10019429</v>
      </c>
      <c r="B878" s="4" t="s">
        <v>1406</v>
      </c>
      <c r="C878" s="4" t="s">
        <v>727</v>
      </c>
      <c r="D878" s="9">
        <v>36</v>
      </c>
      <c r="E878" s="10">
        <v>46569</v>
      </c>
      <c r="F878" s="6">
        <v>55.5</v>
      </c>
      <c r="G878" s="6">
        <v>1998</v>
      </c>
      <c r="H878">
        <f t="shared" ca="1" si="13"/>
        <v>0</v>
      </c>
    </row>
    <row r="879" spans="1:8" x14ac:dyDescent="0.25">
      <c r="A879" s="4">
        <v>10019432</v>
      </c>
      <c r="B879" s="4" t="s">
        <v>1407</v>
      </c>
      <c r="C879" s="4" t="s">
        <v>1408</v>
      </c>
      <c r="D879" s="9">
        <v>160</v>
      </c>
      <c r="E879" s="10">
        <v>46124</v>
      </c>
      <c r="F879" s="6">
        <v>53.76</v>
      </c>
      <c r="G879" s="6">
        <v>8601.6</v>
      </c>
      <c r="H879">
        <f t="shared" ca="1" si="13"/>
        <v>0</v>
      </c>
    </row>
    <row r="880" spans="1:8" x14ac:dyDescent="0.25">
      <c r="A880" s="4">
        <v>10019423</v>
      </c>
      <c r="B880" s="4" t="s">
        <v>1409</v>
      </c>
      <c r="C880" s="4" t="s">
        <v>674</v>
      </c>
      <c r="D880" s="9">
        <v>1</v>
      </c>
      <c r="E880" s="10">
        <v>45496</v>
      </c>
      <c r="F880" s="6">
        <v>120.84</v>
      </c>
      <c r="G880" s="6">
        <v>120.84</v>
      </c>
      <c r="H880">
        <f t="shared" ca="1" si="13"/>
        <v>1</v>
      </c>
    </row>
    <row r="881" spans="1:8" x14ac:dyDescent="0.25">
      <c r="A881" s="4">
        <v>10019423</v>
      </c>
      <c r="B881" s="4" t="s">
        <v>1409</v>
      </c>
      <c r="C881" s="4" t="s">
        <v>674</v>
      </c>
      <c r="D881" s="9">
        <v>2</v>
      </c>
      <c r="E881" s="10">
        <v>46117</v>
      </c>
      <c r="F881" s="6">
        <v>120.84</v>
      </c>
      <c r="G881" s="6">
        <v>241.68</v>
      </c>
      <c r="H881">
        <f t="shared" ca="1" si="13"/>
        <v>0</v>
      </c>
    </row>
    <row r="882" spans="1:8" x14ac:dyDescent="0.25">
      <c r="A882" s="4">
        <v>10019423</v>
      </c>
      <c r="B882" s="4" t="s">
        <v>1409</v>
      </c>
      <c r="C882" s="4" t="s">
        <v>674</v>
      </c>
      <c r="D882" s="9">
        <v>1</v>
      </c>
      <c r="E882" s="10">
        <v>45496</v>
      </c>
      <c r="F882" s="6">
        <v>123.27</v>
      </c>
      <c r="G882" s="6">
        <v>123.27</v>
      </c>
      <c r="H882">
        <f t="shared" ca="1" si="13"/>
        <v>1</v>
      </c>
    </row>
    <row r="883" spans="1:8" x14ac:dyDescent="0.25">
      <c r="A883" s="4">
        <v>10019428</v>
      </c>
      <c r="B883" s="4" t="s">
        <v>728</v>
      </c>
      <c r="C883" s="4" t="s">
        <v>727</v>
      </c>
      <c r="D883" s="9">
        <v>111</v>
      </c>
      <c r="E883" s="10">
        <v>46567</v>
      </c>
      <c r="F883" s="6">
        <v>108.66</v>
      </c>
      <c r="G883" s="6">
        <v>12061.26</v>
      </c>
      <c r="H883">
        <f t="shared" ca="1" si="13"/>
        <v>0</v>
      </c>
    </row>
    <row r="884" spans="1:8" x14ac:dyDescent="0.25">
      <c r="A884" s="4">
        <v>10001345</v>
      </c>
      <c r="B884" s="4" t="s">
        <v>1410</v>
      </c>
      <c r="C884" s="4" t="s">
        <v>97</v>
      </c>
      <c r="D884" s="9">
        <v>519</v>
      </c>
      <c r="E884" s="10">
        <v>46100</v>
      </c>
      <c r="F884" s="6">
        <v>99</v>
      </c>
      <c r="G884" s="6">
        <v>51381</v>
      </c>
      <c r="H884">
        <f t="shared" ca="1" si="13"/>
        <v>0</v>
      </c>
    </row>
    <row r="885" spans="1:8" x14ac:dyDescent="0.25">
      <c r="A885" s="4">
        <v>10013188</v>
      </c>
      <c r="B885" s="4" t="s">
        <v>1411</v>
      </c>
      <c r="C885" s="4" t="s">
        <v>97</v>
      </c>
      <c r="D885" s="9">
        <v>113</v>
      </c>
      <c r="E885" s="10">
        <v>46510</v>
      </c>
      <c r="F885" s="6">
        <v>92</v>
      </c>
      <c r="G885" s="6">
        <v>10396.370000000001</v>
      </c>
      <c r="H885">
        <f t="shared" ca="1" si="13"/>
        <v>0</v>
      </c>
    </row>
    <row r="886" spans="1:8" x14ac:dyDescent="0.25">
      <c r="A886" s="4">
        <v>10021777</v>
      </c>
      <c r="B886" s="4" t="s">
        <v>729</v>
      </c>
      <c r="C886" s="4" t="s">
        <v>621</v>
      </c>
      <c r="D886" s="9">
        <v>2</v>
      </c>
      <c r="E886" s="10">
        <v>46062</v>
      </c>
      <c r="F886" s="6">
        <v>35</v>
      </c>
      <c r="G886" s="6">
        <v>70</v>
      </c>
      <c r="H886">
        <f t="shared" ca="1" si="13"/>
        <v>0</v>
      </c>
    </row>
    <row r="887" spans="1:8" x14ac:dyDescent="0.25">
      <c r="A887" s="4">
        <v>10024001</v>
      </c>
      <c r="B887" s="4" t="s">
        <v>1412</v>
      </c>
      <c r="C887" s="4" t="s">
        <v>741</v>
      </c>
      <c r="D887" s="9">
        <v>158</v>
      </c>
      <c r="E887" s="10">
        <v>46808</v>
      </c>
      <c r="F887" s="6">
        <v>86.92</v>
      </c>
      <c r="G887" s="6">
        <v>13733.36</v>
      </c>
      <c r="H887">
        <f t="shared" ca="1" si="13"/>
        <v>0</v>
      </c>
    </row>
    <row r="888" spans="1:8" x14ac:dyDescent="0.25">
      <c r="A888" s="4">
        <v>10024002</v>
      </c>
      <c r="B888" s="4" t="s">
        <v>1413</v>
      </c>
      <c r="C888" s="4" t="s">
        <v>741</v>
      </c>
      <c r="D888" s="9">
        <v>100</v>
      </c>
      <c r="E888" s="10">
        <v>47101</v>
      </c>
      <c r="F888" s="6">
        <v>42.68</v>
      </c>
      <c r="G888" s="6">
        <v>4268</v>
      </c>
      <c r="H888">
        <f t="shared" ca="1" si="13"/>
        <v>0</v>
      </c>
    </row>
    <row r="889" spans="1:8" x14ac:dyDescent="0.25">
      <c r="A889" s="4">
        <v>10024002</v>
      </c>
      <c r="B889" s="4" t="s">
        <v>1413</v>
      </c>
      <c r="C889" s="4" t="s">
        <v>741</v>
      </c>
      <c r="D889" s="9">
        <v>2019</v>
      </c>
      <c r="E889" s="10">
        <v>47106</v>
      </c>
      <c r="F889" s="6">
        <v>45.21</v>
      </c>
      <c r="G889" s="6">
        <v>91278.99</v>
      </c>
      <c r="H889">
        <f t="shared" ca="1" si="13"/>
        <v>0</v>
      </c>
    </row>
    <row r="890" spans="1:8" x14ac:dyDescent="0.25">
      <c r="A890" s="4">
        <v>10024003</v>
      </c>
      <c r="B890" s="4" t="s">
        <v>1414</v>
      </c>
      <c r="C890" s="4" t="s">
        <v>741</v>
      </c>
      <c r="D890" s="9">
        <v>3020</v>
      </c>
      <c r="E890" s="10">
        <v>47142</v>
      </c>
      <c r="F890" s="6">
        <v>46.77</v>
      </c>
      <c r="G890" s="6">
        <v>141245.4</v>
      </c>
      <c r="H890">
        <f t="shared" ca="1" si="13"/>
        <v>0</v>
      </c>
    </row>
    <row r="891" spans="1:8" x14ac:dyDescent="0.25">
      <c r="A891" s="4">
        <v>10019059</v>
      </c>
      <c r="B891" s="4" t="s">
        <v>1415</v>
      </c>
      <c r="C891" s="4" t="s">
        <v>692</v>
      </c>
      <c r="D891" s="9">
        <v>937</v>
      </c>
      <c r="E891" s="10">
        <v>46115</v>
      </c>
      <c r="F891" s="6">
        <v>85</v>
      </c>
      <c r="G891" s="6">
        <v>79641.91</v>
      </c>
      <c r="H891">
        <f t="shared" ca="1" si="13"/>
        <v>0</v>
      </c>
    </row>
    <row r="892" spans="1:8" x14ac:dyDescent="0.25">
      <c r="A892" s="4">
        <v>10019059</v>
      </c>
      <c r="B892" s="4" t="s">
        <v>1415</v>
      </c>
      <c r="C892" s="4" t="s">
        <v>692</v>
      </c>
      <c r="D892" s="9">
        <v>500</v>
      </c>
      <c r="E892" s="10">
        <v>46115</v>
      </c>
      <c r="F892" s="6">
        <v>85</v>
      </c>
      <c r="G892" s="6">
        <v>42498.35</v>
      </c>
      <c r="H892">
        <f t="shared" ca="1" si="13"/>
        <v>0</v>
      </c>
    </row>
    <row r="893" spans="1:8" x14ac:dyDescent="0.25">
      <c r="A893" s="4">
        <v>10020428</v>
      </c>
      <c r="B893" s="4" t="s">
        <v>1416</v>
      </c>
      <c r="C893" s="4" t="s">
        <v>632</v>
      </c>
      <c r="D893" s="9">
        <v>51</v>
      </c>
      <c r="E893" s="10">
        <v>45915</v>
      </c>
      <c r="F893" s="6">
        <v>216.4</v>
      </c>
      <c r="G893" s="6">
        <v>11036.23</v>
      </c>
      <c r="H893">
        <f t="shared" ca="1" si="13"/>
        <v>0</v>
      </c>
    </row>
    <row r="894" spans="1:8" x14ac:dyDescent="0.25">
      <c r="A894" s="4">
        <v>10020428</v>
      </c>
      <c r="B894" s="4" t="s">
        <v>1416</v>
      </c>
      <c r="C894" s="4" t="s">
        <v>632</v>
      </c>
      <c r="D894" s="9">
        <v>70</v>
      </c>
      <c r="E894" s="10">
        <v>46110</v>
      </c>
      <c r="F894" s="6">
        <v>216.4</v>
      </c>
      <c r="G894" s="6">
        <v>15147.77</v>
      </c>
      <c r="H894">
        <f t="shared" ca="1" si="13"/>
        <v>0</v>
      </c>
    </row>
    <row r="895" spans="1:8" x14ac:dyDescent="0.25">
      <c r="A895" s="4">
        <v>10020428</v>
      </c>
      <c r="B895" s="4" t="s">
        <v>1416</v>
      </c>
      <c r="C895" s="4" t="s">
        <v>632</v>
      </c>
      <c r="D895" s="9">
        <v>70</v>
      </c>
      <c r="E895" s="10">
        <v>46110</v>
      </c>
      <c r="F895" s="6">
        <v>216.4</v>
      </c>
      <c r="G895" s="6">
        <v>15147.77</v>
      </c>
      <c r="H895">
        <f t="shared" ca="1" si="13"/>
        <v>0</v>
      </c>
    </row>
    <row r="896" spans="1:8" x14ac:dyDescent="0.25">
      <c r="A896" s="4">
        <v>10020428</v>
      </c>
      <c r="B896" s="4" t="s">
        <v>1416</v>
      </c>
      <c r="C896" s="4" t="s">
        <v>632</v>
      </c>
      <c r="D896" s="9">
        <v>25</v>
      </c>
      <c r="E896" s="10">
        <v>46139</v>
      </c>
      <c r="F896" s="6">
        <v>216.4</v>
      </c>
      <c r="G896" s="6">
        <v>5409.92</v>
      </c>
      <c r="H896">
        <f t="shared" ca="1" si="13"/>
        <v>0</v>
      </c>
    </row>
    <row r="897" spans="1:8" x14ac:dyDescent="0.25">
      <c r="A897" s="4">
        <v>10020742</v>
      </c>
      <c r="B897" s="4" t="s">
        <v>1417</v>
      </c>
      <c r="C897" s="4" t="s">
        <v>708</v>
      </c>
      <c r="D897" s="9">
        <v>60</v>
      </c>
      <c r="E897" s="10">
        <v>46253</v>
      </c>
      <c r="F897" s="6">
        <v>520</v>
      </c>
      <c r="G897" s="6">
        <v>31199.8</v>
      </c>
      <c r="H897">
        <f t="shared" ca="1" si="13"/>
        <v>0</v>
      </c>
    </row>
    <row r="898" spans="1:8" x14ac:dyDescent="0.25">
      <c r="A898" s="4">
        <v>10020742</v>
      </c>
      <c r="B898" s="4" t="s">
        <v>1417</v>
      </c>
      <c r="C898" s="4" t="s">
        <v>708</v>
      </c>
      <c r="D898" s="9">
        <v>29</v>
      </c>
      <c r="E898" s="10">
        <v>46253</v>
      </c>
      <c r="F898" s="6">
        <v>520</v>
      </c>
      <c r="G898" s="6">
        <v>15079.9</v>
      </c>
      <c r="H898">
        <f t="shared" ca="1" si="13"/>
        <v>0</v>
      </c>
    </row>
    <row r="899" spans="1:8" x14ac:dyDescent="0.25">
      <c r="A899" s="4">
        <v>10020742</v>
      </c>
      <c r="B899" s="4" t="s">
        <v>1417</v>
      </c>
      <c r="C899" s="4" t="s">
        <v>708</v>
      </c>
      <c r="D899" s="9">
        <v>320</v>
      </c>
      <c r="E899" s="10">
        <v>46284</v>
      </c>
      <c r="F899" s="6">
        <v>520</v>
      </c>
      <c r="G899" s="6">
        <v>166398.94</v>
      </c>
      <c r="H899">
        <f t="shared" ref="H899:H962" ca="1" si="14">IF((E899-TODAY()-DATE(0,12,0))&gt;0,0,D899)</f>
        <v>0</v>
      </c>
    </row>
    <row r="900" spans="1:8" x14ac:dyDescent="0.25">
      <c r="A900" s="4">
        <v>10020742</v>
      </c>
      <c r="B900" s="4" t="s">
        <v>1417</v>
      </c>
      <c r="C900" s="4" t="s">
        <v>708</v>
      </c>
      <c r="D900" s="9">
        <v>50</v>
      </c>
      <c r="E900" s="10">
        <v>46290</v>
      </c>
      <c r="F900" s="6">
        <v>520</v>
      </c>
      <c r="G900" s="6">
        <v>25999.83</v>
      </c>
      <c r="H900">
        <f t="shared" ca="1" si="14"/>
        <v>0</v>
      </c>
    </row>
    <row r="901" spans="1:8" x14ac:dyDescent="0.25">
      <c r="A901" s="4">
        <v>10020743</v>
      </c>
      <c r="B901" s="4" t="s">
        <v>1418</v>
      </c>
      <c r="C901" s="4" t="s">
        <v>708</v>
      </c>
      <c r="D901" s="9">
        <v>98</v>
      </c>
      <c r="E901" s="10">
        <v>46256</v>
      </c>
      <c r="F901" s="6">
        <v>920</v>
      </c>
      <c r="G901" s="6">
        <v>90160.320000000007</v>
      </c>
      <c r="H901">
        <f t="shared" ca="1" si="14"/>
        <v>0</v>
      </c>
    </row>
    <row r="902" spans="1:8" x14ac:dyDescent="0.25">
      <c r="A902" s="4">
        <v>10020743</v>
      </c>
      <c r="B902" s="4" t="s">
        <v>1418</v>
      </c>
      <c r="C902" s="4" t="s">
        <v>708</v>
      </c>
      <c r="D902" s="9">
        <v>479</v>
      </c>
      <c r="E902" s="10">
        <v>46256</v>
      </c>
      <c r="F902" s="6">
        <v>920</v>
      </c>
      <c r="G902" s="6">
        <v>440681.58</v>
      </c>
      <c r="H902">
        <f t="shared" ca="1" si="14"/>
        <v>0</v>
      </c>
    </row>
    <row r="903" spans="1:8" x14ac:dyDescent="0.25">
      <c r="A903" s="4">
        <v>10015446</v>
      </c>
      <c r="B903" s="4" t="s">
        <v>1419</v>
      </c>
      <c r="C903" s="4" t="s">
        <v>701</v>
      </c>
      <c r="D903" s="9">
        <v>36</v>
      </c>
      <c r="E903" s="10">
        <v>45960</v>
      </c>
      <c r="F903" s="6">
        <v>110</v>
      </c>
      <c r="G903" s="6">
        <v>3960.12</v>
      </c>
      <c r="H903">
        <f t="shared" ca="1" si="14"/>
        <v>0</v>
      </c>
    </row>
    <row r="904" spans="1:8" x14ac:dyDescent="0.25">
      <c r="A904" s="4">
        <v>10015446</v>
      </c>
      <c r="B904" s="4" t="s">
        <v>1419</v>
      </c>
      <c r="C904" s="4" t="s">
        <v>701</v>
      </c>
      <c r="D904" s="9">
        <v>28</v>
      </c>
      <c r="E904" s="10">
        <v>46065</v>
      </c>
      <c r="F904" s="6">
        <v>110</v>
      </c>
      <c r="G904" s="6">
        <v>3080.09</v>
      </c>
      <c r="H904">
        <f t="shared" ca="1" si="14"/>
        <v>0</v>
      </c>
    </row>
    <row r="905" spans="1:8" x14ac:dyDescent="0.25">
      <c r="A905" s="4">
        <v>10015609</v>
      </c>
      <c r="B905" s="4" t="s">
        <v>1420</v>
      </c>
      <c r="C905" s="4" t="s">
        <v>678</v>
      </c>
      <c r="D905" s="9">
        <v>302</v>
      </c>
      <c r="E905" s="10">
        <v>46430</v>
      </c>
      <c r="F905" s="6">
        <v>135</v>
      </c>
      <c r="G905" s="6">
        <v>40770</v>
      </c>
      <c r="H905">
        <f t="shared" ca="1" si="14"/>
        <v>0</v>
      </c>
    </row>
    <row r="906" spans="1:8" x14ac:dyDescent="0.25">
      <c r="A906" s="4">
        <v>10015610</v>
      </c>
      <c r="B906" s="4" t="s">
        <v>1421</v>
      </c>
      <c r="C906" s="4" t="s">
        <v>678</v>
      </c>
      <c r="D906" s="9">
        <v>85</v>
      </c>
      <c r="E906" s="10">
        <v>46430</v>
      </c>
      <c r="F906" s="6">
        <v>230</v>
      </c>
      <c r="G906" s="6">
        <v>19550.28</v>
      </c>
      <c r="H906">
        <f t="shared" ca="1" si="14"/>
        <v>0</v>
      </c>
    </row>
    <row r="907" spans="1:8" x14ac:dyDescent="0.25">
      <c r="A907" s="4">
        <v>10018181</v>
      </c>
      <c r="B907" s="4" t="s">
        <v>1422</v>
      </c>
      <c r="C907" s="4" t="s">
        <v>632</v>
      </c>
      <c r="D907" s="9">
        <v>1</v>
      </c>
      <c r="E907" s="10">
        <v>46285</v>
      </c>
      <c r="F907" s="6">
        <v>77</v>
      </c>
      <c r="G907" s="6">
        <v>77</v>
      </c>
      <c r="H907">
        <f t="shared" ca="1" si="14"/>
        <v>0</v>
      </c>
    </row>
    <row r="908" spans="1:8" x14ac:dyDescent="0.25">
      <c r="A908" s="4">
        <v>10018181</v>
      </c>
      <c r="B908" s="4" t="s">
        <v>1422</v>
      </c>
      <c r="C908" s="4" t="s">
        <v>632</v>
      </c>
      <c r="D908" s="9">
        <v>216</v>
      </c>
      <c r="E908" s="10">
        <v>46447</v>
      </c>
      <c r="F908" s="6">
        <v>77</v>
      </c>
      <c r="G908" s="6">
        <v>16632.71</v>
      </c>
      <c r="H908">
        <f t="shared" ca="1" si="14"/>
        <v>0</v>
      </c>
    </row>
    <row r="909" spans="1:8" x14ac:dyDescent="0.25">
      <c r="A909" s="4">
        <v>10018181</v>
      </c>
      <c r="B909" s="4" t="s">
        <v>1422</v>
      </c>
      <c r="C909" s="4" t="s">
        <v>632</v>
      </c>
      <c r="D909" s="9">
        <v>270</v>
      </c>
      <c r="E909" s="10">
        <v>46464</v>
      </c>
      <c r="F909" s="6">
        <v>77</v>
      </c>
      <c r="G909" s="6">
        <v>20790.89</v>
      </c>
      <c r="H909">
        <f t="shared" ca="1" si="14"/>
        <v>0</v>
      </c>
    </row>
    <row r="910" spans="1:8" x14ac:dyDescent="0.25">
      <c r="A910" s="4">
        <v>10018181</v>
      </c>
      <c r="B910" s="4" t="s">
        <v>1422</v>
      </c>
      <c r="C910" s="4" t="s">
        <v>632</v>
      </c>
      <c r="D910" s="9">
        <v>378</v>
      </c>
      <c r="E910" s="10">
        <v>46473</v>
      </c>
      <c r="F910" s="6">
        <v>77</v>
      </c>
      <c r="G910" s="6">
        <v>29107.25</v>
      </c>
      <c r="H910">
        <f t="shared" ca="1" si="14"/>
        <v>0</v>
      </c>
    </row>
    <row r="911" spans="1:8" x14ac:dyDescent="0.25">
      <c r="A911" s="4">
        <v>10018194</v>
      </c>
      <c r="B911" s="4" t="s">
        <v>1423</v>
      </c>
      <c r="C911" s="4" t="s">
        <v>708</v>
      </c>
      <c r="D911" s="9">
        <v>54</v>
      </c>
      <c r="E911" s="10">
        <v>46086</v>
      </c>
      <c r="F911" s="6">
        <v>75</v>
      </c>
      <c r="G911" s="6">
        <v>4050</v>
      </c>
      <c r="H911">
        <f t="shared" ca="1" si="14"/>
        <v>0</v>
      </c>
    </row>
    <row r="912" spans="1:8" x14ac:dyDescent="0.25">
      <c r="A912" s="4">
        <v>10018194</v>
      </c>
      <c r="B912" s="4" t="s">
        <v>1423</v>
      </c>
      <c r="C912" s="4" t="s">
        <v>708</v>
      </c>
      <c r="D912" s="9">
        <v>105</v>
      </c>
      <c r="E912" s="10">
        <v>46105</v>
      </c>
      <c r="F912" s="6">
        <v>75</v>
      </c>
      <c r="G912" s="6">
        <v>7875</v>
      </c>
      <c r="H912">
        <f t="shared" ca="1" si="14"/>
        <v>0</v>
      </c>
    </row>
    <row r="913" spans="1:8" x14ac:dyDescent="0.25">
      <c r="A913" s="4">
        <v>10018194</v>
      </c>
      <c r="B913" s="4" t="s">
        <v>1423</v>
      </c>
      <c r="C913" s="4" t="s">
        <v>708</v>
      </c>
      <c r="D913" s="9">
        <v>210</v>
      </c>
      <c r="E913" s="10">
        <v>46105</v>
      </c>
      <c r="F913" s="6">
        <v>75</v>
      </c>
      <c r="G913" s="6">
        <v>15750</v>
      </c>
      <c r="H913">
        <f t="shared" ca="1" si="14"/>
        <v>0</v>
      </c>
    </row>
    <row r="914" spans="1:8" x14ac:dyDescent="0.25">
      <c r="A914" s="4">
        <v>10018194</v>
      </c>
      <c r="B914" s="4" t="s">
        <v>1423</v>
      </c>
      <c r="C914" s="4" t="s">
        <v>708</v>
      </c>
      <c r="D914" s="9">
        <v>105</v>
      </c>
      <c r="E914" s="10">
        <v>46105</v>
      </c>
      <c r="F914" s="6">
        <v>75</v>
      </c>
      <c r="G914" s="6">
        <v>7875</v>
      </c>
      <c r="H914">
        <f t="shared" ca="1" si="14"/>
        <v>0</v>
      </c>
    </row>
    <row r="915" spans="1:8" x14ac:dyDescent="0.25">
      <c r="A915" s="4">
        <v>10018812</v>
      </c>
      <c r="B915" s="4" t="s">
        <v>1424</v>
      </c>
      <c r="C915" s="4" t="s">
        <v>446</v>
      </c>
      <c r="D915" s="9">
        <v>10</v>
      </c>
      <c r="E915" s="10">
        <v>46005</v>
      </c>
      <c r="F915" s="6">
        <v>261</v>
      </c>
      <c r="G915" s="6">
        <v>2610</v>
      </c>
      <c r="H915">
        <f t="shared" ca="1" si="14"/>
        <v>0</v>
      </c>
    </row>
    <row r="916" spans="1:8" x14ac:dyDescent="0.25">
      <c r="A916" s="4">
        <v>10018812</v>
      </c>
      <c r="B916" s="4" t="s">
        <v>1424</v>
      </c>
      <c r="C916" s="4" t="s">
        <v>446</v>
      </c>
      <c r="D916" s="9">
        <v>20</v>
      </c>
      <c r="E916" s="10">
        <v>46005</v>
      </c>
      <c r="F916" s="6">
        <v>261</v>
      </c>
      <c r="G916" s="6">
        <v>5220</v>
      </c>
      <c r="H916">
        <f t="shared" ca="1" si="14"/>
        <v>0</v>
      </c>
    </row>
    <row r="917" spans="1:8" x14ac:dyDescent="0.25">
      <c r="A917" s="4">
        <v>10015449</v>
      </c>
      <c r="B917" s="4" t="s">
        <v>1425</v>
      </c>
      <c r="C917" s="4" t="s">
        <v>678</v>
      </c>
      <c r="D917" s="9">
        <v>13</v>
      </c>
      <c r="E917" s="10">
        <v>46116</v>
      </c>
      <c r="F917" s="6">
        <v>52</v>
      </c>
      <c r="G917" s="6">
        <v>675.96</v>
      </c>
      <c r="H917">
        <f t="shared" ca="1" si="14"/>
        <v>0</v>
      </c>
    </row>
    <row r="918" spans="1:8" x14ac:dyDescent="0.25">
      <c r="A918" s="4">
        <v>10015449</v>
      </c>
      <c r="B918" s="4" t="s">
        <v>1425</v>
      </c>
      <c r="C918" s="4" t="s">
        <v>678</v>
      </c>
      <c r="D918" s="9">
        <v>150</v>
      </c>
      <c r="E918" s="10">
        <v>46106</v>
      </c>
      <c r="F918" s="6">
        <v>52</v>
      </c>
      <c r="G918" s="6">
        <v>7799.51</v>
      </c>
      <c r="H918">
        <f t="shared" ca="1" si="14"/>
        <v>0</v>
      </c>
    </row>
    <row r="919" spans="1:8" x14ac:dyDescent="0.25">
      <c r="A919" s="4">
        <v>10015449</v>
      </c>
      <c r="B919" s="4" t="s">
        <v>1425</v>
      </c>
      <c r="C919" s="4" t="s">
        <v>678</v>
      </c>
      <c r="D919" s="9">
        <v>60</v>
      </c>
      <c r="E919" s="10">
        <v>46116</v>
      </c>
      <c r="F919" s="6">
        <v>52</v>
      </c>
      <c r="G919" s="6">
        <v>3119.8</v>
      </c>
      <c r="H919">
        <f t="shared" ca="1" si="14"/>
        <v>0</v>
      </c>
    </row>
    <row r="920" spans="1:8" x14ac:dyDescent="0.25">
      <c r="A920" s="4">
        <v>10015449</v>
      </c>
      <c r="B920" s="4" t="s">
        <v>1425</v>
      </c>
      <c r="C920" s="4" t="s">
        <v>678</v>
      </c>
      <c r="D920" s="9">
        <v>30</v>
      </c>
      <c r="E920" s="10">
        <v>46116</v>
      </c>
      <c r="F920" s="6">
        <v>52</v>
      </c>
      <c r="G920" s="6">
        <v>1559.9</v>
      </c>
      <c r="H920">
        <f t="shared" ca="1" si="14"/>
        <v>0</v>
      </c>
    </row>
    <row r="921" spans="1:8" x14ac:dyDescent="0.25">
      <c r="A921" s="4">
        <v>10015449</v>
      </c>
      <c r="B921" s="4" t="s">
        <v>1425</v>
      </c>
      <c r="C921" s="4" t="s">
        <v>678</v>
      </c>
      <c r="D921" s="9">
        <v>60</v>
      </c>
      <c r="E921" s="10">
        <v>46116</v>
      </c>
      <c r="F921" s="6">
        <v>52</v>
      </c>
      <c r="G921" s="6">
        <v>3119.8</v>
      </c>
      <c r="H921">
        <f t="shared" ca="1" si="14"/>
        <v>0</v>
      </c>
    </row>
    <row r="922" spans="1:8" x14ac:dyDescent="0.25">
      <c r="A922" s="4">
        <v>10014819</v>
      </c>
      <c r="B922" s="4" t="s">
        <v>1426</v>
      </c>
      <c r="C922" s="4" t="s">
        <v>757</v>
      </c>
      <c r="D922" s="9">
        <v>20</v>
      </c>
      <c r="E922" s="10">
        <v>45992</v>
      </c>
      <c r="F922" s="6">
        <v>116</v>
      </c>
      <c r="G922" s="6">
        <v>2320.0700000000002</v>
      </c>
      <c r="H922">
        <f t="shared" ca="1" si="14"/>
        <v>0</v>
      </c>
    </row>
    <row r="923" spans="1:8" x14ac:dyDescent="0.25">
      <c r="A923" s="4">
        <v>10014111</v>
      </c>
      <c r="B923" s="4" t="s">
        <v>1427</v>
      </c>
      <c r="C923" s="4" t="s">
        <v>757</v>
      </c>
      <c r="D923" s="9">
        <v>270</v>
      </c>
      <c r="E923" s="10">
        <v>46023</v>
      </c>
      <c r="F923" s="6">
        <v>118</v>
      </c>
      <c r="G923" s="6">
        <v>31859.11</v>
      </c>
      <c r="H923">
        <f t="shared" ca="1" si="14"/>
        <v>0</v>
      </c>
    </row>
    <row r="924" spans="1:8" x14ac:dyDescent="0.25">
      <c r="A924" s="4">
        <v>10012809</v>
      </c>
      <c r="B924" s="4" t="s">
        <v>1428</v>
      </c>
      <c r="C924" s="4" t="s">
        <v>1429</v>
      </c>
      <c r="D924" s="9">
        <v>113</v>
      </c>
      <c r="E924" s="10">
        <v>45809</v>
      </c>
      <c r="F924" s="6">
        <v>77.349999999999994</v>
      </c>
      <c r="G924" s="6">
        <v>8740.74</v>
      </c>
      <c r="H924">
        <f t="shared" ca="1" si="14"/>
        <v>113</v>
      </c>
    </row>
    <row r="925" spans="1:8" x14ac:dyDescent="0.25">
      <c r="A925" s="4">
        <v>10012809</v>
      </c>
      <c r="B925" s="4" t="s">
        <v>1428</v>
      </c>
      <c r="C925" s="4" t="s">
        <v>1429</v>
      </c>
      <c r="D925" s="9">
        <v>144</v>
      </c>
      <c r="E925" s="10">
        <v>45809</v>
      </c>
      <c r="F925" s="6">
        <v>77.349999999999994</v>
      </c>
      <c r="G925" s="6">
        <v>11138.64</v>
      </c>
      <c r="H925">
        <f t="shared" ca="1" si="14"/>
        <v>144</v>
      </c>
    </row>
    <row r="926" spans="1:8" x14ac:dyDescent="0.25">
      <c r="A926" s="4">
        <v>10012810</v>
      </c>
      <c r="B926" s="4" t="s">
        <v>1430</v>
      </c>
      <c r="C926" s="4" t="s">
        <v>1429</v>
      </c>
      <c r="D926" s="9">
        <v>95</v>
      </c>
      <c r="E926" s="10">
        <v>45809</v>
      </c>
      <c r="F926" s="6">
        <v>77.349999999999994</v>
      </c>
      <c r="G926" s="6">
        <v>7348.41</v>
      </c>
      <c r="H926">
        <f t="shared" ca="1" si="14"/>
        <v>95</v>
      </c>
    </row>
    <row r="927" spans="1:8" x14ac:dyDescent="0.25">
      <c r="A927" s="4">
        <v>10012810</v>
      </c>
      <c r="B927" s="4" t="s">
        <v>1430</v>
      </c>
      <c r="C927" s="4" t="s">
        <v>1429</v>
      </c>
      <c r="D927" s="9">
        <v>144</v>
      </c>
      <c r="E927" s="10">
        <v>45809</v>
      </c>
      <c r="F927" s="6">
        <v>77.349999999999994</v>
      </c>
      <c r="G927" s="6">
        <v>11138.64</v>
      </c>
      <c r="H927">
        <f t="shared" ca="1" si="14"/>
        <v>144</v>
      </c>
    </row>
    <row r="928" spans="1:8" x14ac:dyDescent="0.25">
      <c r="A928" s="4">
        <v>10012811</v>
      </c>
      <c r="B928" s="4" t="s">
        <v>1431</v>
      </c>
      <c r="C928" s="4" t="s">
        <v>1429</v>
      </c>
      <c r="D928" s="9">
        <v>53</v>
      </c>
      <c r="E928" s="10">
        <v>45809</v>
      </c>
      <c r="F928" s="6">
        <v>77.349999999999994</v>
      </c>
      <c r="G928" s="6">
        <v>4099.6400000000003</v>
      </c>
      <c r="H928">
        <f t="shared" ca="1" si="14"/>
        <v>53</v>
      </c>
    </row>
    <row r="929" spans="1:8" x14ac:dyDescent="0.25">
      <c r="A929" s="4">
        <v>10012811</v>
      </c>
      <c r="B929" s="4" t="s">
        <v>1431</v>
      </c>
      <c r="C929" s="4" t="s">
        <v>1429</v>
      </c>
      <c r="D929" s="9">
        <v>144</v>
      </c>
      <c r="E929" s="10">
        <v>45809</v>
      </c>
      <c r="F929" s="6">
        <v>77.349999999999994</v>
      </c>
      <c r="G929" s="6">
        <v>11138.64</v>
      </c>
      <c r="H929">
        <f t="shared" ca="1" si="14"/>
        <v>144</v>
      </c>
    </row>
    <row r="930" spans="1:8" x14ac:dyDescent="0.25">
      <c r="A930" s="4">
        <v>10004038</v>
      </c>
      <c r="B930" s="4" t="s">
        <v>1432</v>
      </c>
      <c r="C930" s="4" t="s">
        <v>446</v>
      </c>
      <c r="D930" s="9">
        <v>18</v>
      </c>
      <c r="E930" s="10">
        <v>45901</v>
      </c>
      <c r="F930" s="6">
        <v>104.65</v>
      </c>
      <c r="G930" s="6">
        <v>1883.73</v>
      </c>
      <c r="H930">
        <f t="shared" ca="1" si="14"/>
        <v>0</v>
      </c>
    </row>
    <row r="931" spans="1:8" x14ac:dyDescent="0.25">
      <c r="A931" s="4">
        <v>10004038</v>
      </c>
      <c r="B931" s="4" t="s">
        <v>1432</v>
      </c>
      <c r="C931" s="4" t="s">
        <v>446</v>
      </c>
      <c r="D931" s="9">
        <v>20</v>
      </c>
      <c r="E931" s="10">
        <v>45901</v>
      </c>
      <c r="F931" s="6">
        <v>104.65</v>
      </c>
      <c r="G931" s="6">
        <v>2093.0300000000002</v>
      </c>
      <c r="H931">
        <f t="shared" ca="1" si="14"/>
        <v>0</v>
      </c>
    </row>
    <row r="932" spans="1:8" x14ac:dyDescent="0.25">
      <c r="A932" s="4">
        <v>10010203</v>
      </c>
      <c r="B932" s="4" t="s">
        <v>1433</v>
      </c>
      <c r="C932" s="4" t="s">
        <v>731</v>
      </c>
      <c r="D932" s="9">
        <v>142</v>
      </c>
      <c r="E932" s="10">
        <v>45931</v>
      </c>
      <c r="F932" s="6">
        <v>104.65</v>
      </c>
      <c r="G932" s="6">
        <v>14860.54</v>
      </c>
      <c r="H932">
        <f t="shared" ca="1" si="14"/>
        <v>0</v>
      </c>
    </row>
    <row r="933" spans="1:8" x14ac:dyDescent="0.25">
      <c r="A933" s="4">
        <v>10010205</v>
      </c>
      <c r="B933" s="4" t="s">
        <v>1434</v>
      </c>
      <c r="C933" s="4" t="s">
        <v>763</v>
      </c>
      <c r="D933" s="9">
        <v>75</v>
      </c>
      <c r="E933" s="10">
        <v>46058</v>
      </c>
      <c r="F933" s="6">
        <v>207.48</v>
      </c>
      <c r="G933" s="6">
        <v>15561</v>
      </c>
      <c r="H933">
        <f t="shared" ca="1" si="14"/>
        <v>0</v>
      </c>
    </row>
    <row r="934" spans="1:8" x14ac:dyDescent="0.25">
      <c r="A934" s="4">
        <v>3204</v>
      </c>
      <c r="B934" s="4" t="s">
        <v>811</v>
      </c>
      <c r="C934" s="4" t="s">
        <v>732</v>
      </c>
      <c r="D934" s="9">
        <v>1</v>
      </c>
      <c r="E934" s="10">
        <v>43887</v>
      </c>
      <c r="F934" s="6">
        <v>629.29</v>
      </c>
      <c r="G934" s="6">
        <v>629.29</v>
      </c>
      <c r="H934">
        <f t="shared" ca="1" si="14"/>
        <v>1</v>
      </c>
    </row>
    <row r="935" spans="1:8" x14ac:dyDescent="0.25">
      <c r="A935" s="4">
        <v>10022880</v>
      </c>
      <c r="B935" s="4" t="s">
        <v>1435</v>
      </c>
      <c r="C935" s="4" t="s">
        <v>763</v>
      </c>
      <c r="D935" s="9">
        <v>64</v>
      </c>
      <c r="E935" s="10">
        <v>46059</v>
      </c>
      <c r="F935" s="6">
        <v>95.54</v>
      </c>
      <c r="G935" s="6">
        <v>6114.88</v>
      </c>
      <c r="H935">
        <f t="shared" ca="1" si="14"/>
        <v>0</v>
      </c>
    </row>
    <row r="936" spans="1:8" x14ac:dyDescent="0.25">
      <c r="A936" s="4">
        <v>10043844</v>
      </c>
      <c r="B936" s="4" t="s">
        <v>1436</v>
      </c>
      <c r="C936" s="4" t="s">
        <v>623</v>
      </c>
      <c r="D936" s="9">
        <v>4</v>
      </c>
      <c r="E936" s="10">
        <v>45900</v>
      </c>
      <c r="F936" s="6">
        <v>135.53</v>
      </c>
      <c r="G936" s="6">
        <v>542.12</v>
      </c>
      <c r="H936">
        <f t="shared" ca="1" si="14"/>
        <v>0</v>
      </c>
    </row>
    <row r="937" spans="1:8" x14ac:dyDescent="0.25">
      <c r="A937" s="4">
        <v>10043844</v>
      </c>
      <c r="B937" s="4" t="s">
        <v>1436</v>
      </c>
      <c r="C937" s="4" t="s">
        <v>623</v>
      </c>
      <c r="D937" s="9">
        <v>915</v>
      </c>
      <c r="E937" s="10">
        <v>46022</v>
      </c>
      <c r="F937" s="6">
        <v>132.86000000000001</v>
      </c>
      <c r="G937" s="6">
        <v>121569.92</v>
      </c>
      <c r="H937">
        <f t="shared" ca="1" si="14"/>
        <v>0</v>
      </c>
    </row>
    <row r="938" spans="1:8" x14ac:dyDescent="0.25">
      <c r="A938" s="4">
        <v>10043844</v>
      </c>
      <c r="B938" s="4" t="s">
        <v>1436</v>
      </c>
      <c r="C938" s="4" t="s">
        <v>623</v>
      </c>
      <c r="D938" s="9">
        <v>2248</v>
      </c>
      <c r="E938" s="10">
        <v>46112</v>
      </c>
      <c r="F938" s="6">
        <v>132.86000000000001</v>
      </c>
      <c r="G938" s="6">
        <v>298676.7</v>
      </c>
      <c r="H938">
        <f t="shared" ca="1" si="14"/>
        <v>0</v>
      </c>
    </row>
    <row r="939" spans="1:8" x14ac:dyDescent="0.25">
      <c r="A939" s="4">
        <v>10043844</v>
      </c>
      <c r="B939" s="4" t="s">
        <v>1436</v>
      </c>
      <c r="C939" s="4" t="s">
        <v>623</v>
      </c>
      <c r="D939" s="9">
        <v>952</v>
      </c>
      <c r="E939" s="10">
        <v>46022</v>
      </c>
      <c r="F939" s="6">
        <v>132.86000000000001</v>
      </c>
      <c r="G939" s="6">
        <v>126485.86</v>
      </c>
      <c r="H939">
        <f t="shared" ca="1" si="14"/>
        <v>0</v>
      </c>
    </row>
    <row r="940" spans="1:8" x14ac:dyDescent="0.25">
      <c r="A940" s="4">
        <v>10015450</v>
      </c>
      <c r="B940" s="4" t="s">
        <v>1437</v>
      </c>
      <c r="C940" s="4" t="s">
        <v>397</v>
      </c>
      <c r="D940" s="9">
        <v>104</v>
      </c>
      <c r="E940" s="10">
        <v>46173</v>
      </c>
      <c r="F940" s="6">
        <v>170</v>
      </c>
      <c r="G940" s="6">
        <v>17680.34</v>
      </c>
      <c r="H940">
        <f t="shared" ca="1" si="14"/>
        <v>0</v>
      </c>
    </row>
    <row r="941" spans="1:8" x14ac:dyDescent="0.25">
      <c r="A941" s="4">
        <v>10015450</v>
      </c>
      <c r="B941" s="4" t="s">
        <v>1437</v>
      </c>
      <c r="C941" s="4" t="s">
        <v>397</v>
      </c>
      <c r="D941" s="9">
        <v>260</v>
      </c>
      <c r="E941" s="10">
        <v>46173</v>
      </c>
      <c r="F941" s="6">
        <v>170</v>
      </c>
      <c r="G941" s="6">
        <v>44200.86</v>
      </c>
      <c r="H941">
        <f t="shared" ca="1" si="14"/>
        <v>0</v>
      </c>
    </row>
    <row r="942" spans="1:8" x14ac:dyDescent="0.25">
      <c r="A942" s="4">
        <v>10004227</v>
      </c>
      <c r="B942" s="4" t="s">
        <v>1438</v>
      </c>
      <c r="C942" s="4" t="s">
        <v>1439</v>
      </c>
      <c r="D942" s="9">
        <v>3</v>
      </c>
      <c r="E942" s="10">
        <v>46439</v>
      </c>
      <c r="F942" s="6">
        <v>305</v>
      </c>
      <c r="G942" s="6">
        <v>915.01</v>
      </c>
      <c r="H942">
        <f t="shared" ca="1" si="14"/>
        <v>0</v>
      </c>
    </row>
    <row r="943" spans="1:8" x14ac:dyDescent="0.25">
      <c r="A943" s="4">
        <v>10015858</v>
      </c>
      <c r="B943" s="4" t="s">
        <v>1440</v>
      </c>
      <c r="C943" s="4" t="s">
        <v>1441</v>
      </c>
      <c r="D943" s="9">
        <v>6</v>
      </c>
      <c r="E943" s="10">
        <v>46082</v>
      </c>
      <c r="F943" s="6">
        <v>89</v>
      </c>
      <c r="G943" s="6">
        <v>534</v>
      </c>
      <c r="H943">
        <f t="shared" ca="1" si="14"/>
        <v>0</v>
      </c>
    </row>
    <row r="944" spans="1:8" x14ac:dyDescent="0.25">
      <c r="A944" s="4">
        <v>10015858</v>
      </c>
      <c r="B944" s="4" t="s">
        <v>1440</v>
      </c>
      <c r="C944" s="4" t="s">
        <v>1441</v>
      </c>
      <c r="D944" s="9">
        <v>160</v>
      </c>
      <c r="E944" s="10">
        <v>46082</v>
      </c>
      <c r="F944" s="6">
        <v>89</v>
      </c>
      <c r="G944" s="6">
        <v>14240</v>
      </c>
      <c r="H944">
        <f t="shared" ca="1" si="14"/>
        <v>0</v>
      </c>
    </row>
    <row r="945" spans="1:8" x14ac:dyDescent="0.25">
      <c r="A945" s="4">
        <v>10015857</v>
      </c>
      <c r="B945" s="4" t="s">
        <v>1442</v>
      </c>
      <c r="C945" s="4" t="s">
        <v>1441</v>
      </c>
      <c r="D945" s="9">
        <v>47</v>
      </c>
      <c r="E945" s="10">
        <v>46296</v>
      </c>
      <c r="F945" s="6">
        <v>149</v>
      </c>
      <c r="G945" s="6">
        <v>7003</v>
      </c>
      <c r="H945">
        <f t="shared" ca="1" si="14"/>
        <v>0</v>
      </c>
    </row>
    <row r="946" spans="1:8" x14ac:dyDescent="0.25">
      <c r="A946" s="4">
        <v>10015857</v>
      </c>
      <c r="B946" s="4" t="s">
        <v>1442</v>
      </c>
      <c r="C946" s="4" t="s">
        <v>1441</v>
      </c>
      <c r="D946" s="9">
        <v>90</v>
      </c>
      <c r="E946" s="10">
        <v>46419</v>
      </c>
      <c r="F946" s="6">
        <v>149</v>
      </c>
      <c r="G946" s="6">
        <v>13410</v>
      </c>
      <c r="H946">
        <f t="shared" ca="1" si="14"/>
        <v>0</v>
      </c>
    </row>
    <row r="947" spans="1:8" x14ac:dyDescent="0.25">
      <c r="A947" s="4">
        <v>10015857</v>
      </c>
      <c r="B947" s="4" t="s">
        <v>1442</v>
      </c>
      <c r="C947" s="4" t="s">
        <v>1441</v>
      </c>
      <c r="D947" s="9">
        <v>47</v>
      </c>
      <c r="E947" s="10">
        <v>46447</v>
      </c>
      <c r="F947" s="6">
        <v>149</v>
      </c>
      <c r="G947" s="6">
        <v>7003</v>
      </c>
      <c r="H947">
        <f t="shared" ca="1" si="14"/>
        <v>0</v>
      </c>
    </row>
    <row r="948" spans="1:8" x14ac:dyDescent="0.25">
      <c r="A948" s="4">
        <v>10020826</v>
      </c>
      <c r="B948" s="4" t="s">
        <v>1443</v>
      </c>
      <c r="C948" s="4" t="s">
        <v>629</v>
      </c>
      <c r="D948" s="9">
        <v>66</v>
      </c>
      <c r="E948" s="10">
        <v>46082</v>
      </c>
      <c r="F948" s="6">
        <v>154</v>
      </c>
      <c r="G948" s="6">
        <v>10164</v>
      </c>
      <c r="H948">
        <f t="shared" ca="1" si="14"/>
        <v>0</v>
      </c>
    </row>
    <row r="949" spans="1:8" x14ac:dyDescent="0.25">
      <c r="A949" s="4">
        <v>10020826</v>
      </c>
      <c r="B949" s="4" t="s">
        <v>1443</v>
      </c>
      <c r="C949" s="4" t="s">
        <v>629</v>
      </c>
      <c r="D949" s="9">
        <v>63</v>
      </c>
      <c r="E949" s="10">
        <v>46082</v>
      </c>
      <c r="F949" s="6">
        <v>154</v>
      </c>
      <c r="G949" s="6">
        <v>9702</v>
      </c>
      <c r="H949">
        <f t="shared" ca="1" si="14"/>
        <v>0</v>
      </c>
    </row>
    <row r="950" spans="1:8" x14ac:dyDescent="0.25">
      <c r="A950" s="4">
        <v>10022309</v>
      </c>
      <c r="B950" s="4" t="s">
        <v>1444</v>
      </c>
      <c r="C950" s="4" t="s">
        <v>733</v>
      </c>
      <c r="D950" s="9">
        <v>144</v>
      </c>
      <c r="E950" s="10">
        <v>46692</v>
      </c>
      <c r="F950" s="6">
        <v>25.5</v>
      </c>
      <c r="G950" s="6">
        <v>3672</v>
      </c>
      <c r="H950">
        <f t="shared" ca="1" si="14"/>
        <v>0</v>
      </c>
    </row>
    <row r="951" spans="1:8" x14ac:dyDescent="0.25">
      <c r="A951" s="4">
        <v>10022312</v>
      </c>
      <c r="B951" s="4" t="s">
        <v>1445</v>
      </c>
      <c r="C951" s="4" t="s">
        <v>733</v>
      </c>
      <c r="D951" s="9">
        <v>140</v>
      </c>
      <c r="E951" s="10">
        <v>45962</v>
      </c>
      <c r="F951" s="6">
        <v>50</v>
      </c>
      <c r="G951" s="6">
        <v>7000</v>
      </c>
      <c r="H951">
        <f t="shared" ca="1" si="14"/>
        <v>0</v>
      </c>
    </row>
    <row r="952" spans="1:8" x14ac:dyDescent="0.25">
      <c r="A952" s="4">
        <v>10022314</v>
      </c>
      <c r="B952" s="4" t="s">
        <v>734</v>
      </c>
      <c r="C952" s="4" t="s">
        <v>733</v>
      </c>
      <c r="D952" s="9">
        <v>1</v>
      </c>
      <c r="E952" s="10">
        <v>45992</v>
      </c>
      <c r="F952" s="6">
        <v>38.5</v>
      </c>
      <c r="G952" s="6">
        <v>38.5</v>
      </c>
      <c r="H952">
        <f t="shared" ca="1" si="14"/>
        <v>0</v>
      </c>
    </row>
    <row r="953" spans="1:8" x14ac:dyDescent="0.25">
      <c r="A953" s="4">
        <v>10019331</v>
      </c>
      <c r="B953" s="4" t="s">
        <v>1446</v>
      </c>
      <c r="C953" s="4" t="s">
        <v>718</v>
      </c>
      <c r="D953" s="9">
        <v>36</v>
      </c>
      <c r="E953" s="10">
        <v>45962</v>
      </c>
      <c r="F953" s="6">
        <v>49.5</v>
      </c>
      <c r="G953" s="6">
        <v>1782</v>
      </c>
      <c r="H953">
        <f t="shared" ca="1" si="14"/>
        <v>0</v>
      </c>
    </row>
    <row r="954" spans="1:8" x14ac:dyDescent="0.25">
      <c r="A954" s="4">
        <v>10019331</v>
      </c>
      <c r="B954" s="4" t="s">
        <v>1446</v>
      </c>
      <c r="C954" s="4" t="s">
        <v>718</v>
      </c>
      <c r="D954" s="9">
        <v>50</v>
      </c>
      <c r="E954" s="10">
        <v>46113</v>
      </c>
      <c r="F954" s="6">
        <v>49.5</v>
      </c>
      <c r="G954" s="6">
        <v>2475</v>
      </c>
      <c r="H954">
        <f t="shared" ca="1" si="14"/>
        <v>0</v>
      </c>
    </row>
    <row r="955" spans="1:8" x14ac:dyDescent="0.25">
      <c r="A955" s="4">
        <v>10017784</v>
      </c>
      <c r="B955" s="4" t="s">
        <v>1447</v>
      </c>
      <c r="C955" s="4" t="s">
        <v>718</v>
      </c>
      <c r="D955" s="9">
        <v>125</v>
      </c>
      <c r="E955" s="10">
        <v>46419</v>
      </c>
      <c r="F955" s="6">
        <v>59</v>
      </c>
      <c r="G955" s="6">
        <v>7375.43</v>
      </c>
      <c r="H955">
        <f t="shared" ca="1" si="14"/>
        <v>0</v>
      </c>
    </row>
    <row r="956" spans="1:8" x14ac:dyDescent="0.25">
      <c r="A956" s="4">
        <v>10017784</v>
      </c>
      <c r="B956" s="4" t="s">
        <v>1447</v>
      </c>
      <c r="C956" s="4" t="s">
        <v>718</v>
      </c>
      <c r="D956" s="9">
        <v>26</v>
      </c>
      <c r="E956" s="10">
        <v>46327</v>
      </c>
      <c r="F956" s="6">
        <v>59</v>
      </c>
      <c r="G956" s="6">
        <v>1534.09</v>
      </c>
      <c r="H956">
        <f t="shared" ca="1" si="14"/>
        <v>0</v>
      </c>
    </row>
    <row r="957" spans="1:8" x14ac:dyDescent="0.25">
      <c r="A957" s="4">
        <v>10017784</v>
      </c>
      <c r="B957" s="4" t="s">
        <v>1447</v>
      </c>
      <c r="C957" s="4" t="s">
        <v>718</v>
      </c>
      <c r="D957" s="9">
        <v>50</v>
      </c>
      <c r="E957" s="10">
        <v>46419</v>
      </c>
      <c r="F957" s="6">
        <v>59</v>
      </c>
      <c r="G957" s="6">
        <v>2950.17</v>
      </c>
      <c r="H957">
        <f t="shared" ca="1" si="14"/>
        <v>0</v>
      </c>
    </row>
    <row r="958" spans="1:8" x14ac:dyDescent="0.25">
      <c r="A958" s="4">
        <v>10017784</v>
      </c>
      <c r="B958" s="4" t="s">
        <v>1447</v>
      </c>
      <c r="C958" s="4" t="s">
        <v>718</v>
      </c>
      <c r="D958" s="9">
        <v>100</v>
      </c>
      <c r="E958" s="10">
        <v>46447</v>
      </c>
      <c r="F958" s="6">
        <v>59</v>
      </c>
      <c r="G958" s="6">
        <v>5900.33</v>
      </c>
      <c r="H958">
        <f t="shared" ca="1" si="14"/>
        <v>0</v>
      </c>
    </row>
    <row r="959" spans="1:8" x14ac:dyDescent="0.25">
      <c r="A959" s="4">
        <v>10019333</v>
      </c>
      <c r="B959" s="4" t="s">
        <v>1448</v>
      </c>
      <c r="C959" s="4" t="s">
        <v>718</v>
      </c>
      <c r="D959" s="9">
        <v>21</v>
      </c>
      <c r="E959" s="10">
        <v>46419</v>
      </c>
      <c r="F959" s="6">
        <v>61</v>
      </c>
      <c r="G959" s="6">
        <v>1280.93</v>
      </c>
      <c r="H959">
        <f t="shared" ca="1" si="14"/>
        <v>0</v>
      </c>
    </row>
    <row r="960" spans="1:8" x14ac:dyDescent="0.25">
      <c r="A960" s="4">
        <v>10019333</v>
      </c>
      <c r="B960" s="4" t="s">
        <v>1448</v>
      </c>
      <c r="C960" s="4" t="s">
        <v>718</v>
      </c>
      <c r="D960" s="9">
        <v>100</v>
      </c>
      <c r="E960" s="10">
        <v>46419</v>
      </c>
      <c r="F960" s="6">
        <v>61</v>
      </c>
      <c r="G960" s="6">
        <v>6099.67</v>
      </c>
      <c r="H960">
        <f t="shared" ca="1" si="14"/>
        <v>0</v>
      </c>
    </row>
    <row r="961" spans="1:8" x14ac:dyDescent="0.25">
      <c r="A961" s="4">
        <v>10019333</v>
      </c>
      <c r="B961" s="4" t="s">
        <v>1448</v>
      </c>
      <c r="C961" s="4" t="s">
        <v>718</v>
      </c>
      <c r="D961" s="9">
        <v>36</v>
      </c>
      <c r="E961" s="10">
        <v>46419</v>
      </c>
      <c r="F961" s="6">
        <v>61</v>
      </c>
      <c r="G961" s="6">
        <v>2195.88</v>
      </c>
      <c r="H961">
        <f t="shared" ca="1" si="14"/>
        <v>0</v>
      </c>
    </row>
    <row r="962" spans="1:8" x14ac:dyDescent="0.25">
      <c r="A962" s="4">
        <v>10019333</v>
      </c>
      <c r="B962" s="4" t="s">
        <v>1448</v>
      </c>
      <c r="C962" s="4" t="s">
        <v>718</v>
      </c>
      <c r="D962" s="9">
        <v>14</v>
      </c>
      <c r="E962" s="10">
        <v>46447</v>
      </c>
      <c r="F962" s="6">
        <v>61</v>
      </c>
      <c r="G962" s="6">
        <v>853.95</v>
      </c>
      <c r="H962">
        <f t="shared" ca="1" si="14"/>
        <v>0</v>
      </c>
    </row>
    <row r="963" spans="1:8" x14ac:dyDescent="0.25">
      <c r="A963" s="4">
        <v>10019340</v>
      </c>
      <c r="B963" s="4" t="s">
        <v>1449</v>
      </c>
      <c r="C963" s="4" t="s">
        <v>718</v>
      </c>
      <c r="D963" s="9">
        <v>39</v>
      </c>
      <c r="E963" s="10">
        <v>46509</v>
      </c>
      <c r="F963" s="6">
        <v>68</v>
      </c>
      <c r="G963" s="6">
        <v>2652.13</v>
      </c>
      <c r="H963">
        <f t="shared" ref="H963:H1026" ca="1" si="15">IF((E963-TODAY()-DATE(0,12,0))&gt;0,0,D963)</f>
        <v>0</v>
      </c>
    </row>
    <row r="964" spans="1:8" x14ac:dyDescent="0.25">
      <c r="A964" s="4">
        <v>10017782</v>
      </c>
      <c r="B964" s="4" t="s">
        <v>1450</v>
      </c>
      <c r="C964" s="4" t="s">
        <v>694</v>
      </c>
      <c r="D964" s="9">
        <v>9</v>
      </c>
      <c r="E964" s="10">
        <v>46357</v>
      </c>
      <c r="F964" s="6">
        <v>74</v>
      </c>
      <c r="G964" s="6">
        <v>666.03</v>
      </c>
      <c r="H964">
        <f t="shared" ca="1" si="15"/>
        <v>0</v>
      </c>
    </row>
    <row r="965" spans="1:8" x14ac:dyDescent="0.25">
      <c r="A965" s="4">
        <v>10017782</v>
      </c>
      <c r="B965" s="4" t="s">
        <v>1450</v>
      </c>
      <c r="C965" s="4" t="s">
        <v>694</v>
      </c>
      <c r="D965" s="9">
        <v>29</v>
      </c>
      <c r="E965" s="10">
        <v>46357</v>
      </c>
      <c r="F965" s="6">
        <v>74</v>
      </c>
      <c r="G965" s="6">
        <v>2146.1</v>
      </c>
      <c r="H965">
        <f t="shared" ca="1" si="15"/>
        <v>0</v>
      </c>
    </row>
    <row r="966" spans="1:8" x14ac:dyDescent="0.25">
      <c r="A966" s="4">
        <v>10017782</v>
      </c>
      <c r="B966" s="4" t="s">
        <v>1450</v>
      </c>
      <c r="C966" s="4" t="s">
        <v>718</v>
      </c>
      <c r="D966" s="9">
        <v>50</v>
      </c>
      <c r="E966" s="10">
        <v>46478</v>
      </c>
      <c r="F966" s="6">
        <v>74</v>
      </c>
      <c r="G966" s="6">
        <v>3700.17</v>
      </c>
      <c r="H966">
        <f t="shared" ca="1" si="15"/>
        <v>0</v>
      </c>
    </row>
    <row r="967" spans="1:8" x14ac:dyDescent="0.25">
      <c r="A967" s="4">
        <v>10019346</v>
      </c>
      <c r="B967" s="4" t="s">
        <v>1451</v>
      </c>
      <c r="C967" s="4" t="s">
        <v>718</v>
      </c>
      <c r="D967" s="9">
        <v>39</v>
      </c>
      <c r="E967" s="10">
        <v>46478</v>
      </c>
      <c r="F967" s="6">
        <v>78</v>
      </c>
      <c r="G967" s="6">
        <v>3042</v>
      </c>
      <c r="H967">
        <f t="shared" ca="1" si="15"/>
        <v>0</v>
      </c>
    </row>
    <row r="968" spans="1:8" x14ac:dyDescent="0.25">
      <c r="A968" s="4">
        <v>10019347</v>
      </c>
      <c r="B968" s="4" t="s">
        <v>1452</v>
      </c>
      <c r="C968" s="4" t="s">
        <v>718</v>
      </c>
      <c r="D968" s="9">
        <v>10</v>
      </c>
      <c r="E968" s="10">
        <v>46327</v>
      </c>
      <c r="F968" s="6">
        <v>53</v>
      </c>
      <c r="G968" s="6">
        <v>530.03</v>
      </c>
      <c r="H968">
        <f t="shared" ca="1" si="15"/>
        <v>0</v>
      </c>
    </row>
    <row r="969" spans="1:8" x14ac:dyDescent="0.25">
      <c r="A969" s="4">
        <v>10019347</v>
      </c>
      <c r="B969" s="4" t="s">
        <v>1452</v>
      </c>
      <c r="C969" s="4" t="s">
        <v>718</v>
      </c>
      <c r="D969" s="9">
        <v>250</v>
      </c>
      <c r="E969" s="10">
        <v>46357</v>
      </c>
      <c r="F969" s="6">
        <v>53</v>
      </c>
      <c r="G969" s="6">
        <v>13250.83</v>
      </c>
      <c r="H969">
        <f t="shared" ca="1" si="15"/>
        <v>0</v>
      </c>
    </row>
    <row r="970" spans="1:8" x14ac:dyDescent="0.25">
      <c r="A970" s="4">
        <v>10019347</v>
      </c>
      <c r="B970" s="4" t="s">
        <v>1452</v>
      </c>
      <c r="C970" s="4" t="s">
        <v>718</v>
      </c>
      <c r="D970" s="9">
        <v>6</v>
      </c>
      <c r="E970" s="10">
        <v>46357</v>
      </c>
      <c r="F970" s="6">
        <v>53</v>
      </c>
      <c r="G970" s="6">
        <v>318.02</v>
      </c>
      <c r="H970">
        <f t="shared" ca="1" si="15"/>
        <v>0</v>
      </c>
    </row>
    <row r="971" spans="1:8" x14ac:dyDescent="0.25">
      <c r="A971" s="4">
        <v>10019347</v>
      </c>
      <c r="B971" s="4" t="s">
        <v>1452</v>
      </c>
      <c r="C971" s="4" t="s">
        <v>718</v>
      </c>
      <c r="D971" s="9">
        <v>219</v>
      </c>
      <c r="E971" s="10">
        <v>46357</v>
      </c>
      <c r="F971" s="6">
        <v>53</v>
      </c>
      <c r="G971" s="6">
        <v>11607.72</v>
      </c>
      <c r="H971">
        <f t="shared" ca="1" si="15"/>
        <v>0</v>
      </c>
    </row>
    <row r="972" spans="1:8" x14ac:dyDescent="0.25">
      <c r="A972" s="4">
        <v>10019347</v>
      </c>
      <c r="B972" s="4" t="s">
        <v>1452</v>
      </c>
      <c r="C972" s="4" t="s">
        <v>718</v>
      </c>
      <c r="D972" s="9">
        <v>200</v>
      </c>
      <c r="E972" s="10">
        <v>46396</v>
      </c>
      <c r="F972" s="6">
        <v>53</v>
      </c>
      <c r="G972" s="6">
        <v>10600.68</v>
      </c>
      <c r="H972">
        <f t="shared" ca="1" si="15"/>
        <v>0</v>
      </c>
    </row>
    <row r="973" spans="1:8" x14ac:dyDescent="0.25">
      <c r="A973" s="4">
        <v>10019347</v>
      </c>
      <c r="B973" s="4" t="s">
        <v>1452</v>
      </c>
      <c r="C973" s="4" t="s">
        <v>718</v>
      </c>
      <c r="D973" s="9">
        <v>125</v>
      </c>
      <c r="E973" s="10">
        <v>46419</v>
      </c>
      <c r="F973" s="6">
        <v>53</v>
      </c>
      <c r="G973" s="6">
        <v>6625.43</v>
      </c>
      <c r="H973">
        <f t="shared" ca="1" si="15"/>
        <v>0</v>
      </c>
    </row>
    <row r="974" spans="1:8" x14ac:dyDescent="0.25">
      <c r="A974" s="4">
        <v>10019347</v>
      </c>
      <c r="B974" s="4" t="s">
        <v>1452</v>
      </c>
      <c r="C974" s="4" t="s">
        <v>718</v>
      </c>
      <c r="D974" s="9">
        <v>100</v>
      </c>
      <c r="E974" s="10">
        <v>46447</v>
      </c>
      <c r="F974" s="6">
        <v>53</v>
      </c>
      <c r="G974" s="6">
        <v>5300.33</v>
      </c>
      <c r="H974">
        <f t="shared" ca="1" si="15"/>
        <v>0</v>
      </c>
    </row>
    <row r="975" spans="1:8" x14ac:dyDescent="0.25">
      <c r="A975" s="4">
        <v>10019350</v>
      </c>
      <c r="B975" s="4" t="s">
        <v>1453</v>
      </c>
      <c r="C975" s="4" t="s">
        <v>718</v>
      </c>
      <c r="D975" s="9">
        <v>30</v>
      </c>
      <c r="E975" s="10">
        <v>46419</v>
      </c>
      <c r="F975" s="6">
        <v>55</v>
      </c>
      <c r="G975" s="6">
        <v>1649.9</v>
      </c>
      <c r="H975">
        <f t="shared" ca="1" si="15"/>
        <v>0</v>
      </c>
    </row>
    <row r="976" spans="1:8" x14ac:dyDescent="0.25">
      <c r="A976" s="4">
        <v>10019350</v>
      </c>
      <c r="B976" s="4" t="s">
        <v>1453</v>
      </c>
      <c r="C976" s="4" t="s">
        <v>718</v>
      </c>
      <c r="D976" s="9">
        <v>17</v>
      </c>
      <c r="E976" s="10">
        <v>46447</v>
      </c>
      <c r="F976" s="6">
        <v>55</v>
      </c>
      <c r="G976" s="6">
        <v>934.94</v>
      </c>
      <c r="H976">
        <f t="shared" ca="1" si="15"/>
        <v>0</v>
      </c>
    </row>
    <row r="977" spans="1:8" x14ac:dyDescent="0.25">
      <c r="A977" s="4">
        <v>10019342</v>
      </c>
      <c r="B977" s="4" t="s">
        <v>1454</v>
      </c>
      <c r="C977" s="4" t="s">
        <v>718</v>
      </c>
      <c r="D977" s="9">
        <v>40</v>
      </c>
      <c r="E977" s="10">
        <v>46419</v>
      </c>
      <c r="F977" s="6">
        <v>69</v>
      </c>
      <c r="G977" s="6">
        <v>2760</v>
      </c>
      <c r="H977">
        <f t="shared" ca="1" si="15"/>
        <v>0</v>
      </c>
    </row>
    <row r="978" spans="1:8" x14ac:dyDescent="0.25">
      <c r="A978" s="4">
        <v>10017786</v>
      </c>
      <c r="B978" s="4" t="s">
        <v>1455</v>
      </c>
      <c r="C978" s="4" t="s">
        <v>718</v>
      </c>
      <c r="D978" s="9">
        <v>27</v>
      </c>
      <c r="E978" s="10">
        <v>46357</v>
      </c>
      <c r="F978" s="6">
        <v>65</v>
      </c>
      <c r="G978" s="6">
        <v>1755.09</v>
      </c>
      <c r="H978">
        <f t="shared" ca="1" si="15"/>
        <v>0</v>
      </c>
    </row>
    <row r="979" spans="1:8" x14ac:dyDescent="0.25">
      <c r="A979" s="4">
        <v>10017786</v>
      </c>
      <c r="B979" s="4" t="s">
        <v>1455</v>
      </c>
      <c r="C979" s="4" t="s">
        <v>718</v>
      </c>
      <c r="D979" s="9">
        <v>200</v>
      </c>
      <c r="E979" s="10">
        <v>46396</v>
      </c>
      <c r="F979" s="6">
        <v>65</v>
      </c>
      <c r="G979" s="6">
        <v>13000.68</v>
      </c>
      <c r="H979">
        <f t="shared" ca="1" si="15"/>
        <v>0</v>
      </c>
    </row>
    <row r="980" spans="1:8" x14ac:dyDescent="0.25">
      <c r="A980" s="4">
        <v>10017786</v>
      </c>
      <c r="B980" s="4" t="s">
        <v>1455</v>
      </c>
      <c r="C980" s="4" t="s">
        <v>718</v>
      </c>
      <c r="D980" s="9">
        <v>25</v>
      </c>
      <c r="E980" s="10">
        <v>46357</v>
      </c>
      <c r="F980" s="6">
        <v>65</v>
      </c>
      <c r="G980" s="6">
        <v>1625.08</v>
      </c>
      <c r="H980">
        <f t="shared" ca="1" si="15"/>
        <v>0</v>
      </c>
    </row>
    <row r="981" spans="1:8" x14ac:dyDescent="0.25">
      <c r="A981" s="4">
        <v>10017786</v>
      </c>
      <c r="B981" s="4" t="s">
        <v>1455</v>
      </c>
      <c r="C981" s="4" t="s">
        <v>718</v>
      </c>
      <c r="D981" s="9">
        <v>13</v>
      </c>
      <c r="E981" s="10">
        <v>46396</v>
      </c>
      <c r="F981" s="6">
        <v>65</v>
      </c>
      <c r="G981" s="6">
        <v>845.04</v>
      </c>
      <c r="H981">
        <f t="shared" ca="1" si="15"/>
        <v>0</v>
      </c>
    </row>
    <row r="982" spans="1:8" x14ac:dyDescent="0.25">
      <c r="A982" s="4">
        <v>10017786</v>
      </c>
      <c r="B982" s="4" t="s">
        <v>1455</v>
      </c>
      <c r="C982" s="4" t="s">
        <v>718</v>
      </c>
      <c r="D982" s="9">
        <v>237</v>
      </c>
      <c r="E982" s="10">
        <v>46396</v>
      </c>
      <c r="F982" s="6">
        <v>65</v>
      </c>
      <c r="G982" s="6">
        <v>15405.78</v>
      </c>
      <c r="H982">
        <f t="shared" ca="1" si="15"/>
        <v>0</v>
      </c>
    </row>
    <row r="983" spans="1:8" x14ac:dyDescent="0.25">
      <c r="A983" s="4">
        <v>10020756</v>
      </c>
      <c r="B983" s="4" t="s">
        <v>735</v>
      </c>
      <c r="C983" s="4" t="s">
        <v>718</v>
      </c>
      <c r="D983" s="9">
        <v>1</v>
      </c>
      <c r="E983" s="10">
        <v>46419</v>
      </c>
      <c r="F983" s="6">
        <v>79</v>
      </c>
      <c r="G983" s="6">
        <v>79</v>
      </c>
      <c r="H983">
        <f t="shared" ca="1" si="15"/>
        <v>0</v>
      </c>
    </row>
    <row r="984" spans="1:8" x14ac:dyDescent="0.25">
      <c r="A984" s="4">
        <v>10040126</v>
      </c>
      <c r="B984" s="4" t="s">
        <v>1456</v>
      </c>
      <c r="C984" s="4" t="s">
        <v>736</v>
      </c>
      <c r="D984" s="9">
        <v>91</v>
      </c>
      <c r="E984" s="10">
        <v>46093</v>
      </c>
      <c r="F984" s="6">
        <v>95.4</v>
      </c>
      <c r="G984" s="6">
        <v>8681.4</v>
      </c>
      <c r="H984">
        <f t="shared" ca="1" si="15"/>
        <v>0</v>
      </c>
    </row>
    <row r="985" spans="1:8" x14ac:dyDescent="0.25">
      <c r="A985" s="4">
        <v>10040126</v>
      </c>
      <c r="B985" s="4" t="s">
        <v>1456</v>
      </c>
      <c r="C985" s="4" t="s">
        <v>736</v>
      </c>
      <c r="D985" s="9">
        <v>84</v>
      </c>
      <c r="E985" s="10">
        <v>46139</v>
      </c>
      <c r="F985" s="6">
        <v>107.82</v>
      </c>
      <c r="G985" s="6">
        <v>9056.8799999999992</v>
      </c>
      <c r="H985">
        <f t="shared" ca="1" si="15"/>
        <v>0</v>
      </c>
    </row>
    <row r="986" spans="1:8" x14ac:dyDescent="0.25">
      <c r="A986" s="4">
        <v>10020754</v>
      </c>
      <c r="B986" s="4" t="s">
        <v>1457</v>
      </c>
      <c r="C986" s="4" t="s">
        <v>736</v>
      </c>
      <c r="D986" s="9">
        <v>51</v>
      </c>
      <c r="E986" s="10">
        <v>46139</v>
      </c>
      <c r="F986" s="6">
        <v>141.30000000000001</v>
      </c>
      <c r="G986" s="6">
        <v>7206.3</v>
      </c>
      <c r="H986">
        <f t="shared" ca="1" si="15"/>
        <v>0</v>
      </c>
    </row>
    <row r="987" spans="1:8" x14ac:dyDescent="0.25">
      <c r="A987" s="4">
        <v>10020753</v>
      </c>
      <c r="B987" s="4" t="s">
        <v>1458</v>
      </c>
      <c r="C987" s="4" t="s">
        <v>736</v>
      </c>
      <c r="D987" s="9">
        <v>62</v>
      </c>
      <c r="E987" s="10">
        <v>46139</v>
      </c>
      <c r="F987" s="6">
        <v>141.30000000000001</v>
      </c>
      <c r="G987" s="6">
        <v>8760.6</v>
      </c>
      <c r="H987">
        <f t="shared" ca="1" si="15"/>
        <v>0</v>
      </c>
    </row>
    <row r="988" spans="1:8" x14ac:dyDescent="0.25">
      <c r="A988" s="4">
        <v>10040128</v>
      </c>
      <c r="B988" s="4" t="s">
        <v>1459</v>
      </c>
      <c r="C988" s="4" t="s">
        <v>736</v>
      </c>
      <c r="D988" s="9">
        <v>6</v>
      </c>
      <c r="E988" s="10">
        <v>46048</v>
      </c>
      <c r="F988" s="6">
        <v>95.4</v>
      </c>
      <c r="G988" s="6">
        <v>572.4</v>
      </c>
      <c r="H988">
        <f t="shared" ca="1" si="15"/>
        <v>0</v>
      </c>
    </row>
    <row r="989" spans="1:8" x14ac:dyDescent="0.25">
      <c r="A989" s="4">
        <v>10040128</v>
      </c>
      <c r="B989" s="4" t="s">
        <v>1459</v>
      </c>
      <c r="C989" s="4" t="s">
        <v>736</v>
      </c>
      <c r="D989" s="9">
        <v>144</v>
      </c>
      <c r="E989" s="10">
        <v>46093</v>
      </c>
      <c r="F989" s="6">
        <v>95.4</v>
      </c>
      <c r="G989" s="6">
        <v>13737.6</v>
      </c>
      <c r="H989">
        <f t="shared" ca="1" si="15"/>
        <v>0</v>
      </c>
    </row>
    <row r="990" spans="1:8" x14ac:dyDescent="0.25">
      <c r="A990" s="4">
        <v>10040128</v>
      </c>
      <c r="B990" s="4" t="s">
        <v>1459</v>
      </c>
      <c r="C990" s="4" t="s">
        <v>736</v>
      </c>
      <c r="D990" s="9">
        <v>108</v>
      </c>
      <c r="E990" s="10">
        <v>46139</v>
      </c>
      <c r="F990" s="6">
        <v>107.82</v>
      </c>
      <c r="G990" s="6">
        <v>11644.56</v>
      </c>
      <c r="H990">
        <f t="shared" ca="1" si="15"/>
        <v>0</v>
      </c>
    </row>
    <row r="991" spans="1:8" x14ac:dyDescent="0.25">
      <c r="A991" s="4">
        <v>10040130</v>
      </c>
      <c r="B991" s="4" t="s">
        <v>1460</v>
      </c>
      <c r="C991" s="4" t="s">
        <v>736</v>
      </c>
      <c r="D991" s="9">
        <v>123</v>
      </c>
      <c r="E991" s="10">
        <v>46093</v>
      </c>
      <c r="F991" s="6">
        <v>59.94</v>
      </c>
      <c r="G991" s="6">
        <v>7372.62</v>
      </c>
      <c r="H991">
        <f t="shared" ca="1" si="15"/>
        <v>0</v>
      </c>
    </row>
    <row r="992" spans="1:8" x14ac:dyDescent="0.25">
      <c r="A992" s="4">
        <v>10040130</v>
      </c>
      <c r="B992" s="4" t="s">
        <v>1460</v>
      </c>
      <c r="C992" s="4" t="s">
        <v>736</v>
      </c>
      <c r="D992" s="9">
        <v>72</v>
      </c>
      <c r="E992" s="10">
        <v>46139</v>
      </c>
      <c r="F992" s="6">
        <v>67.739999999999995</v>
      </c>
      <c r="G992" s="6">
        <v>4877.28</v>
      </c>
      <c r="H992">
        <f t="shared" ca="1" si="15"/>
        <v>0</v>
      </c>
    </row>
    <row r="993" spans="1:8" x14ac:dyDescent="0.25">
      <c r="A993" s="4">
        <v>10020752</v>
      </c>
      <c r="B993" s="4" t="s">
        <v>1461</v>
      </c>
      <c r="C993" s="4" t="s">
        <v>736</v>
      </c>
      <c r="D993" s="9">
        <v>46</v>
      </c>
      <c r="E993" s="10">
        <v>46093</v>
      </c>
      <c r="F993" s="6">
        <v>110.04</v>
      </c>
      <c r="G993" s="6">
        <v>5061.84</v>
      </c>
      <c r="H993">
        <f t="shared" ca="1" si="15"/>
        <v>0</v>
      </c>
    </row>
    <row r="994" spans="1:8" x14ac:dyDescent="0.25">
      <c r="A994" s="4">
        <v>10020752</v>
      </c>
      <c r="B994" s="4" t="s">
        <v>1461</v>
      </c>
      <c r="C994" s="4" t="s">
        <v>736</v>
      </c>
      <c r="D994" s="9">
        <v>72</v>
      </c>
      <c r="E994" s="10">
        <v>46139</v>
      </c>
      <c r="F994" s="6">
        <v>124.38</v>
      </c>
      <c r="G994" s="6">
        <v>8955.36</v>
      </c>
      <c r="H994">
        <f t="shared" ca="1" si="15"/>
        <v>0</v>
      </c>
    </row>
    <row r="995" spans="1:8" x14ac:dyDescent="0.25">
      <c r="A995" s="4">
        <v>10039563</v>
      </c>
      <c r="B995" s="4" t="s">
        <v>1462</v>
      </c>
      <c r="C995" s="4" t="s">
        <v>972</v>
      </c>
      <c r="D995" s="9">
        <v>117</v>
      </c>
      <c r="E995" s="10">
        <v>45901</v>
      </c>
      <c r="F995" s="6">
        <v>165</v>
      </c>
      <c r="G995" s="6">
        <v>19305</v>
      </c>
      <c r="H995">
        <f t="shared" ca="1" si="15"/>
        <v>0</v>
      </c>
    </row>
    <row r="996" spans="1:8" x14ac:dyDescent="0.25">
      <c r="A996" s="4">
        <v>10039563</v>
      </c>
      <c r="B996" s="4" t="s">
        <v>1462</v>
      </c>
      <c r="C996" s="4" t="s">
        <v>972</v>
      </c>
      <c r="D996" s="9">
        <v>144</v>
      </c>
      <c r="E996" s="10">
        <v>45901</v>
      </c>
      <c r="F996" s="6">
        <v>190</v>
      </c>
      <c r="G996" s="6">
        <v>27360</v>
      </c>
      <c r="H996">
        <f t="shared" ca="1" si="15"/>
        <v>0</v>
      </c>
    </row>
    <row r="997" spans="1:8" x14ac:dyDescent="0.25">
      <c r="A997" s="4">
        <v>10018089</v>
      </c>
      <c r="B997" s="4" t="s">
        <v>1463</v>
      </c>
      <c r="C997" s="4" t="s">
        <v>630</v>
      </c>
      <c r="D997" s="9">
        <v>99</v>
      </c>
      <c r="E997" s="10">
        <v>46121</v>
      </c>
      <c r="F997" s="6">
        <v>257.39999999999998</v>
      </c>
      <c r="G997" s="6">
        <v>25482.6</v>
      </c>
      <c r="H997">
        <f t="shared" ca="1" si="15"/>
        <v>0</v>
      </c>
    </row>
    <row r="998" spans="1:8" x14ac:dyDescent="0.25">
      <c r="A998" s="4">
        <v>10004139</v>
      </c>
      <c r="B998" s="4" t="s">
        <v>1464</v>
      </c>
      <c r="C998" s="4" t="s">
        <v>731</v>
      </c>
      <c r="D998" s="9">
        <v>16</v>
      </c>
      <c r="E998" s="10">
        <v>46054</v>
      </c>
      <c r="F998" s="6">
        <v>88.73</v>
      </c>
      <c r="G998" s="6">
        <v>1419.65</v>
      </c>
      <c r="H998">
        <f t="shared" ca="1" si="15"/>
        <v>0</v>
      </c>
    </row>
    <row r="999" spans="1:8" x14ac:dyDescent="0.25">
      <c r="A999" s="4">
        <v>10004139</v>
      </c>
      <c r="B999" s="4" t="s">
        <v>1464</v>
      </c>
      <c r="C999" s="4" t="s">
        <v>731</v>
      </c>
      <c r="D999" s="9">
        <v>200</v>
      </c>
      <c r="E999" s="10">
        <v>46054</v>
      </c>
      <c r="F999" s="6">
        <v>88.73</v>
      </c>
      <c r="G999" s="6">
        <v>17745.68</v>
      </c>
      <c r="H999">
        <f t="shared" ca="1" si="15"/>
        <v>0</v>
      </c>
    </row>
    <row r="1000" spans="1:8" x14ac:dyDescent="0.25">
      <c r="A1000" s="4">
        <v>10017447</v>
      </c>
      <c r="B1000" s="4" t="s">
        <v>1465</v>
      </c>
      <c r="C1000" s="4" t="s">
        <v>737</v>
      </c>
      <c r="D1000" s="9">
        <v>15</v>
      </c>
      <c r="E1000" s="10">
        <v>46327</v>
      </c>
      <c r="F1000" s="6">
        <v>196</v>
      </c>
      <c r="G1000" s="6">
        <v>2940</v>
      </c>
      <c r="H1000">
        <f t="shared" ca="1" si="15"/>
        <v>0</v>
      </c>
    </row>
    <row r="1001" spans="1:8" x14ac:dyDescent="0.25">
      <c r="A1001" s="4">
        <v>10017428</v>
      </c>
      <c r="B1001" s="4" t="s">
        <v>738</v>
      </c>
      <c r="C1001" s="4" t="s">
        <v>737</v>
      </c>
      <c r="D1001" s="9">
        <v>40</v>
      </c>
      <c r="E1001" s="10">
        <v>46174</v>
      </c>
      <c r="F1001" s="6">
        <v>192</v>
      </c>
      <c r="G1001" s="6">
        <v>7680</v>
      </c>
      <c r="H1001">
        <f t="shared" ca="1" si="15"/>
        <v>0</v>
      </c>
    </row>
    <row r="1002" spans="1:8" x14ac:dyDescent="0.25">
      <c r="A1002" s="4">
        <v>10017437</v>
      </c>
      <c r="B1002" s="4" t="s">
        <v>1466</v>
      </c>
      <c r="C1002" s="4" t="s">
        <v>737</v>
      </c>
      <c r="D1002" s="9">
        <v>2</v>
      </c>
      <c r="E1002" s="10">
        <v>46204</v>
      </c>
      <c r="F1002" s="6">
        <v>192</v>
      </c>
      <c r="G1002" s="6">
        <v>384</v>
      </c>
      <c r="H1002">
        <f t="shared" ca="1" si="15"/>
        <v>0</v>
      </c>
    </row>
    <row r="1003" spans="1:8" x14ac:dyDescent="0.25">
      <c r="A1003" s="4">
        <v>10017437</v>
      </c>
      <c r="B1003" s="4" t="s">
        <v>1466</v>
      </c>
      <c r="C1003" s="4" t="s">
        <v>737</v>
      </c>
      <c r="D1003" s="9">
        <v>6</v>
      </c>
      <c r="E1003" s="10">
        <v>46204</v>
      </c>
      <c r="F1003" s="6">
        <v>192</v>
      </c>
      <c r="G1003" s="6">
        <v>1152</v>
      </c>
      <c r="H1003">
        <f t="shared" ca="1" si="15"/>
        <v>0</v>
      </c>
    </row>
    <row r="1004" spans="1:8" x14ac:dyDescent="0.25">
      <c r="A1004" s="4">
        <v>10017446</v>
      </c>
      <c r="B1004" s="4" t="s">
        <v>739</v>
      </c>
      <c r="C1004" s="4" t="s">
        <v>737</v>
      </c>
      <c r="D1004" s="9">
        <v>28</v>
      </c>
      <c r="E1004" s="10">
        <v>45962</v>
      </c>
      <c r="F1004" s="6">
        <v>196</v>
      </c>
      <c r="G1004" s="6">
        <v>5488</v>
      </c>
      <c r="H1004">
        <f t="shared" ca="1" si="15"/>
        <v>0</v>
      </c>
    </row>
    <row r="1005" spans="1:8" x14ac:dyDescent="0.25">
      <c r="A1005" s="4">
        <v>10017427</v>
      </c>
      <c r="B1005" s="4" t="s">
        <v>1467</v>
      </c>
      <c r="C1005" s="4" t="s">
        <v>737</v>
      </c>
      <c r="D1005" s="9">
        <v>7</v>
      </c>
      <c r="E1005" s="10">
        <v>46113</v>
      </c>
      <c r="F1005" s="6">
        <v>192</v>
      </c>
      <c r="G1005" s="6">
        <v>1344</v>
      </c>
      <c r="H1005">
        <f t="shared" ca="1" si="15"/>
        <v>0</v>
      </c>
    </row>
    <row r="1006" spans="1:8" x14ac:dyDescent="0.25">
      <c r="A1006" s="4">
        <v>10018425</v>
      </c>
      <c r="B1006" s="4" t="s">
        <v>1468</v>
      </c>
      <c r="C1006" s="4" t="s">
        <v>737</v>
      </c>
      <c r="D1006" s="9">
        <v>18</v>
      </c>
      <c r="E1006" s="10">
        <v>46023</v>
      </c>
      <c r="F1006" s="6">
        <v>192</v>
      </c>
      <c r="G1006" s="6">
        <v>3456</v>
      </c>
      <c r="H1006">
        <f t="shared" ca="1" si="15"/>
        <v>0</v>
      </c>
    </row>
    <row r="1007" spans="1:8" x14ac:dyDescent="0.25">
      <c r="A1007" s="4">
        <v>10018427</v>
      </c>
      <c r="B1007" s="4" t="s">
        <v>1469</v>
      </c>
      <c r="C1007" s="4" t="s">
        <v>737</v>
      </c>
      <c r="D1007" s="9">
        <v>6</v>
      </c>
      <c r="E1007" s="10">
        <v>46023</v>
      </c>
      <c r="F1007" s="6">
        <v>192</v>
      </c>
      <c r="G1007" s="6">
        <v>1152</v>
      </c>
      <c r="H1007">
        <f t="shared" ca="1" si="15"/>
        <v>0</v>
      </c>
    </row>
    <row r="1008" spans="1:8" x14ac:dyDescent="0.25">
      <c r="A1008" s="4">
        <v>10018426</v>
      </c>
      <c r="B1008" s="4" t="s">
        <v>1470</v>
      </c>
      <c r="C1008" s="4" t="s">
        <v>737</v>
      </c>
      <c r="D1008" s="9">
        <v>15</v>
      </c>
      <c r="E1008" s="10">
        <v>46023</v>
      </c>
      <c r="F1008" s="6">
        <v>192</v>
      </c>
      <c r="G1008" s="6">
        <v>2880</v>
      </c>
      <c r="H1008">
        <f t="shared" ca="1" si="15"/>
        <v>0</v>
      </c>
    </row>
    <row r="1009" spans="1:8" x14ac:dyDescent="0.25">
      <c r="A1009" s="4">
        <v>10021038</v>
      </c>
      <c r="B1009" s="4" t="s">
        <v>1471</v>
      </c>
      <c r="C1009" s="4" t="s">
        <v>737</v>
      </c>
      <c r="D1009" s="9">
        <v>26</v>
      </c>
      <c r="E1009" s="10">
        <v>46357</v>
      </c>
      <c r="F1009" s="6">
        <v>160</v>
      </c>
      <c r="G1009" s="6">
        <v>4160</v>
      </c>
      <c r="H1009">
        <f t="shared" ca="1" si="15"/>
        <v>0</v>
      </c>
    </row>
    <row r="1010" spans="1:8" x14ac:dyDescent="0.25">
      <c r="A1010" s="4">
        <v>10021037</v>
      </c>
      <c r="B1010" s="4" t="s">
        <v>1472</v>
      </c>
      <c r="C1010" s="4" t="s">
        <v>737</v>
      </c>
      <c r="D1010" s="9">
        <v>18</v>
      </c>
      <c r="E1010" s="10">
        <v>45962</v>
      </c>
      <c r="F1010" s="6">
        <v>160</v>
      </c>
      <c r="G1010" s="6">
        <v>2880</v>
      </c>
      <c r="H1010">
        <f t="shared" ca="1" si="15"/>
        <v>0</v>
      </c>
    </row>
    <row r="1011" spans="1:8" x14ac:dyDescent="0.25">
      <c r="A1011" s="4">
        <v>10018422</v>
      </c>
      <c r="B1011" s="4" t="s">
        <v>1473</v>
      </c>
      <c r="C1011" s="4" t="s">
        <v>737</v>
      </c>
      <c r="D1011" s="9">
        <v>23</v>
      </c>
      <c r="E1011" s="10">
        <v>45992</v>
      </c>
      <c r="F1011" s="6">
        <v>192</v>
      </c>
      <c r="G1011" s="6">
        <v>4416</v>
      </c>
      <c r="H1011">
        <f t="shared" ca="1" si="15"/>
        <v>0</v>
      </c>
    </row>
    <row r="1012" spans="1:8" x14ac:dyDescent="0.25">
      <c r="A1012" s="4">
        <v>10018423</v>
      </c>
      <c r="B1012" s="4" t="s">
        <v>1474</v>
      </c>
      <c r="C1012" s="4" t="s">
        <v>737</v>
      </c>
      <c r="D1012" s="9">
        <v>39</v>
      </c>
      <c r="E1012" s="10">
        <v>45901</v>
      </c>
      <c r="F1012" s="6">
        <v>192</v>
      </c>
      <c r="G1012" s="6">
        <v>7488</v>
      </c>
      <c r="H1012">
        <f t="shared" ca="1" si="15"/>
        <v>0</v>
      </c>
    </row>
    <row r="1013" spans="1:8" x14ac:dyDescent="0.25">
      <c r="A1013" s="4">
        <v>10017439</v>
      </c>
      <c r="B1013" s="4" t="s">
        <v>740</v>
      </c>
      <c r="C1013" s="4" t="s">
        <v>737</v>
      </c>
      <c r="D1013" s="9">
        <v>38</v>
      </c>
      <c r="E1013" s="10">
        <v>46266</v>
      </c>
      <c r="F1013" s="6">
        <v>192</v>
      </c>
      <c r="G1013" s="6">
        <v>7296</v>
      </c>
      <c r="H1013">
        <f t="shared" ca="1" si="15"/>
        <v>0</v>
      </c>
    </row>
    <row r="1014" spans="1:8" x14ac:dyDescent="0.25">
      <c r="A1014" s="4">
        <v>10017448</v>
      </c>
      <c r="B1014" s="4" t="s">
        <v>1475</v>
      </c>
      <c r="C1014" s="4" t="s">
        <v>737</v>
      </c>
      <c r="D1014" s="9">
        <v>39</v>
      </c>
      <c r="E1014" s="10">
        <v>46266</v>
      </c>
      <c r="F1014" s="6">
        <v>196</v>
      </c>
      <c r="G1014" s="6">
        <v>7644</v>
      </c>
      <c r="H1014">
        <f t="shared" ca="1" si="15"/>
        <v>0</v>
      </c>
    </row>
    <row r="1015" spans="1:8" x14ac:dyDescent="0.25">
      <c r="A1015" s="4">
        <v>10017429</v>
      </c>
      <c r="B1015" s="4" t="s">
        <v>1476</v>
      </c>
      <c r="C1015" s="4" t="s">
        <v>737</v>
      </c>
      <c r="D1015" s="9">
        <v>24</v>
      </c>
      <c r="E1015" s="10">
        <v>46266</v>
      </c>
      <c r="F1015" s="6">
        <v>192</v>
      </c>
      <c r="G1015" s="6">
        <v>4608</v>
      </c>
      <c r="H1015">
        <f t="shared" ca="1" si="15"/>
        <v>0</v>
      </c>
    </row>
    <row r="1016" spans="1:8" x14ac:dyDescent="0.25">
      <c r="A1016" s="4">
        <v>10004455</v>
      </c>
      <c r="B1016" s="4" t="s">
        <v>1477</v>
      </c>
      <c r="C1016" s="4" t="s">
        <v>97</v>
      </c>
      <c r="D1016" s="9">
        <v>203</v>
      </c>
      <c r="E1016" s="10">
        <v>46072</v>
      </c>
      <c r="F1016" s="6">
        <v>195</v>
      </c>
      <c r="G1016" s="6">
        <v>39585</v>
      </c>
      <c r="H1016">
        <f t="shared" ca="1" si="15"/>
        <v>0</v>
      </c>
    </row>
    <row r="1017" spans="1:8" x14ac:dyDescent="0.25">
      <c r="A1017" s="4">
        <v>10017814</v>
      </c>
      <c r="B1017" s="4" t="s">
        <v>1776</v>
      </c>
      <c r="C1017" s="4" t="s">
        <v>1479</v>
      </c>
      <c r="D1017" s="9">
        <v>152</v>
      </c>
      <c r="E1017" s="10">
        <v>47847</v>
      </c>
      <c r="F1017" s="6">
        <v>0.98</v>
      </c>
      <c r="G1017" s="6">
        <v>148.96</v>
      </c>
      <c r="H1017">
        <f t="shared" ca="1" si="15"/>
        <v>0</v>
      </c>
    </row>
    <row r="1018" spans="1:8" x14ac:dyDescent="0.25">
      <c r="A1018" s="4">
        <v>10012160</v>
      </c>
      <c r="B1018" s="4" t="s">
        <v>1777</v>
      </c>
      <c r="C1018" s="4" t="s">
        <v>1479</v>
      </c>
      <c r="D1018" s="9">
        <v>20800</v>
      </c>
      <c r="E1018" s="10">
        <v>51136</v>
      </c>
      <c r="F1018" s="6">
        <v>1.54</v>
      </c>
      <c r="G1018" s="6">
        <v>32032</v>
      </c>
      <c r="H1018">
        <f t="shared" ca="1" si="15"/>
        <v>0</v>
      </c>
    </row>
    <row r="1019" spans="1:8" x14ac:dyDescent="0.25">
      <c r="A1019" s="4">
        <v>10015782</v>
      </c>
      <c r="B1019" s="4" t="s">
        <v>1478</v>
      </c>
      <c r="C1019" s="4" t="s">
        <v>1479</v>
      </c>
      <c r="D1019" s="9">
        <v>97200</v>
      </c>
      <c r="E1019" s="10">
        <v>51136</v>
      </c>
      <c r="F1019" s="6">
        <v>0.98</v>
      </c>
      <c r="G1019" s="6">
        <v>95256</v>
      </c>
      <c r="H1019">
        <f t="shared" ca="1" si="15"/>
        <v>0</v>
      </c>
    </row>
    <row r="1020" spans="1:8" x14ac:dyDescent="0.25">
      <c r="A1020" s="4">
        <v>10010738</v>
      </c>
      <c r="B1020" s="4" t="s">
        <v>1480</v>
      </c>
      <c r="C1020" s="4" t="s">
        <v>1479</v>
      </c>
      <c r="D1020" s="9">
        <v>48450</v>
      </c>
      <c r="E1020" s="10">
        <v>47848</v>
      </c>
      <c r="F1020" s="6">
        <v>1.54</v>
      </c>
      <c r="G1020" s="6">
        <v>74613</v>
      </c>
      <c r="H1020">
        <f t="shared" ca="1" si="15"/>
        <v>0</v>
      </c>
    </row>
    <row r="1021" spans="1:8" x14ac:dyDescent="0.25">
      <c r="A1021" s="4">
        <v>10019021</v>
      </c>
      <c r="B1021" s="4" t="s">
        <v>1778</v>
      </c>
      <c r="C1021" s="4" t="s">
        <v>1479</v>
      </c>
      <c r="D1021" s="9">
        <v>6800</v>
      </c>
      <c r="E1021" s="10">
        <v>47484</v>
      </c>
      <c r="F1021" s="6">
        <v>0.97</v>
      </c>
      <c r="G1021" s="6">
        <v>6596</v>
      </c>
      <c r="H1021">
        <f t="shared" ca="1" si="15"/>
        <v>0</v>
      </c>
    </row>
    <row r="1022" spans="1:8" x14ac:dyDescent="0.25">
      <c r="A1022" s="4">
        <v>10035854</v>
      </c>
      <c r="B1022" s="4" t="s">
        <v>1482</v>
      </c>
      <c r="C1022" s="4" t="s">
        <v>1481</v>
      </c>
      <c r="D1022" s="9">
        <v>7</v>
      </c>
      <c r="E1022" s="10">
        <v>46143</v>
      </c>
      <c r="F1022" s="6">
        <v>1359.6</v>
      </c>
      <c r="G1022" s="6">
        <v>9517.2000000000007</v>
      </c>
      <c r="H1022">
        <f t="shared" ca="1" si="15"/>
        <v>0</v>
      </c>
    </row>
    <row r="1023" spans="1:8" x14ac:dyDescent="0.25">
      <c r="A1023" s="4">
        <v>10035866</v>
      </c>
      <c r="B1023" s="4" t="s">
        <v>1779</v>
      </c>
      <c r="C1023" s="4" t="s">
        <v>677</v>
      </c>
      <c r="D1023" s="9">
        <v>2</v>
      </c>
      <c r="E1023" s="10">
        <v>46023</v>
      </c>
      <c r="F1023" s="6">
        <v>1359.6</v>
      </c>
      <c r="G1023" s="6">
        <v>2719.2</v>
      </c>
      <c r="H1023">
        <f t="shared" ca="1" si="15"/>
        <v>0</v>
      </c>
    </row>
    <row r="1024" spans="1:8" x14ac:dyDescent="0.25">
      <c r="A1024" s="4">
        <v>10035855</v>
      </c>
      <c r="B1024" s="4" t="s">
        <v>1483</v>
      </c>
      <c r="C1024" s="4" t="s">
        <v>1481</v>
      </c>
      <c r="D1024" s="9">
        <v>3</v>
      </c>
      <c r="E1024" s="10">
        <v>46266</v>
      </c>
      <c r="F1024" s="6">
        <v>1359.6</v>
      </c>
      <c r="G1024" s="6">
        <v>4078.8</v>
      </c>
      <c r="H1024">
        <f t="shared" ca="1" si="15"/>
        <v>0</v>
      </c>
    </row>
    <row r="1025" spans="1:8" x14ac:dyDescent="0.25">
      <c r="A1025" s="4">
        <v>10035857</v>
      </c>
      <c r="B1025" s="4" t="s">
        <v>1484</v>
      </c>
      <c r="C1025" s="4" t="s">
        <v>1481</v>
      </c>
      <c r="D1025" s="9">
        <v>5</v>
      </c>
      <c r="E1025" s="10">
        <v>46082</v>
      </c>
      <c r="F1025" s="6">
        <v>1359.6</v>
      </c>
      <c r="G1025" s="6">
        <v>6798</v>
      </c>
      <c r="H1025">
        <f t="shared" ca="1" si="15"/>
        <v>0</v>
      </c>
    </row>
    <row r="1026" spans="1:8" x14ac:dyDescent="0.25">
      <c r="A1026" s="4">
        <v>10004562</v>
      </c>
      <c r="B1026" s="4" t="s">
        <v>1485</v>
      </c>
      <c r="C1026" s="4" t="s">
        <v>446</v>
      </c>
      <c r="D1026" s="9">
        <v>70</v>
      </c>
      <c r="E1026" s="10">
        <v>45992</v>
      </c>
      <c r="F1026" s="6">
        <v>131.25</v>
      </c>
      <c r="G1026" s="6">
        <v>9187.5</v>
      </c>
      <c r="H1026">
        <f t="shared" ca="1" si="15"/>
        <v>0</v>
      </c>
    </row>
    <row r="1027" spans="1:8" x14ac:dyDescent="0.25">
      <c r="A1027" s="4">
        <v>10039924</v>
      </c>
      <c r="B1027" s="4" t="s">
        <v>1742</v>
      </c>
      <c r="C1027" s="4" t="s">
        <v>741</v>
      </c>
      <c r="D1027" s="9">
        <v>1100</v>
      </c>
      <c r="E1027" s="10">
        <v>46966</v>
      </c>
      <c r="F1027" s="6">
        <v>4.9000000000000004</v>
      </c>
      <c r="G1027" s="6">
        <v>5390</v>
      </c>
      <c r="H1027">
        <f t="shared" ref="H1027:H1090" ca="1" si="16">IF((E1027-TODAY()-DATE(0,12,0))&gt;0,0,D1027)</f>
        <v>0</v>
      </c>
    </row>
    <row r="1028" spans="1:8" x14ac:dyDescent="0.25">
      <c r="A1028" s="4">
        <v>10044014</v>
      </c>
      <c r="B1028" s="4" t="s">
        <v>1486</v>
      </c>
      <c r="C1028" s="4" t="s">
        <v>741</v>
      </c>
      <c r="D1028" s="9">
        <v>50</v>
      </c>
      <c r="E1028" s="10">
        <v>47027</v>
      </c>
      <c r="F1028" s="6">
        <v>6.6</v>
      </c>
      <c r="G1028" s="6">
        <v>330</v>
      </c>
      <c r="H1028">
        <f t="shared" ca="1" si="16"/>
        <v>0</v>
      </c>
    </row>
    <row r="1029" spans="1:8" x14ac:dyDescent="0.25">
      <c r="A1029" s="4">
        <v>10042674</v>
      </c>
      <c r="B1029" s="4" t="s">
        <v>1487</v>
      </c>
      <c r="C1029" s="4" t="s">
        <v>741</v>
      </c>
      <c r="D1029" s="9">
        <v>1100</v>
      </c>
      <c r="E1029" s="10">
        <v>47027</v>
      </c>
      <c r="F1029" s="6">
        <v>6.6</v>
      </c>
      <c r="G1029" s="6">
        <v>7260</v>
      </c>
      <c r="H1029">
        <f t="shared" ca="1" si="16"/>
        <v>0</v>
      </c>
    </row>
    <row r="1030" spans="1:8" x14ac:dyDescent="0.25">
      <c r="A1030" s="4">
        <v>10042385</v>
      </c>
      <c r="B1030" s="4" t="s">
        <v>1488</v>
      </c>
      <c r="C1030" s="4" t="s">
        <v>446</v>
      </c>
      <c r="D1030" s="9">
        <v>25</v>
      </c>
      <c r="E1030" s="10">
        <v>46398</v>
      </c>
      <c r="F1030" s="6">
        <v>237.5</v>
      </c>
      <c r="G1030" s="6">
        <v>5937.5</v>
      </c>
      <c r="H1030">
        <f t="shared" ca="1" si="16"/>
        <v>0</v>
      </c>
    </row>
    <row r="1031" spans="1:8" x14ac:dyDescent="0.25">
      <c r="A1031" s="4">
        <v>10042385</v>
      </c>
      <c r="B1031" s="4" t="s">
        <v>1488</v>
      </c>
      <c r="C1031" s="4" t="s">
        <v>446</v>
      </c>
      <c r="D1031" s="9">
        <v>99</v>
      </c>
      <c r="E1031" s="10">
        <v>46388</v>
      </c>
      <c r="F1031" s="6">
        <v>237.5</v>
      </c>
      <c r="G1031" s="6">
        <v>23512.5</v>
      </c>
      <c r="H1031">
        <f t="shared" ca="1" si="16"/>
        <v>0</v>
      </c>
    </row>
    <row r="1032" spans="1:8" x14ac:dyDescent="0.25">
      <c r="A1032" s="4">
        <v>10042385</v>
      </c>
      <c r="B1032" s="4" t="s">
        <v>1488</v>
      </c>
      <c r="C1032" s="4" t="s">
        <v>446</v>
      </c>
      <c r="D1032" s="9">
        <v>99</v>
      </c>
      <c r="E1032" s="10">
        <v>46485</v>
      </c>
      <c r="F1032" s="6">
        <v>237.5</v>
      </c>
      <c r="G1032" s="6">
        <v>23512.5</v>
      </c>
      <c r="H1032">
        <f t="shared" ca="1" si="16"/>
        <v>0</v>
      </c>
    </row>
    <row r="1033" spans="1:8" x14ac:dyDescent="0.25">
      <c r="A1033" s="4">
        <v>10042385</v>
      </c>
      <c r="B1033" s="4" t="s">
        <v>1488</v>
      </c>
      <c r="C1033" s="4" t="s">
        <v>446</v>
      </c>
      <c r="D1033" s="9">
        <v>99</v>
      </c>
      <c r="E1033" s="10">
        <v>46398</v>
      </c>
      <c r="F1033" s="6">
        <v>237.5</v>
      </c>
      <c r="G1033" s="6">
        <v>23512.5</v>
      </c>
      <c r="H1033">
        <f t="shared" ca="1" si="16"/>
        <v>0</v>
      </c>
    </row>
    <row r="1034" spans="1:8" x14ac:dyDescent="0.25">
      <c r="A1034" s="4">
        <v>57683</v>
      </c>
      <c r="B1034" s="4" t="s">
        <v>1490</v>
      </c>
      <c r="C1034" s="4" t="s">
        <v>1491</v>
      </c>
      <c r="D1034" s="9">
        <v>48</v>
      </c>
      <c r="E1034" s="10">
        <v>46904</v>
      </c>
      <c r="F1034" s="6">
        <v>57.37</v>
      </c>
      <c r="G1034" s="6">
        <v>2753.54</v>
      </c>
      <c r="H1034">
        <f t="shared" ca="1" si="16"/>
        <v>0</v>
      </c>
    </row>
    <row r="1035" spans="1:8" x14ac:dyDescent="0.25">
      <c r="A1035" s="4">
        <v>10025302</v>
      </c>
      <c r="B1035" s="4" t="s">
        <v>1493</v>
      </c>
      <c r="C1035" s="4" t="s">
        <v>1492</v>
      </c>
      <c r="D1035" s="9">
        <v>729</v>
      </c>
      <c r="E1035" s="10">
        <v>46995</v>
      </c>
      <c r="F1035" s="6">
        <v>45.08</v>
      </c>
      <c r="G1035" s="6">
        <v>32862.01</v>
      </c>
      <c r="H1035">
        <f t="shared" ca="1" si="16"/>
        <v>0</v>
      </c>
    </row>
    <row r="1036" spans="1:8" x14ac:dyDescent="0.25">
      <c r="A1036" s="4">
        <v>10025304</v>
      </c>
      <c r="B1036" s="4" t="s">
        <v>1494</v>
      </c>
      <c r="C1036" s="4" t="s">
        <v>1492</v>
      </c>
      <c r="D1036" s="9">
        <v>993</v>
      </c>
      <c r="E1036" s="10">
        <v>46965</v>
      </c>
      <c r="F1036" s="6">
        <v>66.37</v>
      </c>
      <c r="G1036" s="6">
        <v>65908.98</v>
      </c>
      <c r="H1036">
        <f t="shared" ca="1" si="16"/>
        <v>0</v>
      </c>
    </row>
    <row r="1037" spans="1:8" x14ac:dyDescent="0.25">
      <c r="A1037" s="4">
        <v>10025306</v>
      </c>
      <c r="B1037" s="4" t="s">
        <v>1495</v>
      </c>
      <c r="C1037" s="4" t="s">
        <v>1492</v>
      </c>
      <c r="D1037" s="9">
        <v>468</v>
      </c>
      <c r="E1037" s="10">
        <v>46996</v>
      </c>
      <c r="F1037" s="6">
        <v>89.08</v>
      </c>
      <c r="G1037" s="6">
        <v>41688.6</v>
      </c>
      <c r="H1037">
        <f t="shared" ca="1" si="16"/>
        <v>0</v>
      </c>
    </row>
    <row r="1038" spans="1:8" x14ac:dyDescent="0.25">
      <c r="A1038" s="4">
        <v>10025308</v>
      </c>
      <c r="B1038" s="4" t="s">
        <v>1496</v>
      </c>
      <c r="C1038" s="4" t="s">
        <v>1492</v>
      </c>
      <c r="D1038" s="9">
        <v>87</v>
      </c>
      <c r="E1038" s="10">
        <v>46996</v>
      </c>
      <c r="F1038" s="6">
        <v>105.18</v>
      </c>
      <c r="G1038" s="6">
        <v>9150.82</v>
      </c>
      <c r="H1038">
        <f t="shared" ca="1" si="16"/>
        <v>0</v>
      </c>
    </row>
    <row r="1039" spans="1:8" x14ac:dyDescent="0.25">
      <c r="A1039" s="4">
        <v>10025320</v>
      </c>
      <c r="B1039" s="4" t="s">
        <v>1497</v>
      </c>
      <c r="C1039" s="4" t="s">
        <v>1489</v>
      </c>
      <c r="D1039" s="9">
        <v>560</v>
      </c>
      <c r="E1039" s="10">
        <v>46965</v>
      </c>
      <c r="F1039" s="6">
        <v>23.74</v>
      </c>
      <c r="G1039" s="6">
        <v>13293.39</v>
      </c>
      <c r="H1039">
        <f t="shared" ca="1" si="16"/>
        <v>0</v>
      </c>
    </row>
    <row r="1040" spans="1:8" x14ac:dyDescent="0.25">
      <c r="A1040" s="4">
        <v>10025322</v>
      </c>
      <c r="B1040" s="4" t="s">
        <v>1498</v>
      </c>
      <c r="C1040" s="4" t="s">
        <v>1492</v>
      </c>
      <c r="D1040" s="9">
        <v>308</v>
      </c>
      <c r="E1040" s="10">
        <v>46996</v>
      </c>
      <c r="F1040" s="6">
        <v>38.729999999999997</v>
      </c>
      <c r="G1040" s="6">
        <v>11929.12</v>
      </c>
      <c r="H1040">
        <f t="shared" ca="1" si="16"/>
        <v>0</v>
      </c>
    </row>
    <row r="1041" spans="1:8" x14ac:dyDescent="0.25">
      <c r="A1041" s="4">
        <v>10025322</v>
      </c>
      <c r="B1041" s="4" t="s">
        <v>1498</v>
      </c>
      <c r="C1041" s="4" t="s">
        <v>1492</v>
      </c>
      <c r="D1041" s="9">
        <v>360</v>
      </c>
      <c r="E1041" s="10">
        <v>46996</v>
      </c>
      <c r="F1041" s="6">
        <v>38.729999999999997</v>
      </c>
      <c r="G1041" s="6">
        <v>13942.8</v>
      </c>
      <c r="H1041">
        <f t="shared" ca="1" si="16"/>
        <v>0</v>
      </c>
    </row>
    <row r="1042" spans="1:8" x14ac:dyDescent="0.25">
      <c r="A1042" s="4">
        <v>10025326</v>
      </c>
      <c r="B1042" s="4" t="s">
        <v>1499</v>
      </c>
      <c r="C1042" s="4" t="s">
        <v>1489</v>
      </c>
      <c r="D1042" s="9">
        <v>144</v>
      </c>
      <c r="E1042" s="10">
        <v>46873</v>
      </c>
      <c r="F1042" s="6">
        <v>75.599999999999994</v>
      </c>
      <c r="G1042" s="6">
        <v>10886.79</v>
      </c>
      <c r="H1042">
        <f t="shared" ca="1" si="16"/>
        <v>0</v>
      </c>
    </row>
    <row r="1043" spans="1:8" x14ac:dyDescent="0.25">
      <c r="A1043" s="4">
        <v>10025328</v>
      </c>
      <c r="B1043" s="4" t="s">
        <v>1500</v>
      </c>
      <c r="C1043" s="4" t="s">
        <v>1489</v>
      </c>
      <c r="D1043" s="9">
        <v>55</v>
      </c>
      <c r="E1043" s="10">
        <v>46477</v>
      </c>
      <c r="F1043" s="6">
        <v>90.14</v>
      </c>
      <c r="G1043" s="6">
        <v>4957.95</v>
      </c>
      <c r="H1043">
        <f t="shared" ca="1" si="16"/>
        <v>0</v>
      </c>
    </row>
    <row r="1044" spans="1:8" x14ac:dyDescent="0.25">
      <c r="A1044" s="4">
        <v>10025310</v>
      </c>
      <c r="B1044" s="4" t="s">
        <v>1501</v>
      </c>
      <c r="C1044" s="4" t="s">
        <v>1492</v>
      </c>
      <c r="D1044" s="9">
        <v>2</v>
      </c>
      <c r="E1044" s="10">
        <v>46995</v>
      </c>
      <c r="F1044" s="6">
        <v>24.04</v>
      </c>
      <c r="G1044" s="6">
        <v>48.07</v>
      </c>
      <c r="H1044">
        <f t="shared" ca="1" si="16"/>
        <v>0</v>
      </c>
    </row>
    <row r="1045" spans="1:8" x14ac:dyDescent="0.25">
      <c r="A1045" s="4">
        <v>10025312</v>
      </c>
      <c r="B1045" s="4" t="s">
        <v>1502</v>
      </c>
      <c r="C1045" s="4" t="s">
        <v>1492</v>
      </c>
      <c r="D1045" s="9">
        <v>481</v>
      </c>
      <c r="E1045" s="10">
        <v>46995</v>
      </c>
      <c r="F1045" s="6">
        <v>40.57</v>
      </c>
      <c r="G1045" s="6">
        <v>19513.3</v>
      </c>
      <c r="H1045">
        <f t="shared" ca="1" si="16"/>
        <v>0</v>
      </c>
    </row>
    <row r="1046" spans="1:8" x14ac:dyDescent="0.25">
      <c r="A1046" s="4">
        <v>10025314</v>
      </c>
      <c r="B1046" s="4" t="s">
        <v>1503</v>
      </c>
      <c r="C1046" s="4" t="s">
        <v>1492</v>
      </c>
      <c r="D1046" s="9">
        <v>218</v>
      </c>
      <c r="E1046" s="10">
        <v>46996</v>
      </c>
      <c r="F1046" s="6">
        <v>47.14</v>
      </c>
      <c r="G1046" s="6">
        <v>10275.540000000001</v>
      </c>
      <c r="H1046">
        <f t="shared" ca="1" si="16"/>
        <v>0</v>
      </c>
    </row>
    <row r="1047" spans="1:8" x14ac:dyDescent="0.25">
      <c r="A1047" s="4">
        <v>10025316</v>
      </c>
      <c r="B1047" s="4" t="s">
        <v>1504</v>
      </c>
      <c r="C1047" s="4" t="s">
        <v>1492</v>
      </c>
      <c r="D1047" s="9">
        <v>65</v>
      </c>
      <c r="E1047" s="10">
        <v>46904</v>
      </c>
      <c r="F1047" s="6">
        <v>81.14</v>
      </c>
      <c r="G1047" s="6">
        <v>5273.87</v>
      </c>
      <c r="H1047">
        <f t="shared" ca="1" si="16"/>
        <v>0</v>
      </c>
    </row>
    <row r="1048" spans="1:8" x14ac:dyDescent="0.25">
      <c r="A1048" s="4">
        <v>10025318</v>
      </c>
      <c r="B1048" s="4" t="s">
        <v>1505</v>
      </c>
      <c r="C1048" s="4" t="s">
        <v>1492</v>
      </c>
      <c r="D1048" s="9">
        <v>108</v>
      </c>
      <c r="E1048" s="10">
        <v>46904</v>
      </c>
      <c r="F1048" s="6">
        <v>94.66</v>
      </c>
      <c r="G1048" s="6">
        <v>10222.780000000001</v>
      </c>
      <c r="H1048">
        <f t="shared" ca="1" si="16"/>
        <v>0</v>
      </c>
    </row>
    <row r="1049" spans="1:8" x14ac:dyDescent="0.25">
      <c r="A1049" s="4">
        <v>47060</v>
      </c>
      <c r="B1049" s="4" t="s">
        <v>1506</v>
      </c>
      <c r="C1049" s="4" t="s">
        <v>1492</v>
      </c>
      <c r="D1049" s="9">
        <v>384</v>
      </c>
      <c r="E1049" s="10">
        <v>46873</v>
      </c>
      <c r="F1049" s="6">
        <v>34.770000000000003</v>
      </c>
      <c r="G1049" s="6">
        <v>13352.03</v>
      </c>
      <c r="H1049">
        <f t="shared" ca="1" si="16"/>
        <v>0</v>
      </c>
    </row>
    <row r="1050" spans="1:8" x14ac:dyDescent="0.25">
      <c r="A1050" s="4">
        <v>47060</v>
      </c>
      <c r="B1050" s="4" t="s">
        <v>1506</v>
      </c>
      <c r="C1050" s="4" t="s">
        <v>1492</v>
      </c>
      <c r="D1050" s="9">
        <v>250</v>
      </c>
      <c r="E1050" s="10">
        <v>46873</v>
      </c>
      <c r="F1050" s="6">
        <v>34.770000000000003</v>
      </c>
      <c r="G1050" s="6">
        <v>8692.73</v>
      </c>
      <c r="H1050">
        <f t="shared" ca="1" si="16"/>
        <v>0</v>
      </c>
    </row>
    <row r="1051" spans="1:8" x14ac:dyDescent="0.25">
      <c r="A1051" s="4">
        <v>47060</v>
      </c>
      <c r="B1051" s="4" t="s">
        <v>1506</v>
      </c>
      <c r="C1051" s="4" t="s">
        <v>1492</v>
      </c>
      <c r="D1051" s="9">
        <v>600</v>
      </c>
      <c r="E1051" s="10">
        <v>46873</v>
      </c>
      <c r="F1051" s="6">
        <v>34.770000000000003</v>
      </c>
      <c r="G1051" s="6">
        <v>20862.54</v>
      </c>
      <c r="H1051">
        <f t="shared" ca="1" si="16"/>
        <v>0</v>
      </c>
    </row>
    <row r="1052" spans="1:8" x14ac:dyDescent="0.25">
      <c r="A1052" s="4">
        <v>57698</v>
      </c>
      <c r="B1052" s="4" t="s">
        <v>1507</v>
      </c>
      <c r="C1052" s="4" t="s">
        <v>1492</v>
      </c>
      <c r="D1052" s="9">
        <v>48</v>
      </c>
      <c r="E1052" s="10">
        <v>46418</v>
      </c>
      <c r="F1052" s="6">
        <v>24.26</v>
      </c>
      <c r="G1052" s="6">
        <v>1164.26</v>
      </c>
      <c r="H1052">
        <f t="shared" ca="1" si="16"/>
        <v>0</v>
      </c>
    </row>
    <row r="1053" spans="1:8" x14ac:dyDescent="0.25">
      <c r="A1053" s="4">
        <v>10020510</v>
      </c>
      <c r="B1053" s="4" t="s">
        <v>1743</v>
      </c>
      <c r="C1053" s="4" t="s">
        <v>1508</v>
      </c>
      <c r="D1053" s="9">
        <v>77</v>
      </c>
      <c r="E1053" s="10">
        <v>46630</v>
      </c>
      <c r="F1053" s="6">
        <v>45</v>
      </c>
      <c r="G1053" s="6">
        <v>3465.07</v>
      </c>
      <c r="H1053">
        <f t="shared" ca="1" si="16"/>
        <v>0</v>
      </c>
    </row>
    <row r="1054" spans="1:8" x14ac:dyDescent="0.25">
      <c r="A1054" s="4">
        <v>10020510</v>
      </c>
      <c r="B1054" s="4" t="s">
        <v>1743</v>
      </c>
      <c r="C1054" s="4" t="s">
        <v>1508</v>
      </c>
      <c r="D1054" s="9">
        <v>300</v>
      </c>
      <c r="E1054" s="10">
        <v>46630</v>
      </c>
      <c r="F1054" s="6">
        <v>45</v>
      </c>
      <c r="G1054" s="6">
        <v>13500.27</v>
      </c>
      <c r="H1054">
        <f t="shared" ca="1" si="16"/>
        <v>0</v>
      </c>
    </row>
    <row r="1055" spans="1:8" x14ac:dyDescent="0.25">
      <c r="A1055" s="4">
        <v>10025298</v>
      </c>
      <c r="B1055" s="4" t="s">
        <v>1509</v>
      </c>
      <c r="C1055" s="4" t="s">
        <v>654</v>
      </c>
      <c r="D1055" s="9">
        <v>110</v>
      </c>
      <c r="E1055" s="10">
        <v>47026</v>
      </c>
      <c r="F1055" s="6">
        <v>135.66</v>
      </c>
      <c r="G1055" s="6">
        <v>14922.9</v>
      </c>
      <c r="H1055">
        <f t="shared" ca="1" si="16"/>
        <v>0</v>
      </c>
    </row>
    <row r="1056" spans="1:8" x14ac:dyDescent="0.25">
      <c r="A1056" s="4">
        <v>10044559</v>
      </c>
      <c r="B1056" s="4" t="s">
        <v>1780</v>
      </c>
      <c r="C1056" s="4" t="s">
        <v>654</v>
      </c>
      <c r="D1056" s="9">
        <v>180</v>
      </c>
      <c r="E1056" s="10">
        <v>47057</v>
      </c>
      <c r="F1056" s="6">
        <v>126.79</v>
      </c>
      <c r="G1056" s="6">
        <v>22821.55</v>
      </c>
      <c r="H1056">
        <f t="shared" ca="1" si="16"/>
        <v>0</v>
      </c>
    </row>
    <row r="1057" spans="1:8" x14ac:dyDescent="0.25">
      <c r="A1057" s="4">
        <v>69022</v>
      </c>
      <c r="B1057" s="4" t="s">
        <v>1510</v>
      </c>
      <c r="C1057" s="4" t="s">
        <v>688</v>
      </c>
      <c r="D1057" s="9">
        <v>20</v>
      </c>
      <c r="E1057" s="10">
        <v>46934</v>
      </c>
      <c r="F1057" s="6">
        <v>101.75</v>
      </c>
      <c r="G1057" s="6">
        <v>2035</v>
      </c>
      <c r="H1057">
        <f t="shared" ca="1" si="16"/>
        <v>0</v>
      </c>
    </row>
    <row r="1058" spans="1:8" x14ac:dyDescent="0.25">
      <c r="A1058" s="4">
        <v>10020926</v>
      </c>
      <c r="B1058" s="4" t="s">
        <v>1511</v>
      </c>
      <c r="C1058" s="4" t="s">
        <v>654</v>
      </c>
      <c r="D1058" s="9">
        <v>117</v>
      </c>
      <c r="E1058" s="10">
        <v>46843</v>
      </c>
      <c r="F1058" s="6">
        <v>135.59</v>
      </c>
      <c r="G1058" s="6">
        <v>15864.04</v>
      </c>
      <c r="H1058">
        <f t="shared" ca="1" si="16"/>
        <v>0</v>
      </c>
    </row>
    <row r="1059" spans="1:8" x14ac:dyDescent="0.25">
      <c r="A1059" s="4">
        <v>10020927</v>
      </c>
      <c r="B1059" s="4" t="s">
        <v>1512</v>
      </c>
      <c r="C1059" s="4" t="s">
        <v>654</v>
      </c>
      <c r="D1059" s="9">
        <v>105</v>
      </c>
      <c r="E1059" s="10">
        <v>46843</v>
      </c>
      <c r="F1059" s="6">
        <v>67.38</v>
      </c>
      <c r="G1059" s="6">
        <v>7074.43</v>
      </c>
      <c r="H1059">
        <f t="shared" ca="1" si="16"/>
        <v>0</v>
      </c>
    </row>
    <row r="1060" spans="1:8" x14ac:dyDescent="0.25">
      <c r="A1060" s="4">
        <v>69023</v>
      </c>
      <c r="B1060" s="4" t="s">
        <v>1513</v>
      </c>
      <c r="C1060" s="4" t="s">
        <v>688</v>
      </c>
      <c r="D1060" s="9">
        <v>60</v>
      </c>
      <c r="E1060" s="10">
        <v>46997</v>
      </c>
      <c r="F1060" s="6">
        <v>101.75</v>
      </c>
      <c r="G1060" s="6">
        <v>6105</v>
      </c>
      <c r="H1060">
        <f t="shared" ca="1" si="16"/>
        <v>0</v>
      </c>
    </row>
    <row r="1061" spans="1:8" x14ac:dyDescent="0.25">
      <c r="A1061" s="4">
        <v>10016600</v>
      </c>
      <c r="B1061" s="4" t="s">
        <v>1514</v>
      </c>
      <c r="C1061" s="4" t="s">
        <v>654</v>
      </c>
      <c r="D1061" s="9">
        <v>50</v>
      </c>
      <c r="E1061" s="10">
        <v>46997</v>
      </c>
      <c r="F1061" s="6">
        <v>101.75</v>
      </c>
      <c r="G1061" s="6">
        <v>5087.5</v>
      </c>
      <c r="H1061">
        <f t="shared" ca="1" si="16"/>
        <v>0</v>
      </c>
    </row>
    <row r="1062" spans="1:8" x14ac:dyDescent="0.25">
      <c r="A1062" s="4">
        <v>10043236</v>
      </c>
      <c r="B1062" s="4" t="s">
        <v>1515</v>
      </c>
      <c r="C1062" s="4" t="s">
        <v>688</v>
      </c>
      <c r="D1062" s="9">
        <v>26</v>
      </c>
      <c r="E1062" s="10">
        <v>46997</v>
      </c>
      <c r="F1062" s="6">
        <v>371.5</v>
      </c>
      <c r="G1062" s="6">
        <v>9659.07</v>
      </c>
      <c r="H1062">
        <f t="shared" ca="1" si="16"/>
        <v>0</v>
      </c>
    </row>
    <row r="1063" spans="1:8" x14ac:dyDescent="0.25">
      <c r="A1063" s="4">
        <v>10044553</v>
      </c>
      <c r="B1063" s="4" t="s">
        <v>1781</v>
      </c>
      <c r="C1063" s="4" t="s">
        <v>654</v>
      </c>
      <c r="D1063" s="9">
        <v>180</v>
      </c>
      <c r="E1063" s="10">
        <v>46904</v>
      </c>
      <c r="F1063" s="6">
        <v>370</v>
      </c>
      <c r="G1063" s="6">
        <v>66599.350000000006</v>
      </c>
      <c r="H1063">
        <f t="shared" ca="1" si="16"/>
        <v>0</v>
      </c>
    </row>
    <row r="1064" spans="1:8" x14ac:dyDescent="0.25">
      <c r="A1064" s="4">
        <v>10044554</v>
      </c>
      <c r="B1064" s="4" t="s">
        <v>1782</v>
      </c>
      <c r="C1064" s="4" t="s">
        <v>654</v>
      </c>
      <c r="D1064" s="9">
        <v>180</v>
      </c>
      <c r="E1064" s="10">
        <v>47026</v>
      </c>
      <c r="F1064" s="6">
        <v>480</v>
      </c>
      <c r="G1064" s="6">
        <v>86399.35</v>
      </c>
      <c r="H1064">
        <f t="shared" ca="1" si="16"/>
        <v>0</v>
      </c>
    </row>
    <row r="1065" spans="1:8" x14ac:dyDescent="0.25">
      <c r="A1065" s="4">
        <v>10044085</v>
      </c>
      <c r="B1065" s="4" t="s">
        <v>1516</v>
      </c>
      <c r="C1065" s="4" t="s">
        <v>688</v>
      </c>
      <c r="D1065" s="9">
        <v>16</v>
      </c>
      <c r="E1065" s="10">
        <v>47026</v>
      </c>
      <c r="F1065" s="6">
        <v>341.19</v>
      </c>
      <c r="G1065" s="6">
        <v>5459</v>
      </c>
      <c r="H1065">
        <f t="shared" ca="1" si="16"/>
        <v>0</v>
      </c>
    </row>
    <row r="1066" spans="1:8" x14ac:dyDescent="0.25">
      <c r="A1066" s="4">
        <v>10042738</v>
      </c>
      <c r="B1066" s="4" t="s">
        <v>1517</v>
      </c>
      <c r="C1066" s="4" t="s">
        <v>688</v>
      </c>
      <c r="D1066" s="9">
        <v>27</v>
      </c>
      <c r="E1066" s="10">
        <v>47057</v>
      </c>
      <c r="F1066" s="6">
        <v>341.19</v>
      </c>
      <c r="G1066" s="6">
        <v>9212.06</v>
      </c>
      <c r="H1066">
        <f t="shared" ca="1" si="16"/>
        <v>0</v>
      </c>
    </row>
    <row r="1067" spans="1:8" x14ac:dyDescent="0.25">
      <c r="A1067" s="4">
        <v>10044555</v>
      </c>
      <c r="B1067" s="4" t="s">
        <v>1783</v>
      </c>
      <c r="C1067" s="4" t="s">
        <v>654</v>
      </c>
      <c r="D1067" s="9">
        <v>180</v>
      </c>
      <c r="E1067" s="10">
        <v>46934</v>
      </c>
      <c r="F1067" s="6">
        <v>390</v>
      </c>
      <c r="G1067" s="6">
        <v>70200.83</v>
      </c>
      <c r="H1067">
        <f t="shared" ca="1" si="16"/>
        <v>0</v>
      </c>
    </row>
    <row r="1068" spans="1:8" x14ac:dyDescent="0.25">
      <c r="A1068" s="4">
        <v>10044552</v>
      </c>
      <c r="B1068" s="4" t="s">
        <v>1784</v>
      </c>
      <c r="C1068" s="4" t="s">
        <v>654</v>
      </c>
      <c r="D1068" s="9">
        <v>180</v>
      </c>
      <c r="E1068" s="10">
        <v>46903</v>
      </c>
      <c r="F1068" s="6">
        <v>450</v>
      </c>
      <c r="G1068" s="6">
        <v>80999.839999999997</v>
      </c>
      <c r="H1068">
        <f t="shared" ca="1" si="16"/>
        <v>0</v>
      </c>
    </row>
    <row r="1069" spans="1:8" x14ac:dyDescent="0.25">
      <c r="A1069" s="4">
        <v>67003</v>
      </c>
      <c r="B1069" s="4" t="s">
        <v>1518</v>
      </c>
      <c r="C1069" s="4" t="s">
        <v>716</v>
      </c>
      <c r="D1069" s="9">
        <v>66</v>
      </c>
      <c r="E1069" s="10">
        <v>46447</v>
      </c>
      <c r="F1069" s="6">
        <v>204.7</v>
      </c>
      <c r="G1069" s="6">
        <v>13510.2</v>
      </c>
      <c r="H1069">
        <f t="shared" ca="1" si="16"/>
        <v>0</v>
      </c>
    </row>
    <row r="1070" spans="1:8" x14ac:dyDescent="0.25">
      <c r="A1070" s="4">
        <v>70027</v>
      </c>
      <c r="B1070" s="4" t="s">
        <v>1519</v>
      </c>
      <c r="C1070" s="4" t="s">
        <v>716</v>
      </c>
      <c r="D1070" s="9">
        <v>293</v>
      </c>
      <c r="E1070" s="10">
        <v>46539</v>
      </c>
      <c r="F1070" s="6">
        <v>75.900000000000006</v>
      </c>
      <c r="G1070" s="6">
        <v>22238.7</v>
      </c>
      <c r="H1070">
        <f t="shared" ca="1" si="16"/>
        <v>0</v>
      </c>
    </row>
    <row r="1071" spans="1:8" x14ac:dyDescent="0.25">
      <c r="A1071" s="4">
        <v>10009306</v>
      </c>
      <c r="B1071" s="4" t="s">
        <v>1520</v>
      </c>
      <c r="C1071" s="4" t="s">
        <v>716</v>
      </c>
      <c r="D1071" s="9">
        <v>151</v>
      </c>
      <c r="E1071" s="10">
        <v>46357</v>
      </c>
      <c r="F1071" s="6">
        <v>185.15</v>
      </c>
      <c r="G1071" s="6">
        <v>27957.65</v>
      </c>
      <c r="H1071">
        <f t="shared" ca="1" si="16"/>
        <v>0</v>
      </c>
    </row>
    <row r="1072" spans="1:8" x14ac:dyDescent="0.25">
      <c r="A1072" s="4">
        <v>10041391</v>
      </c>
      <c r="B1072" s="4" t="s">
        <v>742</v>
      </c>
      <c r="C1072" s="4" t="s">
        <v>677</v>
      </c>
      <c r="D1072" s="9">
        <v>820</v>
      </c>
      <c r="E1072" s="10">
        <v>47482</v>
      </c>
      <c r="F1072" s="6">
        <v>12.49</v>
      </c>
      <c r="G1072" s="6">
        <v>10241.799999999999</v>
      </c>
      <c r="H1072">
        <f t="shared" ca="1" si="16"/>
        <v>0</v>
      </c>
    </row>
    <row r="1073" spans="1:8" x14ac:dyDescent="0.25">
      <c r="A1073" s="4">
        <v>10023771</v>
      </c>
      <c r="B1073" s="4" t="s">
        <v>743</v>
      </c>
      <c r="C1073" s="4" t="s">
        <v>744</v>
      </c>
      <c r="D1073" s="9">
        <v>44</v>
      </c>
      <c r="E1073" s="10">
        <v>46678</v>
      </c>
      <c r="F1073" s="6">
        <v>182.87</v>
      </c>
      <c r="G1073" s="6">
        <v>8046.28</v>
      </c>
      <c r="H1073">
        <f t="shared" ca="1" si="16"/>
        <v>0</v>
      </c>
    </row>
    <row r="1074" spans="1:8" x14ac:dyDescent="0.25">
      <c r="A1074" s="4">
        <v>10023772</v>
      </c>
      <c r="B1074" s="4" t="s">
        <v>745</v>
      </c>
      <c r="C1074" s="4" t="s">
        <v>744</v>
      </c>
      <c r="D1074" s="9">
        <v>8</v>
      </c>
      <c r="E1074" s="10">
        <v>46576</v>
      </c>
      <c r="F1074" s="6">
        <v>182.87</v>
      </c>
      <c r="G1074" s="6">
        <v>1462.96</v>
      </c>
      <c r="H1074">
        <f t="shared" ca="1" si="16"/>
        <v>0</v>
      </c>
    </row>
    <row r="1075" spans="1:8" x14ac:dyDescent="0.25">
      <c r="A1075" s="4">
        <v>10015288</v>
      </c>
      <c r="B1075" s="4" t="s">
        <v>746</v>
      </c>
      <c r="C1075" s="4" t="s">
        <v>747</v>
      </c>
      <c r="D1075" s="9">
        <v>85</v>
      </c>
      <c r="E1075" s="10">
        <v>46965</v>
      </c>
      <c r="F1075" s="6">
        <v>229.67</v>
      </c>
      <c r="G1075" s="6">
        <v>19521.87</v>
      </c>
      <c r="H1075">
        <f t="shared" ca="1" si="16"/>
        <v>0</v>
      </c>
    </row>
    <row r="1076" spans="1:8" x14ac:dyDescent="0.25">
      <c r="A1076" s="4">
        <v>10014266</v>
      </c>
      <c r="B1076" s="4" t="s">
        <v>748</v>
      </c>
      <c r="C1076" s="4" t="s">
        <v>747</v>
      </c>
      <c r="D1076" s="9">
        <v>33</v>
      </c>
      <c r="E1076" s="10">
        <v>46965</v>
      </c>
      <c r="F1076" s="6">
        <v>763.87</v>
      </c>
      <c r="G1076" s="6">
        <v>25207.8</v>
      </c>
      <c r="H1076">
        <f t="shared" ca="1" si="16"/>
        <v>0</v>
      </c>
    </row>
    <row r="1077" spans="1:8" x14ac:dyDescent="0.25">
      <c r="A1077" s="4">
        <v>10014266</v>
      </c>
      <c r="B1077" s="4" t="s">
        <v>748</v>
      </c>
      <c r="C1077" s="4" t="s">
        <v>747</v>
      </c>
      <c r="D1077" s="9">
        <v>18</v>
      </c>
      <c r="E1077" s="10">
        <v>47026</v>
      </c>
      <c r="F1077" s="6">
        <v>817.34</v>
      </c>
      <c r="G1077" s="6">
        <v>14712.19</v>
      </c>
      <c r="H1077">
        <f t="shared" ca="1" si="16"/>
        <v>0</v>
      </c>
    </row>
    <row r="1078" spans="1:8" x14ac:dyDescent="0.25">
      <c r="A1078" s="4">
        <v>10014262</v>
      </c>
      <c r="B1078" s="4" t="s">
        <v>749</v>
      </c>
      <c r="C1078" s="4" t="s">
        <v>747</v>
      </c>
      <c r="D1078" s="9">
        <v>50</v>
      </c>
      <c r="E1078" s="10">
        <v>46965</v>
      </c>
      <c r="F1078" s="6">
        <v>289.79000000000002</v>
      </c>
      <c r="G1078" s="6">
        <v>14489.73</v>
      </c>
      <c r="H1078">
        <f t="shared" ca="1" si="16"/>
        <v>0</v>
      </c>
    </row>
    <row r="1079" spans="1:8" x14ac:dyDescent="0.25">
      <c r="A1079" s="4">
        <v>10014262</v>
      </c>
      <c r="B1079" s="4" t="s">
        <v>749</v>
      </c>
      <c r="C1079" s="4" t="s">
        <v>747</v>
      </c>
      <c r="D1079" s="9">
        <v>72</v>
      </c>
      <c r="E1079" s="10">
        <v>46965</v>
      </c>
      <c r="F1079" s="6">
        <v>289.79000000000002</v>
      </c>
      <c r="G1079" s="6">
        <v>20865.21</v>
      </c>
      <c r="H1079">
        <f t="shared" ca="1" si="16"/>
        <v>0</v>
      </c>
    </row>
    <row r="1080" spans="1:8" x14ac:dyDescent="0.25">
      <c r="A1080" s="4">
        <v>10015287</v>
      </c>
      <c r="B1080" s="4" t="s">
        <v>750</v>
      </c>
      <c r="C1080" s="4" t="s">
        <v>747</v>
      </c>
      <c r="D1080" s="9">
        <v>31</v>
      </c>
      <c r="E1080" s="10">
        <v>47026</v>
      </c>
      <c r="F1080" s="6">
        <v>817.34</v>
      </c>
      <c r="G1080" s="6">
        <v>25337.65</v>
      </c>
      <c r="H1080">
        <f t="shared" ca="1" si="16"/>
        <v>0</v>
      </c>
    </row>
    <row r="1081" spans="1:8" x14ac:dyDescent="0.25">
      <c r="A1081" s="4">
        <v>10015287</v>
      </c>
      <c r="B1081" s="4" t="s">
        <v>750</v>
      </c>
      <c r="C1081" s="4" t="s">
        <v>747</v>
      </c>
      <c r="D1081" s="9">
        <v>18</v>
      </c>
      <c r="E1081" s="10">
        <v>47026</v>
      </c>
      <c r="F1081" s="6">
        <v>817.34</v>
      </c>
      <c r="G1081" s="6">
        <v>14712.19</v>
      </c>
      <c r="H1081">
        <f t="shared" ca="1" si="16"/>
        <v>0</v>
      </c>
    </row>
    <row r="1082" spans="1:8" x14ac:dyDescent="0.25">
      <c r="A1082" s="4">
        <v>10014265</v>
      </c>
      <c r="B1082" s="4" t="s">
        <v>751</v>
      </c>
      <c r="C1082" s="4" t="s">
        <v>747</v>
      </c>
      <c r="D1082" s="9">
        <v>5</v>
      </c>
      <c r="E1082" s="10">
        <v>46996</v>
      </c>
      <c r="F1082" s="6">
        <v>289.79000000000002</v>
      </c>
      <c r="G1082" s="6">
        <v>1448.97</v>
      </c>
      <c r="H1082">
        <f t="shared" ca="1" si="16"/>
        <v>0</v>
      </c>
    </row>
    <row r="1083" spans="1:8" x14ac:dyDescent="0.25">
      <c r="A1083" s="4">
        <v>10014265</v>
      </c>
      <c r="B1083" s="4" t="s">
        <v>751</v>
      </c>
      <c r="C1083" s="4" t="s">
        <v>747</v>
      </c>
      <c r="D1083" s="9">
        <v>12</v>
      </c>
      <c r="E1083" s="10">
        <v>46996</v>
      </c>
      <c r="F1083" s="6">
        <v>289.79000000000002</v>
      </c>
      <c r="G1083" s="6">
        <v>3477.53</v>
      </c>
      <c r="H1083">
        <f t="shared" ca="1" si="16"/>
        <v>0</v>
      </c>
    </row>
    <row r="1084" spans="1:8" x14ac:dyDescent="0.25">
      <c r="A1084" s="4">
        <v>10014265</v>
      </c>
      <c r="B1084" s="4" t="s">
        <v>751</v>
      </c>
      <c r="C1084" s="4" t="s">
        <v>747</v>
      </c>
      <c r="D1084" s="9">
        <v>72</v>
      </c>
      <c r="E1084" s="10">
        <v>46996</v>
      </c>
      <c r="F1084" s="6">
        <v>289.79000000000002</v>
      </c>
      <c r="G1084" s="6">
        <v>20865.21</v>
      </c>
      <c r="H1084">
        <f t="shared" ca="1" si="16"/>
        <v>0</v>
      </c>
    </row>
    <row r="1085" spans="1:8" x14ac:dyDescent="0.25">
      <c r="A1085" s="4">
        <v>10015289</v>
      </c>
      <c r="B1085" s="4" t="s">
        <v>752</v>
      </c>
      <c r="C1085" s="4" t="s">
        <v>747</v>
      </c>
      <c r="D1085" s="9">
        <v>40</v>
      </c>
      <c r="E1085" s="10">
        <v>46965</v>
      </c>
      <c r="F1085" s="6">
        <v>229.67</v>
      </c>
      <c r="G1085" s="6">
        <v>9186.77</v>
      </c>
      <c r="H1085">
        <f t="shared" ca="1" si="16"/>
        <v>0</v>
      </c>
    </row>
    <row r="1086" spans="1:8" x14ac:dyDescent="0.25">
      <c r="A1086" s="4">
        <v>10014268</v>
      </c>
      <c r="B1086" s="4" t="s">
        <v>753</v>
      </c>
      <c r="C1086" s="4" t="s">
        <v>747</v>
      </c>
      <c r="D1086" s="9">
        <v>24</v>
      </c>
      <c r="E1086" s="10">
        <v>47026</v>
      </c>
      <c r="F1086" s="6">
        <v>817.34</v>
      </c>
      <c r="G1086" s="6">
        <v>19616.25</v>
      </c>
      <c r="H1086">
        <f t="shared" ca="1" si="16"/>
        <v>0</v>
      </c>
    </row>
    <row r="1087" spans="1:8" x14ac:dyDescent="0.25">
      <c r="A1087" s="4">
        <v>10014268</v>
      </c>
      <c r="B1087" s="4" t="s">
        <v>753</v>
      </c>
      <c r="C1087" s="4" t="s">
        <v>747</v>
      </c>
      <c r="D1087" s="9">
        <v>18</v>
      </c>
      <c r="E1087" s="10">
        <v>47087</v>
      </c>
      <c r="F1087" s="6">
        <v>817.34</v>
      </c>
      <c r="G1087" s="6">
        <v>14712.19</v>
      </c>
      <c r="H1087">
        <f t="shared" ca="1" si="16"/>
        <v>0</v>
      </c>
    </row>
    <row r="1088" spans="1:8" x14ac:dyDescent="0.25">
      <c r="A1088" s="4">
        <v>10014264</v>
      </c>
      <c r="B1088" s="4" t="s">
        <v>754</v>
      </c>
      <c r="C1088" s="4" t="s">
        <v>747</v>
      </c>
      <c r="D1088" s="9">
        <v>9</v>
      </c>
      <c r="E1088" s="10">
        <v>46965</v>
      </c>
      <c r="F1088" s="6">
        <v>289.79000000000002</v>
      </c>
      <c r="G1088" s="6">
        <v>2608.15</v>
      </c>
      <c r="H1088">
        <f t="shared" ca="1" si="16"/>
        <v>0</v>
      </c>
    </row>
    <row r="1089" spans="1:8" x14ac:dyDescent="0.25">
      <c r="A1089" s="4">
        <v>10014264</v>
      </c>
      <c r="B1089" s="4" t="s">
        <v>754</v>
      </c>
      <c r="C1089" s="4" t="s">
        <v>747</v>
      </c>
      <c r="D1089" s="9">
        <v>24</v>
      </c>
      <c r="E1089" s="10">
        <v>46965</v>
      </c>
      <c r="F1089" s="6">
        <v>289.79000000000002</v>
      </c>
      <c r="G1089" s="6">
        <v>6955.07</v>
      </c>
      <c r="H1089">
        <f t="shared" ca="1" si="16"/>
        <v>0</v>
      </c>
    </row>
    <row r="1090" spans="1:8" x14ac:dyDescent="0.25">
      <c r="A1090" s="4">
        <v>10014267</v>
      </c>
      <c r="B1090" s="4" t="s">
        <v>755</v>
      </c>
      <c r="C1090" s="4" t="s">
        <v>747</v>
      </c>
      <c r="D1090" s="9">
        <v>49</v>
      </c>
      <c r="E1090" s="10">
        <v>47118</v>
      </c>
      <c r="F1090" s="6">
        <v>817.34</v>
      </c>
      <c r="G1090" s="6">
        <v>40049.839999999997</v>
      </c>
      <c r="H1090">
        <f t="shared" ca="1" si="16"/>
        <v>0</v>
      </c>
    </row>
    <row r="1091" spans="1:8" x14ac:dyDescent="0.25">
      <c r="A1091" s="4">
        <v>10014267</v>
      </c>
      <c r="B1091" s="4" t="s">
        <v>755</v>
      </c>
      <c r="C1091" s="4" t="s">
        <v>747</v>
      </c>
      <c r="D1091" s="9">
        <v>18</v>
      </c>
      <c r="E1091" s="10">
        <v>47118</v>
      </c>
      <c r="F1091" s="6">
        <v>817.34</v>
      </c>
      <c r="G1091" s="6">
        <v>14712.19</v>
      </c>
      <c r="H1091">
        <f t="shared" ref="H1091:H1154" ca="1" si="17">IF((E1091-TODAY()-DATE(0,12,0))&gt;0,0,D1091)</f>
        <v>0</v>
      </c>
    </row>
    <row r="1092" spans="1:8" x14ac:dyDescent="0.25">
      <c r="A1092" s="4">
        <v>10014263</v>
      </c>
      <c r="B1092" s="4" t="s">
        <v>756</v>
      </c>
      <c r="C1092" s="4" t="s">
        <v>747</v>
      </c>
      <c r="D1092" s="9">
        <v>21</v>
      </c>
      <c r="E1092" s="10">
        <v>47087</v>
      </c>
      <c r="F1092" s="6">
        <v>289.79000000000002</v>
      </c>
      <c r="G1092" s="6">
        <v>6085.68</v>
      </c>
      <c r="H1092">
        <f t="shared" ca="1" si="17"/>
        <v>0</v>
      </c>
    </row>
    <row r="1093" spans="1:8" x14ac:dyDescent="0.25">
      <c r="A1093" s="4">
        <v>10014263</v>
      </c>
      <c r="B1093" s="4" t="s">
        <v>756</v>
      </c>
      <c r="C1093" s="4" t="s">
        <v>747</v>
      </c>
      <c r="D1093" s="9">
        <v>132</v>
      </c>
      <c r="E1093" s="10">
        <v>47058</v>
      </c>
      <c r="F1093" s="6">
        <v>289.79000000000002</v>
      </c>
      <c r="G1093" s="6">
        <v>38252.870000000003</v>
      </c>
      <c r="H1093">
        <f t="shared" ca="1" si="17"/>
        <v>0</v>
      </c>
    </row>
    <row r="1094" spans="1:8" x14ac:dyDescent="0.25">
      <c r="A1094" s="4">
        <v>10016990</v>
      </c>
      <c r="B1094" s="4" t="s">
        <v>1521</v>
      </c>
      <c r="C1094" s="4" t="s">
        <v>97</v>
      </c>
      <c r="D1094" s="9">
        <v>92</v>
      </c>
      <c r="E1094" s="10">
        <v>46039</v>
      </c>
      <c r="F1094" s="6">
        <v>70</v>
      </c>
      <c r="G1094" s="6">
        <v>6439.7</v>
      </c>
      <c r="H1094">
        <f t="shared" ca="1" si="17"/>
        <v>0</v>
      </c>
    </row>
    <row r="1095" spans="1:8" x14ac:dyDescent="0.25">
      <c r="A1095" s="4">
        <v>10016990</v>
      </c>
      <c r="B1095" s="4" t="s">
        <v>1521</v>
      </c>
      <c r="C1095" s="4" t="s">
        <v>97</v>
      </c>
      <c r="D1095" s="9">
        <v>180</v>
      </c>
      <c r="E1095" s="10">
        <v>46039</v>
      </c>
      <c r="F1095" s="6">
        <v>70</v>
      </c>
      <c r="G1095" s="6">
        <v>12599.41</v>
      </c>
      <c r="H1095">
        <f t="shared" ca="1" si="17"/>
        <v>0</v>
      </c>
    </row>
    <row r="1096" spans="1:8" x14ac:dyDescent="0.25">
      <c r="A1096" s="4">
        <v>10043181</v>
      </c>
      <c r="B1096" s="4" t="s">
        <v>1522</v>
      </c>
      <c r="C1096" s="4" t="s">
        <v>1785</v>
      </c>
      <c r="D1096" s="9">
        <v>33</v>
      </c>
      <c r="E1096" s="10">
        <v>46127</v>
      </c>
      <c r="F1096" s="6">
        <v>226</v>
      </c>
      <c r="G1096" s="6">
        <v>7458</v>
      </c>
      <c r="H1096">
        <f t="shared" ca="1" si="17"/>
        <v>0</v>
      </c>
    </row>
    <row r="1097" spans="1:8" x14ac:dyDescent="0.25">
      <c r="A1097" s="4">
        <v>10043181</v>
      </c>
      <c r="B1097" s="4" t="s">
        <v>1522</v>
      </c>
      <c r="C1097" s="4" t="s">
        <v>1785</v>
      </c>
      <c r="D1097" s="9">
        <v>1</v>
      </c>
      <c r="E1097" s="10">
        <v>46127</v>
      </c>
      <c r="F1097" s="6">
        <v>226</v>
      </c>
      <c r="G1097" s="6">
        <v>226</v>
      </c>
      <c r="H1097">
        <f t="shared" ca="1" si="17"/>
        <v>0</v>
      </c>
    </row>
    <row r="1098" spans="1:8" x14ac:dyDescent="0.25">
      <c r="A1098" s="4">
        <v>10009409</v>
      </c>
      <c r="B1098" s="4" t="s">
        <v>1786</v>
      </c>
      <c r="C1098" s="4" t="s">
        <v>677</v>
      </c>
      <c r="D1098" s="9">
        <v>236</v>
      </c>
      <c r="E1098" s="10">
        <v>47484</v>
      </c>
      <c r="F1098" s="6">
        <v>5.15</v>
      </c>
      <c r="G1098" s="6">
        <v>1215.4000000000001</v>
      </c>
      <c r="H1098">
        <f t="shared" ca="1" si="17"/>
        <v>0</v>
      </c>
    </row>
    <row r="1099" spans="1:8" x14ac:dyDescent="0.25">
      <c r="A1099" s="4">
        <v>10016991</v>
      </c>
      <c r="B1099" s="4" t="s">
        <v>1523</v>
      </c>
      <c r="C1099" s="4" t="s">
        <v>97</v>
      </c>
      <c r="D1099" s="9">
        <v>223</v>
      </c>
      <c r="E1099" s="10">
        <v>46460</v>
      </c>
      <c r="F1099" s="6">
        <v>67</v>
      </c>
      <c r="G1099" s="6">
        <v>14940.26</v>
      </c>
      <c r="H1099">
        <f t="shared" ca="1" si="17"/>
        <v>0</v>
      </c>
    </row>
    <row r="1100" spans="1:8" x14ac:dyDescent="0.25">
      <c r="A1100" s="4">
        <v>71175</v>
      </c>
      <c r="B1100" s="4" t="s">
        <v>1524</v>
      </c>
      <c r="C1100" s="4" t="s">
        <v>1134</v>
      </c>
      <c r="D1100" s="9">
        <v>521</v>
      </c>
      <c r="E1100" s="10">
        <v>45846</v>
      </c>
      <c r="F1100" s="6">
        <v>179</v>
      </c>
      <c r="G1100" s="6">
        <v>93260.72</v>
      </c>
      <c r="H1100">
        <f t="shared" ca="1" si="17"/>
        <v>521</v>
      </c>
    </row>
    <row r="1101" spans="1:8" x14ac:dyDescent="0.25">
      <c r="A1101" s="4">
        <v>71175</v>
      </c>
      <c r="B1101" s="4" t="s">
        <v>1524</v>
      </c>
      <c r="C1101" s="4" t="s">
        <v>1134</v>
      </c>
      <c r="D1101" s="9">
        <v>1420</v>
      </c>
      <c r="E1101" s="10">
        <v>45848</v>
      </c>
      <c r="F1101" s="6">
        <v>179</v>
      </c>
      <c r="G1101" s="6">
        <v>254184.69</v>
      </c>
      <c r="H1101">
        <f t="shared" ca="1" si="17"/>
        <v>1420</v>
      </c>
    </row>
    <row r="1102" spans="1:8" x14ac:dyDescent="0.25">
      <c r="A1102" s="4">
        <v>71175</v>
      </c>
      <c r="B1102" s="4" t="s">
        <v>1524</v>
      </c>
      <c r="C1102" s="4" t="s">
        <v>1134</v>
      </c>
      <c r="D1102" s="9">
        <v>1080</v>
      </c>
      <c r="E1102" s="10">
        <v>45850</v>
      </c>
      <c r="F1102" s="6">
        <v>179</v>
      </c>
      <c r="G1102" s="6">
        <v>193323.56</v>
      </c>
      <c r="H1102">
        <f t="shared" ca="1" si="17"/>
        <v>1080</v>
      </c>
    </row>
    <row r="1103" spans="1:8" x14ac:dyDescent="0.25">
      <c r="A1103" s="4">
        <v>10013617</v>
      </c>
      <c r="B1103" s="4" t="s">
        <v>1525</v>
      </c>
      <c r="C1103" s="4" t="s">
        <v>1134</v>
      </c>
      <c r="D1103" s="9">
        <v>61</v>
      </c>
      <c r="E1103" s="10">
        <v>45721</v>
      </c>
      <c r="F1103" s="6">
        <v>190</v>
      </c>
      <c r="G1103" s="6">
        <v>11589.8</v>
      </c>
      <c r="H1103">
        <f t="shared" ca="1" si="17"/>
        <v>61</v>
      </c>
    </row>
    <row r="1104" spans="1:8" x14ac:dyDescent="0.25">
      <c r="A1104" s="4">
        <v>10013617</v>
      </c>
      <c r="B1104" s="4" t="s">
        <v>1525</v>
      </c>
      <c r="C1104" s="4" t="s">
        <v>1134</v>
      </c>
      <c r="D1104" s="9">
        <v>84</v>
      </c>
      <c r="E1104" s="10">
        <v>45724</v>
      </c>
      <c r="F1104" s="6">
        <v>190</v>
      </c>
      <c r="G1104" s="6">
        <v>15959.72</v>
      </c>
      <c r="H1104">
        <f t="shared" ca="1" si="17"/>
        <v>84</v>
      </c>
    </row>
    <row r="1105" spans="1:8" x14ac:dyDescent="0.25">
      <c r="A1105" s="4">
        <v>10018814</v>
      </c>
      <c r="B1105" s="4" t="s">
        <v>1526</v>
      </c>
      <c r="C1105" s="4" t="s">
        <v>758</v>
      </c>
      <c r="D1105" s="9">
        <v>64</v>
      </c>
      <c r="E1105" s="10">
        <v>46266</v>
      </c>
      <c r="F1105" s="6">
        <v>113</v>
      </c>
      <c r="G1105" s="6">
        <v>7232.21</v>
      </c>
      <c r="H1105">
        <f t="shared" ca="1" si="17"/>
        <v>0</v>
      </c>
    </row>
    <row r="1106" spans="1:8" x14ac:dyDescent="0.25">
      <c r="A1106" s="4">
        <v>10018814</v>
      </c>
      <c r="B1106" s="4" t="s">
        <v>1526</v>
      </c>
      <c r="C1106" s="4" t="s">
        <v>758</v>
      </c>
      <c r="D1106" s="9">
        <v>70</v>
      </c>
      <c r="E1106" s="10">
        <v>46357</v>
      </c>
      <c r="F1106" s="6">
        <v>113</v>
      </c>
      <c r="G1106" s="6">
        <v>7910.23</v>
      </c>
      <c r="H1106">
        <f t="shared" ca="1" si="17"/>
        <v>0</v>
      </c>
    </row>
    <row r="1107" spans="1:8" x14ac:dyDescent="0.25">
      <c r="A1107" s="4">
        <v>10018816</v>
      </c>
      <c r="B1107" s="4" t="s">
        <v>1527</v>
      </c>
      <c r="C1107" s="4" t="s">
        <v>758</v>
      </c>
      <c r="D1107" s="9">
        <v>16</v>
      </c>
      <c r="E1107" s="10">
        <v>46235</v>
      </c>
      <c r="F1107" s="6">
        <v>113</v>
      </c>
      <c r="G1107" s="6">
        <v>1808.05</v>
      </c>
      <c r="H1107">
        <f t="shared" ca="1" si="17"/>
        <v>0</v>
      </c>
    </row>
    <row r="1108" spans="1:8" x14ac:dyDescent="0.25">
      <c r="A1108" s="4">
        <v>10018816</v>
      </c>
      <c r="B1108" s="4" t="s">
        <v>1527</v>
      </c>
      <c r="C1108" s="4" t="s">
        <v>758</v>
      </c>
      <c r="D1108" s="9">
        <v>200</v>
      </c>
      <c r="E1108" s="10">
        <v>46235</v>
      </c>
      <c r="F1108" s="6">
        <v>113</v>
      </c>
      <c r="G1108" s="6">
        <v>22600.68</v>
      </c>
      <c r="H1108">
        <f t="shared" ca="1" si="17"/>
        <v>0</v>
      </c>
    </row>
    <row r="1109" spans="1:8" x14ac:dyDescent="0.25">
      <c r="A1109" s="4">
        <v>10018818</v>
      </c>
      <c r="B1109" s="4" t="s">
        <v>1528</v>
      </c>
      <c r="C1109" s="4" t="s">
        <v>758</v>
      </c>
      <c r="D1109" s="9">
        <v>1</v>
      </c>
      <c r="E1109" s="10">
        <v>46204</v>
      </c>
      <c r="F1109" s="6">
        <v>113</v>
      </c>
      <c r="G1109" s="6">
        <v>113</v>
      </c>
      <c r="H1109">
        <f t="shared" ca="1" si="17"/>
        <v>0</v>
      </c>
    </row>
    <row r="1110" spans="1:8" x14ac:dyDescent="0.25">
      <c r="A1110" s="4">
        <v>10018818</v>
      </c>
      <c r="B1110" s="4" t="s">
        <v>1528</v>
      </c>
      <c r="C1110" s="4" t="s">
        <v>758</v>
      </c>
      <c r="D1110" s="9">
        <v>200</v>
      </c>
      <c r="E1110" s="10">
        <v>46235</v>
      </c>
      <c r="F1110" s="6">
        <v>113</v>
      </c>
      <c r="G1110" s="6">
        <v>22600.68</v>
      </c>
      <c r="H1110">
        <f t="shared" ca="1" si="17"/>
        <v>0</v>
      </c>
    </row>
    <row r="1111" spans="1:8" x14ac:dyDescent="0.25">
      <c r="A1111" s="4">
        <v>10018820</v>
      </c>
      <c r="B1111" s="4" t="s">
        <v>1529</v>
      </c>
      <c r="C1111" s="4" t="s">
        <v>758</v>
      </c>
      <c r="D1111" s="9">
        <v>169</v>
      </c>
      <c r="E1111" s="10">
        <v>46357</v>
      </c>
      <c r="F1111" s="6">
        <v>113</v>
      </c>
      <c r="G1111" s="6">
        <v>19097.560000000001</v>
      </c>
      <c r="H1111">
        <f t="shared" ca="1" si="17"/>
        <v>0</v>
      </c>
    </row>
    <row r="1112" spans="1:8" x14ac:dyDescent="0.25">
      <c r="A1112" s="4">
        <v>10018820</v>
      </c>
      <c r="B1112" s="4" t="s">
        <v>1529</v>
      </c>
      <c r="C1112" s="4" t="s">
        <v>758</v>
      </c>
      <c r="D1112" s="9">
        <v>100</v>
      </c>
      <c r="E1112" s="10">
        <v>46235</v>
      </c>
      <c r="F1112" s="6">
        <v>113</v>
      </c>
      <c r="G1112" s="6">
        <v>11300.33</v>
      </c>
      <c r="H1112">
        <f t="shared" ca="1" si="17"/>
        <v>0</v>
      </c>
    </row>
    <row r="1113" spans="1:8" x14ac:dyDescent="0.25">
      <c r="A1113" s="4">
        <v>71177</v>
      </c>
      <c r="B1113" s="4" t="s">
        <v>1530</v>
      </c>
      <c r="C1113" s="4" t="s">
        <v>1531</v>
      </c>
      <c r="D1113" s="9">
        <v>168</v>
      </c>
      <c r="E1113" s="10">
        <v>46023</v>
      </c>
      <c r="F1113" s="6">
        <v>155</v>
      </c>
      <c r="G1113" s="6">
        <v>26040.55</v>
      </c>
      <c r="H1113">
        <f t="shared" ca="1" si="17"/>
        <v>0</v>
      </c>
    </row>
    <row r="1114" spans="1:8" x14ac:dyDescent="0.25">
      <c r="A1114" s="4">
        <v>71177</v>
      </c>
      <c r="B1114" s="4" t="s">
        <v>1530</v>
      </c>
      <c r="C1114" s="4" t="s">
        <v>1531</v>
      </c>
      <c r="D1114" s="9">
        <v>15</v>
      </c>
      <c r="E1114" s="10">
        <v>45992</v>
      </c>
      <c r="F1114" s="6">
        <v>155</v>
      </c>
      <c r="G1114" s="6">
        <v>2325.0500000000002</v>
      </c>
      <c r="H1114">
        <f t="shared" ca="1" si="17"/>
        <v>0</v>
      </c>
    </row>
    <row r="1115" spans="1:8" x14ac:dyDescent="0.25">
      <c r="A1115" s="4">
        <v>71177</v>
      </c>
      <c r="B1115" s="4" t="s">
        <v>1530</v>
      </c>
      <c r="C1115" s="4" t="s">
        <v>1531</v>
      </c>
      <c r="D1115" s="9">
        <v>38</v>
      </c>
      <c r="E1115" s="10">
        <v>46023</v>
      </c>
      <c r="F1115" s="6">
        <v>155</v>
      </c>
      <c r="G1115" s="6">
        <v>5890.13</v>
      </c>
      <c r="H1115">
        <f t="shared" ca="1" si="17"/>
        <v>0</v>
      </c>
    </row>
    <row r="1116" spans="1:8" x14ac:dyDescent="0.25">
      <c r="A1116" s="4">
        <v>71177</v>
      </c>
      <c r="B1116" s="4" t="s">
        <v>1530</v>
      </c>
      <c r="C1116" s="4" t="s">
        <v>1531</v>
      </c>
      <c r="D1116" s="9">
        <v>48</v>
      </c>
      <c r="E1116" s="10">
        <v>46023</v>
      </c>
      <c r="F1116" s="6">
        <v>155</v>
      </c>
      <c r="G1116" s="6">
        <v>7440.16</v>
      </c>
      <c r="H1116">
        <f t="shared" ca="1" si="17"/>
        <v>0</v>
      </c>
    </row>
    <row r="1117" spans="1:8" x14ac:dyDescent="0.25">
      <c r="A1117" s="4">
        <v>10018127</v>
      </c>
      <c r="B1117" s="4" t="s">
        <v>1532</v>
      </c>
      <c r="C1117" s="4" t="s">
        <v>642</v>
      </c>
      <c r="D1117" s="9">
        <v>148</v>
      </c>
      <c r="E1117" s="10">
        <v>46023</v>
      </c>
      <c r="F1117" s="6">
        <v>61.9</v>
      </c>
      <c r="G1117" s="6">
        <v>9160.7099999999991</v>
      </c>
      <c r="H1117">
        <f t="shared" ca="1" si="17"/>
        <v>0</v>
      </c>
    </row>
    <row r="1118" spans="1:8" x14ac:dyDescent="0.25">
      <c r="A1118" s="4">
        <v>10018127</v>
      </c>
      <c r="B1118" s="4" t="s">
        <v>1532</v>
      </c>
      <c r="C1118" s="4" t="s">
        <v>642</v>
      </c>
      <c r="D1118" s="9">
        <v>736</v>
      </c>
      <c r="E1118" s="10">
        <v>46023</v>
      </c>
      <c r="F1118" s="6">
        <v>61.9</v>
      </c>
      <c r="G1118" s="6">
        <v>45555.97</v>
      </c>
      <c r="H1118">
        <f t="shared" ca="1" si="17"/>
        <v>0</v>
      </c>
    </row>
    <row r="1119" spans="1:8" x14ac:dyDescent="0.25">
      <c r="A1119" s="4">
        <v>10018127</v>
      </c>
      <c r="B1119" s="4" t="s">
        <v>1532</v>
      </c>
      <c r="C1119" s="4" t="s">
        <v>642</v>
      </c>
      <c r="D1119" s="9">
        <v>276</v>
      </c>
      <c r="E1119" s="10">
        <v>46054</v>
      </c>
      <c r="F1119" s="6">
        <v>61.9</v>
      </c>
      <c r="G1119" s="6">
        <v>17083.490000000002</v>
      </c>
      <c r="H1119">
        <f t="shared" ca="1" si="17"/>
        <v>0</v>
      </c>
    </row>
    <row r="1120" spans="1:8" x14ac:dyDescent="0.25">
      <c r="A1120" s="4">
        <v>10018127</v>
      </c>
      <c r="B1120" s="4" t="s">
        <v>1532</v>
      </c>
      <c r="C1120" s="4" t="s">
        <v>642</v>
      </c>
      <c r="D1120" s="9">
        <v>368</v>
      </c>
      <c r="E1120" s="10">
        <v>46054</v>
      </c>
      <c r="F1120" s="6">
        <v>61.9</v>
      </c>
      <c r="G1120" s="6">
        <v>22777.99</v>
      </c>
      <c r="H1120">
        <f t="shared" ca="1" si="17"/>
        <v>0</v>
      </c>
    </row>
    <row r="1121" spans="1:8" x14ac:dyDescent="0.25">
      <c r="A1121" s="4">
        <v>10018127</v>
      </c>
      <c r="B1121" s="4" t="s">
        <v>1532</v>
      </c>
      <c r="C1121" s="4" t="s">
        <v>642</v>
      </c>
      <c r="D1121" s="9">
        <v>184</v>
      </c>
      <c r="E1121" s="10">
        <v>46082</v>
      </c>
      <c r="F1121" s="6">
        <v>61.9</v>
      </c>
      <c r="G1121" s="6">
        <v>11388.99</v>
      </c>
      <c r="H1121">
        <f t="shared" ca="1" si="17"/>
        <v>0</v>
      </c>
    </row>
    <row r="1122" spans="1:8" x14ac:dyDescent="0.25">
      <c r="A1122" s="4">
        <v>10042882</v>
      </c>
      <c r="B1122" s="4" t="s">
        <v>1533</v>
      </c>
      <c r="C1122" s="4" t="s">
        <v>1534</v>
      </c>
      <c r="D1122" s="9">
        <v>35</v>
      </c>
      <c r="E1122" s="10">
        <v>45734</v>
      </c>
      <c r="F1122" s="6">
        <v>23.46</v>
      </c>
      <c r="G1122" s="6">
        <v>821.1</v>
      </c>
      <c r="H1122">
        <f t="shared" ca="1" si="17"/>
        <v>35</v>
      </c>
    </row>
    <row r="1123" spans="1:8" x14ac:dyDescent="0.25">
      <c r="A1123" s="4">
        <v>10042882</v>
      </c>
      <c r="B1123" s="4" t="s">
        <v>1533</v>
      </c>
      <c r="C1123" s="4" t="s">
        <v>1534</v>
      </c>
      <c r="D1123" s="9">
        <v>80</v>
      </c>
      <c r="E1123" s="10">
        <v>46080</v>
      </c>
      <c r="F1123" s="6">
        <v>23.46</v>
      </c>
      <c r="G1123" s="6">
        <v>1876.8</v>
      </c>
      <c r="H1123">
        <f t="shared" ca="1" si="17"/>
        <v>0</v>
      </c>
    </row>
    <row r="1124" spans="1:8" x14ac:dyDescent="0.25">
      <c r="A1124" s="4">
        <v>10042882</v>
      </c>
      <c r="B1124" s="4" t="s">
        <v>1533</v>
      </c>
      <c r="C1124" s="4" t="s">
        <v>1534</v>
      </c>
      <c r="D1124" s="9">
        <v>79</v>
      </c>
      <c r="E1124" s="10">
        <v>46080</v>
      </c>
      <c r="F1124" s="6">
        <v>23.46</v>
      </c>
      <c r="G1124" s="6">
        <v>1853.34</v>
      </c>
      <c r="H1124">
        <f t="shared" ca="1" si="17"/>
        <v>0</v>
      </c>
    </row>
    <row r="1125" spans="1:8" x14ac:dyDescent="0.25">
      <c r="A1125" s="4">
        <v>10042882</v>
      </c>
      <c r="B1125" s="4" t="s">
        <v>1533</v>
      </c>
      <c r="C1125" s="4" t="s">
        <v>1534</v>
      </c>
      <c r="D1125" s="9">
        <v>240</v>
      </c>
      <c r="E1125" s="10">
        <v>46144</v>
      </c>
      <c r="F1125" s="6">
        <v>23.46</v>
      </c>
      <c r="G1125" s="6">
        <v>5630.4</v>
      </c>
      <c r="H1125">
        <f t="shared" ca="1" si="17"/>
        <v>0</v>
      </c>
    </row>
    <row r="1126" spans="1:8" x14ac:dyDescent="0.25">
      <c r="A1126" s="4">
        <v>10020548</v>
      </c>
      <c r="B1126" s="4" t="s">
        <v>1535</v>
      </c>
      <c r="C1126" s="4" t="s">
        <v>1536</v>
      </c>
      <c r="D1126" s="9">
        <v>213</v>
      </c>
      <c r="E1126" s="10">
        <v>45748</v>
      </c>
      <c r="F1126" s="6">
        <v>300</v>
      </c>
      <c r="G1126" s="6">
        <v>63900</v>
      </c>
      <c r="H1126">
        <f t="shared" ca="1" si="17"/>
        <v>213</v>
      </c>
    </row>
    <row r="1127" spans="1:8" x14ac:dyDescent="0.25">
      <c r="A1127" s="4">
        <v>10039469</v>
      </c>
      <c r="B1127" s="4" t="s">
        <v>1537</v>
      </c>
      <c r="C1127" s="4" t="s">
        <v>1023</v>
      </c>
      <c r="D1127" s="9">
        <v>494</v>
      </c>
      <c r="E1127" s="10">
        <v>46086</v>
      </c>
      <c r="F1127" s="6">
        <v>34.61</v>
      </c>
      <c r="G1127" s="6">
        <v>17097.34</v>
      </c>
      <c r="H1127">
        <f t="shared" ca="1" si="17"/>
        <v>0</v>
      </c>
    </row>
    <row r="1128" spans="1:8" x14ac:dyDescent="0.25">
      <c r="A1128" s="4">
        <v>10018266</v>
      </c>
      <c r="B1128" s="4" t="s">
        <v>1538</v>
      </c>
      <c r="C1128" s="4" t="s">
        <v>731</v>
      </c>
      <c r="D1128" s="9">
        <v>33</v>
      </c>
      <c r="E1128" s="10">
        <v>45962</v>
      </c>
      <c r="F1128" s="6">
        <v>170.24</v>
      </c>
      <c r="G1128" s="6">
        <v>5618.03</v>
      </c>
      <c r="H1128">
        <f t="shared" ca="1" si="17"/>
        <v>0</v>
      </c>
    </row>
    <row r="1129" spans="1:8" x14ac:dyDescent="0.25">
      <c r="A1129" s="4">
        <v>10018266</v>
      </c>
      <c r="B1129" s="4" t="s">
        <v>1538</v>
      </c>
      <c r="C1129" s="4" t="s">
        <v>731</v>
      </c>
      <c r="D1129" s="9">
        <v>69</v>
      </c>
      <c r="E1129" s="10">
        <v>45962</v>
      </c>
      <c r="F1129" s="6">
        <v>170.24</v>
      </c>
      <c r="G1129" s="6">
        <v>11746.79</v>
      </c>
      <c r="H1129">
        <f t="shared" ca="1" si="17"/>
        <v>0</v>
      </c>
    </row>
    <row r="1130" spans="1:8" x14ac:dyDescent="0.25">
      <c r="A1130" s="4">
        <v>10018266</v>
      </c>
      <c r="B1130" s="4" t="s">
        <v>1538</v>
      </c>
      <c r="C1130" s="4" t="s">
        <v>731</v>
      </c>
      <c r="D1130" s="9">
        <v>69</v>
      </c>
      <c r="E1130" s="10">
        <v>45962</v>
      </c>
      <c r="F1130" s="6">
        <v>170.24</v>
      </c>
      <c r="G1130" s="6">
        <v>11746.79</v>
      </c>
      <c r="H1130">
        <f t="shared" ca="1" si="17"/>
        <v>0</v>
      </c>
    </row>
    <row r="1131" spans="1:8" x14ac:dyDescent="0.25">
      <c r="A1131" s="4">
        <v>10024012</v>
      </c>
      <c r="B1131" s="4" t="s">
        <v>1539</v>
      </c>
      <c r="C1131" s="4" t="s">
        <v>741</v>
      </c>
      <c r="D1131" s="9">
        <v>892</v>
      </c>
      <c r="E1131" s="10">
        <v>47133</v>
      </c>
      <c r="F1131" s="6">
        <v>33.42</v>
      </c>
      <c r="G1131" s="6">
        <v>29810.639999999999</v>
      </c>
      <c r="H1131">
        <f t="shared" ca="1" si="17"/>
        <v>0</v>
      </c>
    </row>
    <row r="1132" spans="1:8" x14ac:dyDescent="0.25">
      <c r="A1132" s="4">
        <v>10016440</v>
      </c>
      <c r="B1132" s="4" t="s">
        <v>1540</v>
      </c>
      <c r="C1132" s="4" t="s">
        <v>715</v>
      </c>
      <c r="D1132" s="9">
        <v>261</v>
      </c>
      <c r="E1132" s="10">
        <v>47178</v>
      </c>
      <c r="F1132" s="6">
        <v>39.18</v>
      </c>
      <c r="G1132" s="6">
        <v>10225.98</v>
      </c>
      <c r="H1132">
        <f t="shared" ca="1" si="17"/>
        <v>0</v>
      </c>
    </row>
    <row r="1133" spans="1:8" x14ac:dyDescent="0.25">
      <c r="A1133" s="4">
        <v>10016440</v>
      </c>
      <c r="B1133" s="4" t="s">
        <v>1540</v>
      </c>
      <c r="C1133" s="4" t="s">
        <v>715</v>
      </c>
      <c r="D1133" s="9">
        <v>540</v>
      </c>
      <c r="E1133" s="10">
        <v>47209</v>
      </c>
      <c r="F1133" s="6">
        <v>39.18</v>
      </c>
      <c r="G1133" s="6">
        <v>21157.200000000001</v>
      </c>
      <c r="H1133">
        <f t="shared" ca="1" si="17"/>
        <v>0</v>
      </c>
    </row>
    <row r="1134" spans="1:8" x14ac:dyDescent="0.25">
      <c r="A1134" s="4">
        <v>10020550</v>
      </c>
      <c r="B1134" s="4" t="s">
        <v>1787</v>
      </c>
      <c r="C1134" s="4" t="s">
        <v>1788</v>
      </c>
      <c r="D1134" s="9">
        <v>1</v>
      </c>
      <c r="E1134" s="10">
        <v>45335</v>
      </c>
      <c r="F1134" s="6">
        <v>184.8</v>
      </c>
      <c r="G1134" s="6">
        <v>184.8</v>
      </c>
      <c r="H1134">
        <f t="shared" ca="1" si="17"/>
        <v>1</v>
      </c>
    </row>
    <row r="1135" spans="1:8" x14ac:dyDescent="0.25">
      <c r="A1135" s="4">
        <v>10042314</v>
      </c>
      <c r="B1135" s="4" t="s">
        <v>1541</v>
      </c>
      <c r="C1135" s="4" t="s">
        <v>618</v>
      </c>
      <c r="D1135" s="9">
        <v>76</v>
      </c>
      <c r="E1135" s="10">
        <v>46478</v>
      </c>
      <c r="F1135" s="6">
        <v>175.44</v>
      </c>
      <c r="G1135" s="6">
        <v>13333.44</v>
      </c>
      <c r="H1135">
        <f t="shared" ca="1" si="17"/>
        <v>0</v>
      </c>
    </row>
    <row r="1136" spans="1:8" x14ac:dyDescent="0.25">
      <c r="A1136" s="4">
        <v>10042312</v>
      </c>
      <c r="B1136" s="4" t="s">
        <v>1542</v>
      </c>
      <c r="C1136" s="4" t="s">
        <v>618</v>
      </c>
      <c r="D1136" s="9">
        <v>75</v>
      </c>
      <c r="E1136" s="10">
        <v>46478</v>
      </c>
      <c r="F1136" s="6">
        <v>242.56</v>
      </c>
      <c r="G1136" s="6">
        <v>18192</v>
      </c>
      <c r="H1136">
        <f t="shared" ca="1" si="17"/>
        <v>0</v>
      </c>
    </row>
    <row r="1137" spans="1:8" x14ac:dyDescent="0.25">
      <c r="A1137" s="4">
        <v>10042313</v>
      </c>
      <c r="B1137" s="4" t="s">
        <v>1543</v>
      </c>
      <c r="C1137" s="4" t="s">
        <v>618</v>
      </c>
      <c r="D1137" s="9">
        <v>54</v>
      </c>
      <c r="E1137" s="10">
        <v>46113</v>
      </c>
      <c r="F1137" s="6">
        <v>137.04</v>
      </c>
      <c r="G1137" s="6">
        <v>7400.16</v>
      </c>
      <c r="H1137">
        <f t="shared" ca="1" si="17"/>
        <v>0</v>
      </c>
    </row>
    <row r="1138" spans="1:8" x14ac:dyDescent="0.25">
      <c r="A1138" s="4">
        <v>10042315</v>
      </c>
      <c r="B1138" s="4" t="s">
        <v>1544</v>
      </c>
      <c r="C1138" s="4" t="s">
        <v>618</v>
      </c>
      <c r="D1138" s="9">
        <v>108</v>
      </c>
      <c r="E1138" s="10">
        <v>46478</v>
      </c>
      <c r="F1138" s="6">
        <v>226.14</v>
      </c>
      <c r="G1138" s="6">
        <v>24423.119999999999</v>
      </c>
      <c r="H1138">
        <f t="shared" ca="1" si="17"/>
        <v>0</v>
      </c>
    </row>
    <row r="1139" spans="1:8" x14ac:dyDescent="0.25">
      <c r="A1139" s="4">
        <v>10014083</v>
      </c>
      <c r="B1139" s="4" t="s">
        <v>1789</v>
      </c>
      <c r="C1139" s="4" t="s">
        <v>1790</v>
      </c>
      <c r="D1139" s="9">
        <v>3</v>
      </c>
      <c r="E1139" s="10">
        <v>45383</v>
      </c>
      <c r="F1139" s="6">
        <v>145.54</v>
      </c>
      <c r="G1139" s="6">
        <v>436.62</v>
      </c>
      <c r="H1139">
        <f t="shared" ca="1" si="17"/>
        <v>3</v>
      </c>
    </row>
    <row r="1140" spans="1:8" x14ac:dyDescent="0.25">
      <c r="A1140" s="4">
        <v>10014083</v>
      </c>
      <c r="B1140" s="4" t="s">
        <v>1789</v>
      </c>
      <c r="C1140" s="4" t="s">
        <v>1790</v>
      </c>
      <c r="D1140" s="9">
        <v>3</v>
      </c>
      <c r="E1140" s="10">
        <v>45383</v>
      </c>
      <c r="F1140" s="6">
        <v>145.54</v>
      </c>
      <c r="G1140" s="6">
        <v>436.62</v>
      </c>
      <c r="H1140">
        <f t="shared" ca="1" si="17"/>
        <v>3</v>
      </c>
    </row>
    <row r="1141" spans="1:8" x14ac:dyDescent="0.25">
      <c r="A1141" s="4">
        <v>10014083</v>
      </c>
      <c r="B1141" s="4" t="s">
        <v>1789</v>
      </c>
      <c r="C1141" s="4" t="s">
        <v>1790</v>
      </c>
      <c r="D1141" s="9">
        <v>3</v>
      </c>
      <c r="E1141" s="10">
        <v>45383</v>
      </c>
      <c r="F1141" s="6">
        <v>145.54</v>
      </c>
      <c r="G1141" s="6">
        <v>436.62</v>
      </c>
      <c r="H1141">
        <f t="shared" ca="1" si="17"/>
        <v>3</v>
      </c>
    </row>
    <row r="1142" spans="1:8" x14ac:dyDescent="0.25">
      <c r="A1142" s="4">
        <v>10014085</v>
      </c>
      <c r="B1142" s="4" t="s">
        <v>1791</v>
      </c>
      <c r="C1142" s="4" t="s">
        <v>1790</v>
      </c>
      <c r="D1142" s="9">
        <v>1</v>
      </c>
      <c r="E1142" s="10">
        <v>45383</v>
      </c>
      <c r="F1142" s="6">
        <v>159.97999999999999</v>
      </c>
      <c r="G1142" s="6">
        <v>159.97999999999999</v>
      </c>
      <c r="H1142">
        <f t="shared" ca="1" si="17"/>
        <v>1</v>
      </c>
    </row>
    <row r="1143" spans="1:8" x14ac:dyDescent="0.25">
      <c r="A1143" s="4">
        <v>10014084</v>
      </c>
      <c r="B1143" s="4" t="s">
        <v>1792</v>
      </c>
      <c r="C1143" s="4" t="s">
        <v>1790</v>
      </c>
      <c r="D1143" s="9">
        <v>1</v>
      </c>
      <c r="E1143" s="10">
        <v>45383</v>
      </c>
      <c r="F1143" s="6">
        <v>136.18</v>
      </c>
      <c r="G1143" s="6">
        <v>136.18</v>
      </c>
      <c r="H1143">
        <f t="shared" ca="1" si="17"/>
        <v>1</v>
      </c>
    </row>
    <row r="1144" spans="1:8" x14ac:dyDescent="0.25">
      <c r="A1144" s="4">
        <v>10014084</v>
      </c>
      <c r="B1144" s="4" t="s">
        <v>1792</v>
      </c>
      <c r="C1144" s="4" t="s">
        <v>1790</v>
      </c>
      <c r="D1144" s="9">
        <v>1</v>
      </c>
      <c r="E1144" s="10">
        <v>45383</v>
      </c>
      <c r="F1144" s="6">
        <v>136.18</v>
      </c>
      <c r="G1144" s="6">
        <v>136.18</v>
      </c>
      <c r="H1144">
        <f t="shared" ca="1" si="17"/>
        <v>1</v>
      </c>
    </row>
    <row r="1145" spans="1:8" x14ac:dyDescent="0.25">
      <c r="A1145" s="4">
        <v>10014084</v>
      </c>
      <c r="B1145" s="4" t="s">
        <v>1792</v>
      </c>
      <c r="C1145" s="4" t="s">
        <v>1790</v>
      </c>
      <c r="D1145" s="9">
        <v>1</v>
      </c>
      <c r="E1145" s="10">
        <v>45383</v>
      </c>
      <c r="F1145" s="6">
        <v>136.18</v>
      </c>
      <c r="G1145" s="6">
        <v>136.18</v>
      </c>
      <c r="H1145">
        <f t="shared" ca="1" si="17"/>
        <v>1</v>
      </c>
    </row>
    <row r="1146" spans="1:8" x14ac:dyDescent="0.25">
      <c r="A1146" s="4">
        <v>10014084</v>
      </c>
      <c r="B1146" s="4" t="s">
        <v>1792</v>
      </c>
      <c r="C1146" s="4" t="s">
        <v>1790</v>
      </c>
      <c r="D1146" s="9">
        <v>5</v>
      </c>
      <c r="E1146" s="10">
        <v>45383</v>
      </c>
      <c r="F1146" s="6">
        <v>137.54</v>
      </c>
      <c r="G1146" s="6">
        <v>687.7</v>
      </c>
      <c r="H1146">
        <f t="shared" ca="1" si="17"/>
        <v>5</v>
      </c>
    </row>
    <row r="1147" spans="1:8" x14ac:dyDescent="0.25">
      <c r="A1147" s="4">
        <v>10014086</v>
      </c>
      <c r="B1147" s="4" t="s">
        <v>1793</v>
      </c>
      <c r="C1147" s="4" t="s">
        <v>1790</v>
      </c>
      <c r="D1147" s="9">
        <v>1</v>
      </c>
      <c r="E1147" s="10">
        <v>45383</v>
      </c>
      <c r="F1147" s="6">
        <v>163.54</v>
      </c>
      <c r="G1147" s="6">
        <v>163.54</v>
      </c>
      <c r="H1147">
        <f t="shared" ca="1" si="17"/>
        <v>1</v>
      </c>
    </row>
    <row r="1148" spans="1:8" x14ac:dyDescent="0.25">
      <c r="A1148" s="4">
        <v>10014086</v>
      </c>
      <c r="B1148" s="4" t="s">
        <v>1793</v>
      </c>
      <c r="C1148" s="4" t="s">
        <v>1790</v>
      </c>
      <c r="D1148" s="9">
        <v>1</v>
      </c>
      <c r="E1148" s="10">
        <v>45383</v>
      </c>
      <c r="F1148" s="6">
        <v>163.54</v>
      </c>
      <c r="G1148" s="6">
        <v>163.54</v>
      </c>
      <c r="H1148">
        <f t="shared" ca="1" si="17"/>
        <v>1</v>
      </c>
    </row>
    <row r="1149" spans="1:8" x14ac:dyDescent="0.25">
      <c r="A1149" s="4">
        <v>10039475</v>
      </c>
      <c r="B1149" s="4" t="s">
        <v>1545</v>
      </c>
      <c r="C1149" s="4" t="s">
        <v>1023</v>
      </c>
      <c r="D1149" s="9">
        <v>260</v>
      </c>
      <c r="E1149" s="10">
        <v>46144</v>
      </c>
      <c r="F1149" s="6">
        <v>42.49</v>
      </c>
      <c r="G1149" s="6">
        <v>11047.4</v>
      </c>
      <c r="H1149">
        <f t="shared" ca="1" si="17"/>
        <v>0</v>
      </c>
    </row>
    <row r="1150" spans="1:8" x14ac:dyDescent="0.25">
      <c r="A1150" s="4">
        <v>10039477</v>
      </c>
      <c r="B1150" s="4" t="s">
        <v>1547</v>
      </c>
      <c r="C1150" s="4" t="s">
        <v>1023</v>
      </c>
      <c r="D1150" s="9">
        <v>167</v>
      </c>
      <c r="E1150" s="10">
        <v>46115</v>
      </c>
      <c r="F1150" s="6">
        <v>42.09</v>
      </c>
      <c r="G1150" s="6">
        <v>7029.03</v>
      </c>
      <c r="H1150">
        <f t="shared" ca="1" si="17"/>
        <v>0</v>
      </c>
    </row>
    <row r="1151" spans="1:8" x14ac:dyDescent="0.25">
      <c r="A1151" s="4">
        <v>10039478</v>
      </c>
      <c r="B1151" s="4" t="s">
        <v>1548</v>
      </c>
      <c r="C1151" s="4" t="s">
        <v>1023</v>
      </c>
      <c r="D1151" s="9">
        <v>428</v>
      </c>
      <c r="E1151" s="10">
        <v>46144</v>
      </c>
      <c r="F1151" s="6">
        <v>44.42</v>
      </c>
      <c r="G1151" s="6">
        <v>19011.759999999998</v>
      </c>
      <c r="H1151">
        <f t="shared" ca="1" si="17"/>
        <v>0</v>
      </c>
    </row>
    <row r="1152" spans="1:8" x14ac:dyDescent="0.25">
      <c r="A1152" s="4">
        <v>10039479</v>
      </c>
      <c r="B1152" s="4" t="s">
        <v>1549</v>
      </c>
      <c r="C1152" s="4" t="s">
        <v>1023</v>
      </c>
      <c r="D1152" s="9">
        <v>284</v>
      </c>
      <c r="E1152" s="10">
        <v>46113</v>
      </c>
      <c r="F1152" s="6">
        <v>42.09</v>
      </c>
      <c r="G1152" s="6">
        <v>11953.56</v>
      </c>
      <c r="H1152">
        <f t="shared" ca="1" si="17"/>
        <v>0</v>
      </c>
    </row>
    <row r="1153" spans="1:8" x14ac:dyDescent="0.25">
      <c r="A1153" s="4">
        <v>10039480</v>
      </c>
      <c r="B1153" s="4" t="s">
        <v>1550</v>
      </c>
      <c r="C1153" s="4" t="s">
        <v>1023</v>
      </c>
      <c r="D1153" s="9">
        <v>184</v>
      </c>
      <c r="E1153" s="10">
        <v>46113</v>
      </c>
      <c r="F1153" s="6">
        <v>44.42</v>
      </c>
      <c r="G1153" s="6">
        <v>8173.28</v>
      </c>
      <c r="H1153">
        <f t="shared" ca="1" si="17"/>
        <v>0</v>
      </c>
    </row>
    <row r="1154" spans="1:8" x14ac:dyDescent="0.25">
      <c r="A1154" s="4">
        <v>10008435</v>
      </c>
      <c r="B1154" s="4" t="s">
        <v>1551</v>
      </c>
      <c r="C1154" s="4" t="s">
        <v>761</v>
      </c>
      <c r="D1154" s="9">
        <v>6</v>
      </c>
      <c r="E1154" s="10">
        <v>45566</v>
      </c>
      <c r="F1154" s="6">
        <v>140</v>
      </c>
      <c r="G1154" s="6">
        <v>840.02</v>
      </c>
      <c r="H1154">
        <f t="shared" ca="1" si="17"/>
        <v>6</v>
      </c>
    </row>
    <row r="1155" spans="1:8" x14ac:dyDescent="0.25">
      <c r="A1155" s="4">
        <v>10017473</v>
      </c>
      <c r="B1155" s="4" t="s">
        <v>762</v>
      </c>
      <c r="C1155" s="4" t="s">
        <v>674</v>
      </c>
      <c r="D1155" s="9">
        <v>1</v>
      </c>
      <c r="E1155" s="10">
        <v>45679</v>
      </c>
      <c r="F1155" s="6">
        <v>95.34</v>
      </c>
      <c r="G1155" s="6">
        <v>95.34</v>
      </c>
      <c r="H1155">
        <f t="shared" ref="H1155:H1218" ca="1" si="18">IF((E1155-TODAY()-DATE(0,12,0))&gt;0,0,D1155)</f>
        <v>1</v>
      </c>
    </row>
    <row r="1156" spans="1:8" x14ac:dyDescent="0.25">
      <c r="A1156" s="4">
        <v>10039484</v>
      </c>
      <c r="B1156" s="4" t="s">
        <v>1552</v>
      </c>
      <c r="C1156" s="4" t="s">
        <v>1023</v>
      </c>
      <c r="D1156" s="9">
        <v>360</v>
      </c>
      <c r="E1156" s="10">
        <v>46508</v>
      </c>
      <c r="F1156" s="6">
        <v>33.520000000000003</v>
      </c>
      <c r="G1156" s="6">
        <v>12067.2</v>
      </c>
      <c r="H1156">
        <f t="shared" ca="1" si="18"/>
        <v>0</v>
      </c>
    </row>
    <row r="1157" spans="1:8" x14ac:dyDescent="0.25">
      <c r="A1157" s="4">
        <v>10039564</v>
      </c>
      <c r="B1157" s="4" t="s">
        <v>1553</v>
      </c>
      <c r="C1157" s="4" t="s">
        <v>972</v>
      </c>
      <c r="D1157" s="9">
        <v>184</v>
      </c>
      <c r="E1157" s="10">
        <v>45901</v>
      </c>
      <c r="F1157" s="6">
        <v>180</v>
      </c>
      <c r="G1157" s="6">
        <v>33120</v>
      </c>
      <c r="H1157">
        <f t="shared" ca="1" si="18"/>
        <v>0</v>
      </c>
    </row>
    <row r="1158" spans="1:8" x14ac:dyDescent="0.25">
      <c r="A1158" s="4">
        <v>10017654</v>
      </c>
      <c r="B1158" s="4" t="s">
        <v>1554</v>
      </c>
      <c r="C1158" s="4" t="s">
        <v>621</v>
      </c>
      <c r="D1158" s="9">
        <v>2010</v>
      </c>
      <c r="E1158" s="10">
        <v>46054</v>
      </c>
      <c r="F1158" s="6">
        <v>56.3</v>
      </c>
      <c r="G1158" s="6">
        <v>113163</v>
      </c>
      <c r="H1158">
        <f t="shared" ca="1" si="18"/>
        <v>0</v>
      </c>
    </row>
    <row r="1159" spans="1:8" x14ac:dyDescent="0.25">
      <c r="A1159" s="4">
        <v>10025567</v>
      </c>
      <c r="B1159" s="4" t="s">
        <v>1555</v>
      </c>
      <c r="C1159" s="4" t="s">
        <v>741</v>
      </c>
      <c r="D1159" s="9">
        <v>945</v>
      </c>
      <c r="E1159" s="10">
        <v>47035</v>
      </c>
      <c r="F1159" s="6">
        <v>10.68</v>
      </c>
      <c r="G1159" s="6">
        <v>10092.6</v>
      </c>
      <c r="H1159">
        <f t="shared" ca="1" si="18"/>
        <v>0</v>
      </c>
    </row>
    <row r="1160" spans="1:8" x14ac:dyDescent="0.25">
      <c r="A1160" s="4">
        <v>10015859</v>
      </c>
      <c r="B1160" s="4" t="s">
        <v>1556</v>
      </c>
      <c r="C1160" s="4" t="s">
        <v>219</v>
      </c>
      <c r="D1160" s="9">
        <v>54</v>
      </c>
      <c r="E1160" s="10">
        <v>46475</v>
      </c>
      <c r="F1160" s="6">
        <v>135</v>
      </c>
      <c r="G1160" s="6">
        <v>7290</v>
      </c>
      <c r="H1160">
        <f t="shared" ca="1" si="18"/>
        <v>0</v>
      </c>
    </row>
    <row r="1161" spans="1:8" x14ac:dyDescent="0.25">
      <c r="A1161" s="4">
        <v>10018192</v>
      </c>
      <c r="B1161" s="4" t="s">
        <v>1557</v>
      </c>
      <c r="C1161" s="4" t="s">
        <v>658</v>
      </c>
      <c r="D1161" s="9">
        <v>172</v>
      </c>
      <c r="E1161" s="10">
        <v>45828</v>
      </c>
      <c r="F1161" s="6">
        <v>244</v>
      </c>
      <c r="G1161" s="6">
        <v>41967.43</v>
      </c>
      <c r="H1161">
        <f t="shared" ca="1" si="18"/>
        <v>172</v>
      </c>
    </row>
    <row r="1162" spans="1:8" x14ac:dyDescent="0.25">
      <c r="A1162" s="4">
        <v>10022308</v>
      </c>
      <c r="B1162" s="4" t="s">
        <v>1558</v>
      </c>
      <c r="C1162" s="4" t="s">
        <v>291</v>
      </c>
      <c r="D1162" s="9">
        <v>56</v>
      </c>
      <c r="E1162" s="10">
        <v>45870</v>
      </c>
      <c r="F1162" s="6">
        <v>79.489999999999995</v>
      </c>
      <c r="G1162" s="6">
        <v>4451.4399999999996</v>
      </c>
      <c r="H1162">
        <f t="shared" ca="1" si="18"/>
        <v>56</v>
      </c>
    </row>
    <row r="1163" spans="1:8" x14ac:dyDescent="0.25">
      <c r="A1163" s="4">
        <v>10039488</v>
      </c>
      <c r="B1163" s="4" t="s">
        <v>1559</v>
      </c>
      <c r="C1163" s="4" t="s">
        <v>1560</v>
      </c>
      <c r="D1163" s="9">
        <v>20</v>
      </c>
      <c r="E1163" s="10">
        <v>46095</v>
      </c>
      <c r="F1163" s="6">
        <v>297.56</v>
      </c>
      <c r="G1163" s="6">
        <v>5951.2</v>
      </c>
      <c r="H1163">
        <f t="shared" ca="1" si="18"/>
        <v>0</v>
      </c>
    </row>
    <row r="1164" spans="1:8" x14ac:dyDescent="0.25">
      <c r="A1164" s="4">
        <v>10039489</v>
      </c>
      <c r="B1164" s="4" t="s">
        <v>1561</v>
      </c>
      <c r="C1164" s="4" t="s">
        <v>1560</v>
      </c>
      <c r="D1164" s="9">
        <v>100</v>
      </c>
      <c r="E1164" s="10">
        <v>46496</v>
      </c>
      <c r="F1164" s="6">
        <v>659.85</v>
      </c>
      <c r="G1164" s="6">
        <v>65985</v>
      </c>
      <c r="H1164">
        <f t="shared" ca="1" si="18"/>
        <v>0</v>
      </c>
    </row>
    <row r="1165" spans="1:8" x14ac:dyDescent="0.25">
      <c r="A1165" s="4">
        <v>10039489</v>
      </c>
      <c r="B1165" s="4" t="s">
        <v>1561</v>
      </c>
      <c r="C1165" s="4" t="s">
        <v>1560</v>
      </c>
      <c r="D1165" s="9">
        <v>255</v>
      </c>
      <c r="E1165" s="10">
        <v>46397</v>
      </c>
      <c r="F1165" s="6">
        <v>659.85</v>
      </c>
      <c r="G1165" s="6">
        <v>168261.75</v>
      </c>
      <c r="H1165">
        <f t="shared" ca="1" si="18"/>
        <v>0</v>
      </c>
    </row>
    <row r="1166" spans="1:8" x14ac:dyDescent="0.25">
      <c r="A1166" s="4">
        <v>10039489</v>
      </c>
      <c r="B1166" s="4" t="s">
        <v>1561</v>
      </c>
      <c r="C1166" s="4" t="s">
        <v>1560</v>
      </c>
      <c r="D1166" s="9">
        <v>45</v>
      </c>
      <c r="E1166" s="10">
        <v>46496</v>
      </c>
      <c r="F1166" s="6">
        <v>659.85</v>
      </c>
      <c r="G1166" s="6">
        <v>29693.25</v>
      </c>
      <c r="H1166">
        <f t="shared" ca="1" si="18"/>
        <v>0</v>
      </c>
    </row>
    <row r="1167" spans="1:8" x14ac:dyDescent="0.25">
      <c r="A1167" s="4">
        <v>10039490</v>
      </c>
      <c r="B1167" s="4" t="s">
        <v>1562</v>
      </c>
      <c r="C1167" s="4" t="s">
        <v>1560</v>
      </c>
      <c r="D1167" s="9">
        <v>133</v>
      </c>
      <c r="E1167" s="10">
        <v>46397</v>
      </c>
      <c r="F1167" s="6">
        <v>368.52</v>
      </c>
      <c r="G1167" s="6">
        <v>49013.16</v>
      </c>
      <c r="H1167">
        <f t="shared" ca="1" si="18"/>
        <v>0</v>
      </c>
    </row>
    <row r="1168" spans="1:8" x14ac:dyDescent="0.25">
      <c r="A1168" s="4">
        <v>10039491</v>
      </c>
      <c r="B1168" s="4" t="s">
        <v>1563</v>
      </c>
      <c r="C1168" s="4" t="s">
        <v>1560</v>
      </c>
      <c r="D1168" s="9">
        <v>15</v>
      </c>
      <c r="E1168" s="10">
        <v>46500</v>
      </c>
      <c r="F1168" s="6">
        <v>1182.75</v>
      </c>
      <c r="G1168" s="6">
        <v>17741.25</v>
      </c>
      <c r="H1168">
        <f t="shared" ca="1" si="18"/>
        <v>0</v>
      </c>
    </row>
    <row r="1169" spans="1:8" x14ac:dyDescent="0.25">
      <c r="A1169" s="4">
        <v>10039492</v>
      </c>
      <c r="B1169" s="4" t="s">
        <v>1564</v>
      </c>
      <c r="C1169" s="4" t="s">
        <v>1560</v>
      </c>
      <c r="D1169" s="9">
        <v>51</v>
      </c>
      <c r="E1169" s="10">
        <v>46502</v>
      </c>
      <c r="F1169" s="6">
        <v>671.06</v>
      </c>
      <c r="G1169" s="6">
        <v>34224.06</v>
      </c>
      <c r="H1169">
        <f t="shared" ca="1" si="18"/>
        <v>0</v>
      </c>
    </row>
    <row r="1170" spans="1:8" x14ac:dyDescent="0.25">
      <c r="A1170" s="4">
        <v>10039493</v>
      </c>
      <c r="B1170" s="4" t="s">
        <v>1565</v>
      </c>
      <c r="C1170" s="4" t="s">
        <v>1566</v>
      </c>
      <c r="D1170" s="9">
        <v>38</v>
      </c>
      <c r="E1170" s="10">
        <v>46447</v>
      </c>
      <c r="F1170" s="6">
        <v>705.23</v>
      </c>
      <c r="G1170" s="6">
        <v>26798.74</v>
      </c>
      <c r="H1170">
        <f t="shared" ca="1" si="18"/>
        <v>0</v>
      </c>
    </row>
    <row r="1171" spans="1:8" x14ac:dyDescent="0.25">
      <c r="A1171" s="4">
        <v>10039496</v>
      </c>
      <c r="B1171" s="4" t="s">
        <v>1567</v>
      </c>
      <c r="C1171" s="4" t="s">
        <v>1560</v>
      </c>
      <c r="D1171" s="9">
        <v>2</v>
      </c>
      <c r="E1171" s="10">
        <v>46399</v>
      </c>
      <c r="F1171" s="6">
        <v>607.55999999999995</v>
      </c>
      <c r="G1171" s="6">
        <v>1215.1199999999999</v>
      </c>
      <c r="H1171">
        <f t="shared" ca="1" si="18"/>
        <v>0</v>
      </c>
    </row>
    <row r="1172" spans="1:8" x14ac:dyDescent="0.25">
      <c r="A1172" s="4">
        <v>10039499</v>
      </c>
      <c r="B1172" s="4" t="s">
        <v>1568</v>
      </c>
      <c r="C1172" s="4" t="s">
        <v>1560</v>
      </c>
      <c r="D1172" s="9">
        <v>175</v>
      </c>
      <c r="E1172" s="10">
        <v>46398</v>
      </c>
      <c r="F1172" s="6">
        <v>384.71</v>
      </c>
      <c r="G1172" s="6">
        <v>67324.25</v>
      </c>
      <c r="H1172">
        <f t="shared" ca="1" si="18"/>
        <v>0</v>
      </c>
    </row>
    <row r="1173" spans="1:8" x14ac:dyDescent="0.25">
      <c r="A1173" s="4">
        <v>10039503</v>
      </c>
      <c r="B1173" s="4" t="s">
        <v>1794</v>
      </c>
      <c r="C1173" s="4" t="s">
        <v>1566</v>
      </c>
      <c r="D1173" s="9">
        <v>12</v>
      </c>
      <c r="E1173" s="10">
        <v>46327</v>
      </c>
      <c r="F1173" s="6">
        <v>824.44</v>
      </c>
      <c r="G1173" s="6">
        <v>9893.2800000000007</v>
      </c>
      <c r="H1173">
        <f t="shared" ca="1" si="18"/>
        <v>0</v>
      </c>
    </row>
    <row r="1174" spans="1:8" x14ac:dyDescent="0.25">
      <c r="A1174" s="4">
        <v>10039504</v>
      </c>
      <c r="B1174" s="4" t="s">
        <v>1569</v>
      </c>
      <c r="C1174" s="4" t="s">
        <v>1560</v>
      </c>
      <c r="D1174" s="9">
        <v>120</v>
      </c>
      <c r="E1174" s="10">
        <v>46132</v>
      </c>
      <c r="F1174" s="6">
        <v>908.85</v>
      </c>
      <c r="G1174" s="6">
        <v>109062</v>
      </c>
      <c r="H1174">
        <f t="shared" ca="1" si="18"/>
        <v>0</v>
      </c>
    </row>
    <row r="1175" spans="1:8" x14ac:dyDescent="0.25">
      <c r="A1175" s="4">
        <v>10039505</v>
      </c>
      <c r="B1175" s="4" t="s">
        <v>1570</v>
      </c>
      <c r="C1175" s="4" t="s">
        <v>1560</v>
      </c>
      <c r="D1175" s="9">
        <v>46</v>
      </c>
      <c r="E1175" s="10">
        <v>46502</v>
      </c>
      <c r="F1175" s="6">
        <v>402.14</v>
      </c>
      <c r="G1175" s="6">
        <v>18498.439999999999</v>
      </c>
      <c r="H1175">
        <f t="shared" ca="1" si="18"/>
        <v>0</v>
      </c>
    </row>
    <row r="1176" spans="1:8" x14ac:dyDescent="0.25">
      <c r="A1176" s="4">
        <v>10039507</v>
      </c>
      <c r="B1176" s="4" t="s">
        <v>1571</v>
      </c>
      <c r="C1176" s="4" t="s">
        <v>1560</v>
      </c>
      <c r="D1176" s="9">
        <v>2</v>
      </c>
      <c r="E1176" s="10">
        <v>46398</v>
      </c>
      <c r="F1176" s="6">
        <v>428.29</v>
      </c>
      <c r="G1176" s="6">
        <v>856.57</v>
      </c>
      <c r="H1176">
        <f t="shared" ca="1" si="18"/>
        <v>0</v>
      </c>
    </row>
    <row r="1177" spans="1:8" x14ac:dyDescent="0.25">
      <c r="A1177" s="4">
        <v>10039510</v>
      </c>
      <c r="B1177" s="4" t="s">
        <v>1572</v>
      </c>
      <c r="C1177" s="4" t="s">
        <v>1560</v>
      </c>
      <c r="D1177" s="9">
        <v>163</v>
      </c>
      <c r="E1177" s="10">
        <v>46399</v>
      </c>
      <c r="F1177" s="6">
        <v>666.08</v>
      </c>
      <c r="G1177" s="6">
        <v>108571.04</v>
      </c>
      <c r="H1177">
        <f t="shared" ca="1" si="18"/>
        <v>0</v>
      </c>
    </row>
    <row r="1178" spans="1:8" x14ac:dyDescent="0.25">
      <c r="A1178" s="4">
        <v>10039487</v>
      </c>
      <c r="B1178" s="4" t="s">
        <v>1573</v>
      </c>
      <c r="C1178" s="4" t="s">
        <v>1566</v>
      </c>
      <c r="D1178" s="9">
        <v>164</v>
      </c>
      <c r="E1178" s="10">
        <v>46447</v>
      </c>
      <c r="F1178" s="6">
        <v>982.23</v>
      </c>
      <c r="G1178" s="6">
        <v>161085.72</v>
      </c>
      <c r="H1178">
        <f t="shared" ca="1" si="18"/>
        <v>0</v>
      </c>
    </row>
    <row r="1179" spans="1:8" x14ac:dyDescent="0.25">
      <c r="A1179" s="4">
        <v>10039494</v>
      </c>
      <c r="B1179" s="4" t="s">
        <v>1574</v>
      </c>
      <c r="C1179" s="4" t="s">
        <v>1566</v>
      </c>
      <c r="D1179" s="9">
        <v>10</v>
      </c>
      <c r="E1179" s="10">
        <v>46266</v>
      </c>
      <c r="F1179" s="6">
        <v>1743.47</v>
      </c>
      <c r="G1179" s="6">
        <v>17434.7</v>
      </c>
      <c r="H1179">
        <f t="shared" ca="1" si="18"/>
        <v>0</v>
      </c>
    </row>
    <row r="1180" spans="1:8" x14ac:dyDescent="0.25">
      <c r="A1180" s="4">
        <v>10039495</v>
      </c>
      <c r="B1180" s="4" t="s">
        <v>1575</v>
      </c>
      <c r="C1180" s="4" t="s">
        <v>1566</v>
      </c>
      <c r="D1180" s="9">
        <v>39</v>
      </c>
      <c r="E1180" s="10">
        <v>46447</v>
      </c>
      <c r="F1180" s="6">
        <v>1003.3</v>
      </c>
      <c r="G1180" s="6">
        <v>39128.699999999997</v>
      </c>
      <c r="H1180">
        <f t="shared" ca="1" si="18"/>
        <v>0</v>
      </c>
    </row>
    <row r="1181" spans="1:8" x14ac:dyDescent="0.25">
      <c r="A1181" s="4">
        <v>10039497</v>
      </c>
      <c r="B1181" s="4" t="s">
        <v>1576</v>
      </c>
      <c r="C1181" s="4" t="s">
        <v>1566</v>
      </c>
      <c r="D1181" s="9">
        <v>275</v>
      </c>
      <c r="E1181" s="10">
        <v>46447</v>
      </c>
      <c r="F1181" s="6">
        <v>774.18</v>
      </c>
      <c r="G1181" s="6">
        <v>212899.5</v>
      </c>
      <c r="H1181">
        <f t="shared" ca="1" si="18"/>
        <v>0</v>
      </c>
    </row>
    <row r="1182" spans="1:8" x14ac:dyDescent="0.25">
      <c r="A1182" s="4">
        <v>10039498</v>
      </c>
      <c r="B1182" s="4" t="s">
        <v>1577</v>
      </c>
      <c r="C1182" s="4" t="s">
        <v>1566</v>
      </c>
      <c r="D1182" s="9">
        <v>180</v>
      </c>
      <c r="E1182" s="10">
        <v>46447</v>
      </c>
      <c r="F1182" s="6">
        <v>1183.3499999999999</v>
      </c>
      <c r="G1182" s="6">
        <v>213003</v>
      </c>
      <c r="H1182">
        <f t="shared" ca="1" si="18"/>
        <v>0</v>
      </c>
    </row>
    <row r="1183" spans="1:8" x14ac:dyDescent="0.25">
      <c r="A1183" s="4">
        <v>10039501</v>
      </c>
      <c r="B1183" s="4" t="s">
        <v>1578</v>
      </c>
      <c r="C1183" s="4" t="s">
        <v>1566</v>
      </c>
      <c r="D1183" s="9">
        <v>127</v>
      </c>
      <c r="E1183" s="10">
        <v>46447</v>
      </c>
      <c r="F1183" s="6">
        <v>520.12</v>
      </c>
      <c r="G1183" s="6">
        <v>66055.240000000005</v>
      </c>
      <c r="H1183">
        <f t="shared" ca="1" si="18"/>
        <v>0</v>
      </c>
    </row>
    <row r="1184" spans="1:8" x14ac:dyDescent="0.25">
      <c r="A1184" s="4">
        <v>10039506</v>
      </c>
      <c r="B1184" s="4" t="s">
        <v>1579</v>
      </c>
      <c r="C1184" s="4" t="s">
        <v>1566</v>
      </c>
      <c r="D1184" s="9">
        <v>30</v>
      </c>
      <c r="E1184" s="10">
        <v>46447</v>
      </c>
      <c r="F1184" s="6">
        <v>839.27</v>
      </c>
      <c r="G1184" s="6">
        <v>25178.1</v>
      </c>
      <c r="H1184">
        <f t="shared" ca="1" si="18"/>
        <v>0</v>
      </c>
    </row>
    <row r="1185" spans="1:8" x14ac:dyDescent="0.25">
      <c r="A1185" s="4">
        <v>10039508</v>
      </c>
      <c r="B1185" s="4" t="s">
        <v>1580</v>
      </c>
      <c r="C1185" s="4" t="s">
        <v>1566</v>
      </c>
      <c r="D1185" s="9">
        <v>170</v>
      </c>
      <c r="E1185" s="10">
        <v>46447</v>
      </c>
      <c r="F1185" s="6">
        <v>583.21</v>
      </c>
      <c r="G1185" s="6">
        <v>99145.7</v>
      </c>
      <c r="H1185">
        <f t="shared" ca="1" si="18"/>
        <v>0</v>
      </c>
    </row>
    <row r="1186" spans="1:8" x14ac:dyDescent="0.25">
      <c r="A1186" s="4">
        <v>10039511</v>
      </c>
      <c r="B1186" s="4" t="s">
        <v>1581</v>
      </c>
      <c r="C1186" s="4" t="s">
        <v>1566</v>
      </c>
      <c r="D1186" s="9">
        <v>175</v>
      </c>
      <c r="E1186" s="10">
        <v>46447</v>
      </c>
      <c r="F1186" s="6">
        <v>537.19000000000005</v>
      </c>
      <c r="G1186" s="6">
        <v>94008.25</v>
      </c>
      <c r="H1186">
        <f t="shared" ca="1" si="18"/>
        <v>0</v>
      </c>
    </row>
    <row r="1187" spans="1:8" x14ac:dyDescent="0.25">
      <c r="A1187" s="4">
        <v>10019418</v>
      </c>
      <c r="B1187" s="4" t="s">
        <v>764</v>
      </c>
      <c r="C1187" s="4" t="s">
        <v>707</v>
      </c>
      <c r="D1187" s="9">
        <v>2</v>
      </c>
      <c r="E1187" s="10">
        <v>45474</v>
      </c>
      <c r="F1187" s="6">
        <v>259.17</v>
      </c>
      <c r="G1187" s="6">
        <v>518.34</v>
      </c>
      <c r="H1187">
        <f t="shared" ca="1" si="18"/>
        <v>2</v>
      </c>
    </row>
    <row r="1188" spans="1:8" x14ac:dyDescent="0.25">
      <c r="A1188" s="4">
        <v>10012847</v>
      </c>
      <c r="B1188" s="4" t="s">
        <v>1582</v>
      </c>
      <c r="C1188" s="4" t="s">
        <v>1583</v>
      </c>
      <c r="D1188" s="9">
        <v>1</v>
      </c>
      <c r="E1188" s="10">
        <v>46327</v>
      </c>
      <c r="F1188" s="6">
        <v>170</v>
      </c>
      <c r="G1188" s="6">
        <v>170</v>
      </c>
      <c r="H1188">
        <f t="shared" ca="1" si="18"/>
        <v>0</v>
      </c>
    </row>
    <row r="1189" spans="1:8" x14ac:dyDescent="0.25">
      <c r="A1189" s="4">
        <v>10012847</v>
      </c>
      <c r="B1189" s="4" t="s">
        <v>1582</v>
      </c>
      <c r="C1189" s="4" t="s">
        <v>1583</v>
      </c>
      <c r="D1189" s="9">
        <v>165</v>
      </c>
      <c r="E1189" s="10">
        <v>46327</v>
      </c>
      <c r="F1189" s="6">
        <v>170</v>
      </c>
      <c r="G1189" s="6">
        <v>28050</v>
      </c>
      <c r="H1189">
        <f t="shared" ca="1" si="18"/>
        <v>0</v>
      </c>
    </row>
    <row r="1190" spans="1:8" x14ac:dyDescent="0.25">
      <c r="A1190" s="4">
        <v>10004214</v>
      </c>
      <c r="B1190" s="4" t="s">
        <v>1584</v>
      </c>
      <c r="C1190" s="4" t="s">
        <v>1583</v>
      </c>
      <c r="D1190" s="9">
        <v>41</v>
      </c>
      <c r="E1190" s="10">
        <v>46388</v>
      </c>
      <c r="F1190" s="6">
        <v>120</v>
      </c>
      <c r="G1190" s="6">
        <v>4920</v>
      </c>
      <c r="H1190">
        <f t="shared" ca="1" si="18"/>
        <v>0</v>
      </c>
    </row>
    <row r="1191" spans="1:8" x14ac:dyDescent="0.25">
      <c r="A1191" s="4">
        <v>10004214</v>
      </c>
      <c r="B1191" s="4" t="s">
        <v>1584</v>
      </c>
      <c r="C1191" s="4" t="s">
        <v>1583</v>
      </c>
      <c r="D1191" s="9">
        <v>140</v>
      </c>
      <c r="E1191" s="10">
        <v>46388</v>
      </c>
      <c r="F1191" s="6">
        <v>120</v>
      </c>
      <c r="G1191" s="6">
        <v>16800</v>
      </c>
      <c r="H1191">
        <f t="shared" ca="1" si="18"/>
        <v>0</v>
      </c>
    </row>
    <row r="1192" spans="1:8" x14ac:dyDescent="0.25">
      <c r="A1192" s="4">
        <v>10004215</v>
      </c>
      <c r="B1192" s="4" t="s">
        <v>1585</v>
      </c>
      <c r="C1192" s="4" t="s">
        <v>1583</v>
      </c>
      <c r="D1192" s="9">
        <v>66</v>
      </c>
      <c r="E1192" s="10">
        <v>46419</v>
      </c>
      <c r="F1192" s="6">
        <v>115</v>
      </c>
      <c r="G1192" s="6">
        <v>7590</v>
      </c>
      <c r="H1192">
        <f t="shared" ca="1" si="18"/>
        <v>0</v>
      </c>
    </row>
    <row r="1193" spans="1:8" x14ac:dyDescent="0.25">
      <c r="A1193" s="4">
        <v>10004216</v>
      </c>
      <c r="B1193" s="4" t="s">
        <v>1586</v>
      </c>
      <c r="C1193" s="4" t="s">
        <v>1583</v>
      </c>
      <c r="D1193" s="9">
        <v>20</v>
      </c>
      <c r="E1193" s="10">
        <v>46419</v>
      </c>
      <c r="F1193" s="6">
        <v>115</v>
      </c>
      <c r="G1193" s="6">
        <v>2300</v>
      </c>
      <c r="H1193">
        <f t="shared" ca="1" si="18"/>
        <v>0</v>
      </c>
    </row>
    <row r="1194" spans="1:8" x14ac:dyDescent="0.25">
      <c r="A1194" s="4">
        <v>10004216</v>
      </c>
      <c r="B1194" s="4" t="s">
        <v>1586</v>
      </c>
      <c r="C1194" s="4" t="s">
        <v>1583</v>
      </c>
      <c r="D1194" s="9">
        <v>140</v>
      </c>
      <c r="E1194" s="10">
        <v>46419</v>
      </c>
      <c r="F1194" s="6">
        <v>115</v>
      </c>
      <c r="G1194" s="6">
        <v>16100</v>
      </c>
      <c r="H1194">
        <f t="shared" ca="1" si="18"/>
        <v>0</v>
      </c>
    </row>
    <row r="1195" spans="1:8" x14ac:dyDescent="0.25">
      <c r="A1195" s="4">
        <v>10039513</v>
      </c>
      <c r="B1195" s="4" t="s">
        <v>1587</v>
      </c>
      <c r="C1195" s="4" t="s">
        <v>446</v>
      </c>
      <c r="D1195" s="9">
        <v>11</v>
      </c>
      <c r="E1195" s="10">
        <v>47231</v>
      </c>
      <c r="F1195" s="6">
        <v>262.7</v>
      </c>
      <c r="G1195" s="6">
        <v>2889.7</v>
      </c>
      <c r="H1195">
        <f t="shared" ca="1" si="18"/>
        <v>0</v>
      </c>
    </row>
    <row r="1196" spans="1:8" x14ac:dyDescent="0.25">
      <c r="A1196" s="4">
        <v>10016693</v>
      </c>
      <c r="B1196" s="4" t="s">
        <v>1588</v>
      </c>
      <c r="C1196" s="4" t="s">
        <v>1589</v>
      </c>
      <c r="D1196" s="9">
        <v>137</v>
      </c>
      <c r="E1196" s="10">
        <v>46419</v>
      </c>
      <c r="F1196" s="6">
        <v>170.8</v>
      </c>
      <c r="G1196" s="6">
        <v>23399.599999999999</v>
      </c>
      <c r="H1196">
        <f t="shared" ca="1" si="18"/>
        <v>0</v>
      </c>
    </row>
    <row r="1197" spans="1:8" x14ac:dyDescent="0.25">
      <c r="A1197" s="4">
        <v>10015992</v>
      </c>
      <c r="B1197" s="4" t="s">
        <v>1590</v>
      </c>
      <c r="C1197" s="4" t="s">
        <v>1589</v>
      </c>
      <c r="D1197" s="9">
        <v>22</v>
      </c>
      <c r="E1197" s="10">
        <v>46420</v>
      </c>
      <c r="F1197" s="6">
        <v>127</v>
      </c>
      <c r="G1197" s="6">
        <v>2794</v>
      </c>
      <c r="H1197">
        <f t="shared" ca="1" si="18"/>
        <v>0</v>
      </c>
    </row>
    <row r="1198" spans="1:8" x14ac:dyDescent="0.25">
      <c r="A1198" s="4">
        <v>10040138</v>
      </c>
      <c r="B1198" s="4" t="s">
        <v>1591</v>
      </c>
      <c r="C1198" s="4" t="s">
        <v>1589</v>
      </c>
      <c r="D1198" s="9">
        <v>145</v>
      </c>
      <c r="E1198" s="10">
        <v>46032</v>
      </c>
      <c r="F1198" s="6">
        <v>163</v>
      </c>
      <c r="G1198" s="6">
        <v>23635</v>
      </c>
      <c r="H1198">
        <f t="shared" ca="1" si="18"/>
        <v>0</v>
      </c>
    </row>
    <row r="1199" spans="1:8" x14ac:dyDescent="0.25">
      <c r="A1199" s="4">
        <v>10014675</v>
      </c>
      <c r="B1199" s="4" t="s">
        <v>1592</v>
      </c>
      <c r="C1199" s="4" t="s">
        <v>689</v>
      </c>
      <c r="D1199" s="9">
        <v>53</v>
      </c>
      <c r="E1199" s="10">
        <v>46295</v>
      </c>
      <c r="F1199" s="6">
        <v>189</v>
      </c>
      <c r="G1199" s="6">
        <v>10017</v>
      </c>
      <c r="H1199">
        <f t="shared" ca="1" si="18"/>
        <v>0</v>
      </c>
    </row>
    <row r="1200" spans="1:8" x14ac:dyDescent="0.25">
      <c r="A1200" s="4">
        <v>10018821</v>
      </c>
      <c r="B1200" s="4" t="s">
        <v>766</v>
      </c>
      <c r="C1200" s="4" t="s">
        <v>658</v>
      </c>
      <c r="D1200" s="9">
        <v>7</v>
      </c>
      <c r="E1200" s="10">
        <v>45900</v>
      </c>
      <c r="F1200" s="6">
        <v>340</v>
      </c>
      <c r="G1200" s="6">
        <v>2379.98</v>
      </c>
      <c r="H1200">
        <f t="shared" ca="1" si="18"/>
        <v>0</v>
      </c>
    </row>
    <row r="1201" spans="1:8" x14ac:dyDescent="0.25">
      <c r="A1201" s="4">
        <v>55612</v>
      </c>
      <c r="B1201" s="4" t="s">
        <v>1593</v>
      </c>
      <c r="C1201" s="4" t="s">
        <v>446</v>
      </c>
      <c r="D1201" s="9">
        <v>134</v>
      </c>
      <c r="E1201" s="10">
        <v>46438</v>
      </c>
      <c r="F1201" s="6">
        <v>240</v>
      </c>
      <c r="G1201" s="6">
        <v>32160</v>
      </c>
      <c r="H1201">
        <f t="shared" ca="1" si="18"/>
        <v>0</v>
      </c>
    </row>
    <row r="1202" spans="1:8" x14ac:dyDescent="0.25">
      <c r="A1202" s="4">
        <v>34133</v>
      </c>
      <c r="B1202" s="4" t="s">
        <v>767</v>
      </c>
      <c r="C1202" s="4" t="s">
        <v>446</v>
      </c>
      <c r="D1202" s="9">
        <v>89</v>
      </c>
      <c r="E1202" s="10">
        <v>46422</v>
      </c>
      <c r="F1202" s="6">
        <v>81</v>
      </c>
      <c r="G1202" s="6">
        <v>7209</v>
      </c>
      <c r="H1202">
        <f t="shared" ca="1" si="18"/>
        <v>0</v>
      </c>
    </row>
    <row r="1203" spans="1:8" x14ac:dyDescent="0.25">
      <c r="A1203" s="4">
        <v>56056</v>
      </c>
      <c r="B1203" s="4" t="s">
        <v>768</v>
      </c>
      <c r="C1203" s="4" t="s">
        <v>446</v>
      </c>
      <c r="D1203" s="9">
        <v>299</v>
      </c>
      <c r="E1203" s="10">
        <v>46423</v>
      </c>
      <c r="F1203" s="6">
        <v>85</v>
      </c>
      <c r="G1203" s="6">
        <v>25415</v>
      </c>
      <c r="H1203">
        <f t="shared" ca="1" si="18"/>
        <v>0</v>
      </c>
    </row>
    <row r="1204" spans="1:8" x14ac:dyDescent="0.25">
      <c r="A1204" s="4">
        <v>36689</v>
      </c>
      <c r="B1204" s="4" t="s">
        <v>769</v>
      </c>
      <c r="C1204" s="4" t="s">
        <v>446</v>
      </c>
      <c r="D1204" s="9">
        <v>283</v>
      </c>
      <c r="E1204" s="10">
        <v>46419</v>
      </c>
      <c r="F1204" s="6">
        <v>195</v>
      </c>
      <c r="G1204" s="6">
        <v>55185</v>
      </c>
      <c r="H1204">
        <f t="shared" ca="1" si="18"/>
        <v>0</v>
      </c>
    </row>
    <row r="1205" spans="1:8" x14ac:dyDescent="0.25">
      <c r="A1205" s="4">
        <v>64702</v>
      </c>
      <c r="B1205" s="4" t="s">
        <v>1594</v>
      </c>
      <c r="C1205" s="4" t="s">
        <v>446</v>
      </c>
      <c r="D1205" s="9">
        <v>112</v>
      </c>
      <c r="E1205" s="10">
        <v>46378</v>
      </c>
      <c r="F1205" s="6">
        <v>264</v>
      </c>
      <c r="G1205" s="6">
        <v>29568</v>
      </c>
      <c r="H1205">
        <f t="shared" ca="1" si="18"/>
        <v>0</v>
      </c>
    </row>
    <row r="1206" spans="1:8" x14ac:dyDescent="0.25">
      <c r="A1206" s="4">
        <v>63028</v>
      </c>
      <c r="B1206" s="4" t="s">
        <v>1595</v>
      </c>
      <c r="C1206" s="4" t="s">
        <v>446</v>
      </c>
      <c r="D1206" s="9">
        <v>163</v>
      </c>
      <c r="E1206" s="10">
        <v>46420</v>
      </c>
      <c r="F1206" s="6">
        <v>318</v>
      </c>
      <c r="G1206" s="6">
        <v>51834</v>
      </c>
      <c r="H1206">
        <f t="shared" ca="1" si="18"/>
        <v>0</v>
      </c>
    </row>
    <row r="1207" spans="1:8" x14ac:dyDescent="0.25">
      <c r="A1207" s="4">
        <v>10022152</v>
      </c>
      <c r="B1207" s="4" t="s">
        <v>1596</v>
      </c>
      <c r="C1207" s="4" t="s">
        <v>136</v>
      </c>
      <c r="D1207" s="9">
        <v>205</v>
      </c>
      <c r="E1207" s="10">
        <v>45777</v>
      </c>
      <c r="F1207" s="6">
        <v>109.01</v>
      </c>
      <c r="G1207" s="6">
        <v>22346.639999999999</v>
      </c>
      <c r="H1207">
        <f t="shared" ca="1" si="18"/>
        <v>205</v>
      </c>
    </row>
    <row r="1208" spans="1:8" x14ac:dyDescent="0.25">
      <c r="A1208" s="4">
        <v>4989</v>
      </c>
      <c r="B1208" s="4" t="s">
        <v>1795</v>
      </c>
      <c r="C1208" s="4" t="s">
        <v>1744</v>
      </c>
      <c r="D1208" s="9">
        <v>6</v>
      </c>
      <c r="E1208" s="10">
        <v>46023</v>
      </c>
      <c r="F1208" s="6">
        <v>178.57</v>
      </c>
      <c r="G1208" s="6">
        <v>1071.42</v>
      </c>
      <c r="H1208">
        <f t="shared" ca="1" si="18"/>
        <v>0</v>
      </c>
    </row>
    <row r="1209" spans="1:8" x14ac:dyDescent="0.25">
      <c r="A1209" s="4">
        <v>10015092</v>
      </c>
      <c r="B1209" s="4" t="s">
        <v>1597</v>
      </c>
      <c r="C1209" s="4" t="s">
        <v>1092</v>
      </c>
      <c r="D1209" s="9">
        <v>21</v>
      </c>
      <c r="E1209" s="10">
        <v>46114</v>
      </c>
      <c r="F1209" s="6">
        <v>650</v>
      </c>
      <c r="G1209" s="6">
        <v>13650</v>
      </c>
      <c r="H1209">
        <f t="shared" ca="1" si="18"/>
        <v>0</v>
      </c>
    </row>
    <row r="1210" spans="1:8" x14ac:dyDescent="0.25">
      <c r="A1210" s="4">
        <v>10015092</v>
      </c>
      <c r="B1210" s="4" t="s">
        <v>1597</v>
      </c>
      <c r="C1210" s="4" t="s">
        <v>1092</v>
      </c>
      <c r="D1210" s="9">
        <v>150</v>
      </c>
      <c r="E1210" s="10">
        <v>46114</v>
      </c>
      <c r="F1210" s="6">
        <v>650</v>
      </c>
      <c r="G1210" s="6">
        <v>97500</v>
      </c>
      <c r="H1210">
        <f t="shared" ca="1" si="18"/>
        <v>0</v>
      </c>
    </row>
    <row r="1211" spans="1:8" x14ac:dyDescent="0.25">
      <c r="A1211" s="4">
        <v>10015092</v>
      </c>
      <c r="B1211" s="4" t="s">
        <v>1597</v>
      </c>
      <c r="C1211" s="4" t="s">
        <v>1092</v>
      </c>
      <c r="D1211" s="9">
        <v>100</v>
      </c>
      <c r="E1211" s="10">
        <v>46114</v>
      </c>
      <c r="F1211" s="6">
        <v>650</v>
      </c>
      <c r="G1211" s="6">
        <v>65000</v>
      </c>
      <c r="H1211">
        <f t="shared" ca="1" si="18"/>
        <v>0</v>
      </c>
    </row>
    <row r="1212" spans="1:8" x14ac:dyDescent="0.25">
      <c r="A1212" s="4">
        <v>10026372</v>
      </c>
      <c r="B1212" s="4" t="s">
        <v>770</v>
      </c>
      <c r="C1212" s="4" t="s">
        <v>97</v>
      </c>
      <c r="D1212" s="9">
        <v>5</v>
      </c>
      <c r="E1212" s="10">
        <v>46432</v>
      </c>
      <c r="F1212" s="6">
        <v>345</v>
      </c>
      <c r="G1212" s="6">
        <v>1725</v>
      </c>
      <c r="H1212">
        <f t="shared" ca="1" si="18"/>
        <v>0</v>
      </c>
    </row>
    <row r="1213" spans="1:8" x14ac:dyDescent="0.25">
      <c r="A1213" s="4">
        <v>10026372</v>
      </c>
      <c r="B1213" s="4" t="s">
        <v>770</v>
      </c>
      <c r="C1213" s="4" t="s">
        <v>97</v>
      </c>
      <c r="D1213" s="9">
        <v>40</v>
      </c>
      <c r="E1213" s="10">
        <v>46432</v>
      </c>
      <c r="F1213" s="6">
        <v>345</v>
      </c>
      <c r="G1213" s="6">
        <v>13800</v>
      </c>
      <c r="H1213">
        <f t="shared" ca="1" si="18"/>
        <v>0</v>
      </c>
    </row>
    <row r="1214" spans="1:8" x14ac:dyDescent="0.25">
      <c r="A1214" s="4">
        <v>10026373</v>
      </c>
      <c r="B1214" s="4" t="s">
        <v>1598</v>
      </c>
      <c r="C1214" s="4" t="s">
        <v>97</v>
      </c>
      <c r="D1214" s="9">
        <v>39</v>
      </c>
      <c r="E1214" s="10">
        <v>45917</v>
      </c>
      <c r="F1214" s="6">
        <v>395</v>
      </c>
      <c r="G1214" s="6">
        <v>15405.13</v>
      </c>
      <c r="H1214">
        <f t="shared" ca="1" si="18"/>
        <v>0</v>
      </c>
    </row>
    <row r="1215" spans="1:8" x14ac:dyDescent="0.25">
      <c r="A1215" s="4">
        <v>10026373</v>
      </c>
      <c r="B1215" s="4" t="s">
        <v>1598</v>
      </c>
      <c r="C1215" s="4" t="s">
        <v>97</v>
      </c>
      <c r="D1215" s="9">
        <v>40</v>
      </c>
      <c r="E1215" s="10">
        <v>46117</v>
      </c>
      <c r="F1215" s="6">
        <v>395</v>
      </c>
      <c r="G1215" s="6">
        <v>15800.13</v>
      </c>
      <c r="H1215">
        <f t="shared" ca="1" si="18"/>
        <v>0</v>
      </c>
    </row>
    <row r="1216" spans="1:8" x14ac:dyDescent="0.25">
      <c r="A1216" s="4">
        <v>10026374</v>
      </c>
      <c r="B1216" s="4" t="s">
        <v>1599</v>
      </c>
      <c r="C1216" s="4" t="s">
        <v>97</v>
      </c>
      <c r="D1216" s="9">
        <v>16</v>
      </c>
      <c r="E1216" s="10">
        <v>46001</v>
      </c>
      <c r="F1216" s="6">
        <v>395</v>
      </c>
      <c r="G1216" s="6">
        <v>6320.05</v>
      </c>
      <c r="H1216">
        <f t="shared" ca="1" si="18"/>
        <v>0</v>
      </c>
    </row>
    <row r="1217" spans="1:8" x14ac:dyDescent="0.25">
      <c r="A1217" s="4">
        <v>10026374</v>
      </c>
      <c r="B1217" s="4" t="s">
        <v>1599</v>
      </c>
      <c r="C1217" s="4" t="s">
        <v>97</v>
      </c>
      <c r="D1217" s="9">
        <v>40</v>
      </c>
      <c r="E1217" s="10">
        <v>46085</v>
      </c>
      <c r="F1217" s="6">
        <v>395</v>
      </c>
      <c r="G1217" s="6">
        <v>15800.13</v>
      </c>
      <c r="H1217">
        <f t="shared" ca="1" si="18"/>
        <v>0</v>
      </c>
    </row>
    <row r="1218" spans="1:8" x14ac:dyDescent="0.25">
      <c r="A1218" s="4">
        <v>10026377</v>
      </c>
      <c r="B1218" s="4" t="s">
        <v>1600</v>
      </c>
      <c r="C1218" s="4" t="s">
        <v>97</v>
      </c>
      <c r="D1218" s="9">
        <v>32</v>
      </c>
      <c r="E1218" s="10">
        <v>46275</v>
      </c>
      <c r="F1218" s="6">
        <v>460</v>
      </c>
      <c r="G1218" s="6">
        <v>14719.9</v>
      </c>
      <c r="H1218">
        <f t="shared" ca="1" si="18"/>
        <v>0</v>
      </c>
    </row>
    <row r="1219" spans="1:8" x14ac:dyDescent="0.25">
      <c r="A1219" s="4">
        <v>10026377</v>
      </c>
      <c r="B1219" s="4" t="s">
        <v>1600</v>
      </c>
      <c r="C1219" s="4" t="s">
        <v>97</v>
      </c>
      <c r="D1219" s="9">
        <v>40</v>
      </c>
      <c r="E1219" s="10">
        <v>46482</v>
      </c>
      <c r="F1219" s="6">
        <v>460</v>
      </c>
      <c r="G1219" s="6">
        <v>18399.87</v>
      </c>
      <c r="H1219">
        <f t="shared" ref="H1219:H1282" ca="1" si="19">IF((E1219-TODAY()-DATE(0,12,0))&gt;0,0,D1219)</f>
        <v>0</v>
      </c>
    </row>
    <row r="1220" spans="1:8" x14ac:dyDescent="0.25">
      <c r="A1220" s="4">
        <v>10026378</v>
      </c>
      <c r="B1220" s="4" t="s">
        <v>1601</v>
      </c>
      <c r="C1220" s="4" t="s">
        <v>97</v>
      </c>
      <c r="D1220" s="9">
        <v>29</v>
      </c>
      <c r="E1220" s="10">
        <v>46058</v>
      </c>
      <c r="F1220" s="6">
        <v>430</v>
      </c>
      <c r="G1220" s="6">
        <v>12469.91</v>
      </c>
      <c r="H1220">
        <f t="shared" ca="1" si="19"/>
        <v>0</v>
      </c>
    </row>
    <row r="1221" spans="1:8" x14ac:dyDescent="0.25">
      <c r="A1221" s="4">
        <v>10026375</v>
      </c>
      <c r="B1221" s="4" t="s">
        <v>1602</v>
      </c>
      <c r="C1221" s="4" t="s">
        <v>97</v>
      </c>
      <c r="D1221" s="9">
        <v>17</v>
      </c>
      <c r="E1221" s="10">
        <v>46117</v>
      </c>
      <c r="F1221" s="6">
        <v>430</v>
      </c>
      <c r="G1221" s="6">
        <v>7309.95</v>
      </c>
      <c r="H1221">
        <f t="shared" ca="1" si="19"/>
        <v>0</v>
      </c>
    </row>
    <row r="1222" spans="1:8" x14ac:dyDescent="0.25">
      <c r="A1222" s="4">
        <v>10026379</v>
      </c>
      <c r="B1222" s="4" t="s">
        <v>1603</v>
      </c>
      <c r="C1222" s="4" t="s">
        <v>97</v>
      </c>
      <c r="D1222" s="9">
        <v>32</v>
      </c>
      <c r="E1222" s="10">
        <v>46066</v>
      </c>
      <c r="F1222" s="6">
        <v>395</v>
      </c>
      <c r="G1222" s="6">
        <v>12640.11</v>
      </c>
      <c r="H1222">
        <f t="shared" ca="1" si="19"/>
        <v>0</v>
      </c>
    </row>
    <row r="1223" spans="1:8" x14ac:dyDescent="0.25">
      <c r="A1223" s="4">
        <v>10026379</v>
      </c>
      <c r="B1223" s="4" t="s">
        <v>1603</v>
      </c>
      <c r="C1223" s="4" t="s">
        <v>97</v>
      </c>
      <c r="D1223" s="9">
        <v>40</v>
      </c>
      <c r="E1223" s="10">
        <v>46136</v>
      </c>
      <c r="F1223" s="6">
        <v>395</v>
      </c>
      <c r="G1223" s="6">
        <v>15800.13</v>
      </c>
      <c r="H1223">
        <f t="shared" ca="1" si="19"/>
        <v>0</v>
      </c>
    </row>
    <row r="1224" spans="1:8" x14ac:dyDescent="0.25">
      <c r="A1224" s="4">
        <v>10026344</v>
      </c>
      <c r="B1224" s="4" t="s">
        <v>1604</v>
      </c>
      <c r="C1224" s="4" t="s">
        <v>97</v>
      </c>
      <c r="D1224" s="9">
        <v>11</v>
      </c>
      <c r="E1224" s="10">
        <v>46398</v>
      </c>
      <c r="F1224" s="6">
        <v>345</v>
      </c>
      <c r="G1224" s="6">
        <v>3795</v>
      </c>
      <c r="H1224">
        <f t="shared" ca="1" si="19"/>
        <v>0</v>
      </c>
    </row>
    <row r="1225" spans="1:8" x14ac:dyDescent="0.25">
      <c r="A1225" s="4">
        <v>10026344</v>
      </c>
      <c r="B1225" s="4" t="s">
        <v>1604</v>
      </c>
      <c r="C1225" s="4" t="s">
        <v>97</v>
      </c>
      <c r="D1225" s="9">
        <v>40</v>
      </c>
      <c r="E1225" s="10">
        <v>46488</v>
      </c>
      <c r="F1225" s="6">
        <v>345</v>
      </c>
      <c r="G1225" s="6">
        <v>13800</v>
      </c>
      <c r="H1225">
        <f t="shared" ca="1" si="19"/>
        <v>0</v>
      </c>
    </row>
    <row r="1226" spans="1:8" x14ac:dyDescent="0.25">
      <c r="A1226" s="4">
        <v>10022333</v>
      </c>
      <c r="B1226" s="4" t="s">
        <v>771</v>
      </c>
      <c r="C1226" s="4" t="s">
        <v>632</v>
      </c>
      <c r="D1226" s="9">
        <v>37</v>
      </c>
      <c r="E1226" s="10">
        <v>45905</v>
      </c>
      <c r="F1226" s="6">
        <v>183.6</v>
      </c>
      <c r="G1226" s="6">
        <v>6793.2</v>
      </c>
      <c r="H1226">
        <f t="shared" ca="1" si="19"/>
        <v>0</v>
      </c>
    </row>
    <row r="1227" spans="1:8" x14ac:dyDescent="0.25">
      <c r="A1227" s="4">
        <v>10015961</v>
      </c>
      <c r="B1227" s="4" t="s">
        <v>1605</v>
      </c>
      <c r="C1227" s="4" t="s">
        <v>630</v>
      </c>
      <c r="D1227" s="9">
        <v>18</v>
      </c>
      <c r="E1227" s="10">
        <v>45717</v>
      </c>
      <c r="F1227" s="6">
        <v>93.15</v>
      </c>
      <c r="G1227" s="6">
        <v>1676.7</v>
      </c>
      <c r="H1227">
        <f t="shared" ca="1" si="19"/>
        <v>18</v>
      </c>
    </row>
    <row r="1228" spans="1:8" x14ac:dyDescent="0.25">
      <c r="A1228" s="4">
        <v>10010677</v>
      </c>
      <c r="B1228" s="4" t="s">
        <v>1606</v>
      </c>
      <c r="C1228" s="4" t="s">
        <v>773</v>
      </c>
      <c r="D1228" s="9">
        <v>10</v>
      </c>
      <c r="E1228" s="10">
        <v>46598</v>
      </c>
      <c r="F1228" s="6">
        <v>246.77</v>
      </c>
      <c r="G1228" s="6">
        <v>2467.6799999999998</v>
      </c>
      <c r="H1228">
        <f t="shared" ca="1" si="19"/>
        <v>0</v>
      </c>
    </row>
    <row r="1229" spans="1:8" x14ac:dyDescent="0.25">
      <c r="A1229" s="4">
        <v>10010677</v>
      </c>
      <c r="B1229" s="4" t="s">
        <v>1606</v>
      </c>
      <c r="C1229" s="4" t="s">
        <v>773</v>
      </c>
      <c r="D1229" s="9">
        <v>48</v>
      </c>
      <c r="E1229" s="10">
        <v>46598</v>
      </c>
      <c r="F1229" s="6">
        <v>246.77</v>
      </c>
      <c r="G1229" s="6">
        <v>11844.88</v>
      </c>
      <c r="H1229">
        <f t="shared" ca="1" si="19"/>
        <v>0</v>
      </c>
    </row>
    <row r="1230" spans="1:8" x14ac:dyDescent="0.25">
      <c r="A1230" s="4">
        <v>10010677</v>
      </c>
      <c r="B1230" s="4" t="s">
        <v>1606</v>
      </c>
      <c r="C1230" s="4" t="s">
        <v>773</v>
      </c>
      <c r="D1230" s="9">
        <v>24</v>
      </c>
      <c r="E1230" s="10">
        <v>46598</v>
      </c>
      <c r="F1230" s="6">
        <v>246.77</v>
      </c>
      <c r="G1230" s="6">
        <v>5922.44</v>
      </c>
      <c r="H1230">
        <f t="shared" ca="1" si="19"/>
        <v>0</v>
      </c>
    </row>
    <row r="1231" spans="1:8" x14ac:dyDescent="0.25">
      <c r="A1231" s="4">
        <v>10010678</v>
      </c>
      <c r="B1231" s="4" t="s">
        <v>1607</v>
      </c>
      <c r="C1231" s="4" t="s">
        <v>773</v>
      </c>
      <c r="D1231" s="9">
        <v>82</v>
      </c>
      <c r="E1231" s="10">
        <v>47053</v>
      </c>
      <c r="F1231" s="6">
        <v>250.85</v>
      </c>
      <c r="G1231" s="6">
        <v>20569.560000000001</v>
      </c>
      <c r="H1231">
        <f t="shared" ca="1" si="19"/>
        <v>0</v>
      </c>
    </row>
    <row r="1232" spans="1:8" x14ac:dyDescent="0.25">
      <c r="A1232" s="4">
        <v>10010679</v>
      </c>
      <c r="B1232" s="4" t="s">
        <v>1608</v>
      </c>
      <c r="C1232" s="4" t="s">
        <v>773</v>
      </c>
      <c r="D1232" s="9">
        <v>47</v>
      </c>
      <c r="E1232" s="10">
        <v>46573</v>
      </c>
      <c r="F1232" s="6">
        <v>247.15</v>
      </c>
      <c r="G1232" s="6">
        <v>11616.13</v>
      </c>
      <c r="H1232">
        <f t="shared" ca="1" si="19"/>
        <v>0</v>
      </c>
    </row>
    <row r="1233" spans="1:8" x14ac:dyDescent="0.25">
      <c r="A1233" s="4">
        <v>10010679</v>
      </c>
      <c r="B1233" s="4" t="s">
        <v>1608</v>
      </c>
      <c r="C1233" s="4" t="s">
        <v>773</v>
      </c>
      <c r="D1233" s="9">
        <v>24</v>
      </c>
      <c r="E1233" s="10">
        <v>46573</v>
      </c>
      <c r="F1233" s="6">
        <v>247.15</v>
      </c>
      <c r="G1233" s="6">
        <v>5931.64</v>
      </c>
      <c r="H1233">
        <f t="shared" ca="1" si="19"/>
        <v>0</v>
      </c>
    </row>
    <row r="1234" spans="1:8" x14ac:dyDescent="0.25">
      <c r="A1234" s="4">
        <v>10010679</v>
      </c>
      <c r="B1234" s="4" t="s">
        <v>1608</v>
      </c>
      <c r="C1234" s="4" t="s">
        <v>773</v>
      </c>
      <c r="D1234" s="9">
        <v>12</v>
      </c>
      <c r="E1234" s="10">
        <v>46573</v>
      </c>
      <c r="F1234" s="6">
        <v>247.15</v>
      </c>
      <c r="G1234" s="6">
        <v>2965.82</v>
      </c>
      <c r="H1234">
        <f t="shared" ca="1" si="19"/>
        <v>0</v>
      </c>
    </row>
    <row r="1235" spans="1:8" x14ac:dyDescent="0.25">
      <c r="A1235" s="4">
        <v>10010680</v>
      </c>
      <c r="B1235" s="4" t="s">
        <v>1609</v>
      </c>
      <c r="C1235" s="4" t="s">
        <v>773</v>
      </c>
      <c r="D1235" s="9">
        <v>59</v>
      </c>
      <c r="E1235" s="10">
        <v>47054</v>
      </c>
      <c r="F1235" s="6">
        <v>247.15</v>
      </c>
      <c r="G1235" s="6">
        <v>14581.95</v>
      </c>
      <c r="H1235">
        <f t="shared" ca="1" si="19"/>
        <v>0</v>
      </c>
    </row>
    <row r="1236" spans="1:8" x14ac:dyDescent="0.25">
      <c r="A1236" s="4">
        <v>10010680</v>
      </c>
      <c r="B1236" s="4" t="s">
        <v>1609</v>
      </c>
      <c r="C1236" s="4" t="s">
        <v>773</v>
      </c>
      <c r="D1236" s="9">
        <v>24</v>
      </c>
      <c r="E1236" s="10">
        <v>47054</v>
      </c>
      <c r="F1236" s="6">
        <v>247.15</v>
      </c>
      <c r="G1236" s="6">
        <v>5931.64</v>
      </c>
      <c r="H1236">
        <f t="shared" ca="1" si="19"/>
        <v>0</v>
      </c>
    </row>
    <row r="1237" spans="1:8" x14ac:dyDescent="0.25">
      <c r="A1237" s="4">
        <v>10021212</v>
      </c>
      <c r="B1237" s="4" t="s">
        <v>813</v>
      </c>
      <c r="C1237" s="4" t="s">
        <v>773</v>
      </c>
      <c r="D1237" s="9">
        <v>23</v>
      </c>
      <c r="E1237" s="10">
        <v>46597</v>
      </c>
      <c r="F1237" s="6">
        <v>247.15</v>
      </c>
      <c r="G1237" s="6">
        <v>5684.49</v>
      </c>
      <c r="H1237">
        <f t="shared" ca="1" si="19"/>
        <v>0</v>
      </c>
    </row>
    <row r="1238" spans="1:8" x14ac:dyDescent="0.25">
      <c r="A1238" s="4">
        <v>10021212</v>
      </c>
      <c r="B1238" s="4" t="s">
        <v>813</v>
      </c>
      <c r="C1238" s="4" t="s">
        <v>773</v>
      </c>
      <c r="D1238" s="9">
        <v>24</v>
      </c>
      <c r="E1238" s="10">
        <v>46597</v>
      </c>
      <c r="F1238" s="6">
        <v>247.15</v>
      </c>
      <c r="G1238" s="6">
        <v>5931.64</v>
      </c>
      <c r="H1238">
        <f t="shared" ca="1" si="19"/>
        <v>0</v>
      </c>
    </row>
    <row r="1239" spans="1:8" x14ac:dyDescent="0.25">
      <c r="A1239" s="4">
        <v>10010683</v>
      </c>
      <c r="B1239" s="4" t="s">
        <v>1610</v>
      </c>
      <c r="C1239" s="4" t="s">
        <v>773</v>
      </c>
      <c r="D1239" s="9">
        <v>18</v>
      </c>
      <c r="E1239" s="10">
        <v>47058</v>
      </c>
      <c r="F1239" s="6">
        <v>280.43</v>
      </c>
      <c r="G1239" s="6">
        <v>5047.71</v>
      </c>
      <c r="H1239">
        <f t="shared" ca="1" si="19"/>
        <v>0</v>
      </c>
    </row>
    <row r="1240" spans="1:8" x14ac:dyDescent="0.25">
      <c r="A1240" s="4">
        <v>10010683</v>
      </c>
      <c r="B1240" s="4" t="s">
        <v>1610</v>
      </c>
      <c r="C1240" s="4" t="s">
        <v>773</v>
      </c>
      <c r="D1240" s="9">
        <v>36</v>
      </c>
      <c r="E1240" s="10">
        <v>47058</v>
      </c>
      <c r="F1240" s="6">
        <v>280.43</v>
      </c>
      <c r="G1240" s="6">
        <v>10095.42</v>
      </c>
      <c r="H1240">
        <f t="shared" ca="1" si="19"/>
        <v>0</v>
      </c>
    </row>
    <row r="1241" spans="1:8" x14ac:dyDescent="0.25">
      <c r="A1241" s="4">
        <v>10010683</v>
      </c>
      <c r="B1241" s="4" t="s">
        <v>1610</v>
      </c>
      <c r="C1241" s="4" t="s">
        <v>773</v>
      </c>
      <c r="D1241" s="9">
        <v>12</v>
      </c>
      <c r="E1241" s="10">
        <v>47058</v>
      </c>
      <c r="F1241" s="6">
        <v>280.43</v>
      </c>
      <c r="G1241" s="6">
        <v>3365.14</v>
      </c>
      <c r="H1241">
        <f t="shared" ca="1" si="19"/>
        <v>0</v>
      </c>
    </row>
    <row r="1242" spans="1:8" x14ac:dyDescent="0.25">
      <c r="A1242" s="4">
        <v>10013763</v>
      </c>
      <c r="B1242" s="4" t="s">
        <v>1611</v>
      </c>
      <c r="C1242" s="4" t="s">
        <v>773</v>
      </c>
      <c r="D1242" s="9">
        <v>9</v>
      </c>
      <c r="E1242" s="10">
        <v>45926</v>
      </c>
      <c r="F1242" s="6">
        <v>280.43</v>
      </c>
      <c r="G1242" s="6">
        <v>2523.85</v>
      </c>
      <c r="H1242">
        <f t="shared" ca="1" si="19"/>
        <v>0</v>
      </c>
    </row>
    <row r="1243" spans="1:8" x14ac:dyDescent="0.25">
      <c r="A1243" s="4">
        <v>10013763</v>
      </c>
      <c r="B1243" s="4" t="s">
        <v>1611</v>
      </c>
      <c r="C1243" s="4" t="s">
        <v>773</v>
      </c>
      <c r="D1243" s="9">
        <v>12</v>
      </c>
      <c r="E1243" s="10">
        <v>45926</v>
      </c>
      <c r="F1243" s="6">
        <v>280.43</v>
      </c>
      <c r="G1243" s="6">
        <v>3365.14</v>
      </c>
      <c r="H1243">
        <f t="shared" ca="1" si="19"/>
        <v>0</v>
      </c>
    </row>
    <row r="1244" spans="1:8" x14ac:dyDescent="0.25">
      <c r="A1244" s="4">
        <v>10013763</v>
      </c>
      <c r="B1244" s="4" t="s">
        <v>1611</v>
      </c>
      <c r="C1244" s="4" t="s">
        <v>773</v>
      </c>
      <c r="D1244" s="9">
        <v>24</v>
      </c>
      <c r="E1244" s="10">
        <v>47075</v>
      </c>
      <c r="F1244" s="6">
        <v>280.43</v>
      </c>
      <c r="G1244" s="6">
        <v>6730.28</v>
      </c>
      <c r="H1244">
        <f t="shared" ca="1" si="19"/>
        <v>0</v>
      </c>
    </row>
    <row r="1245" spans="1:8" x14ac:dyDescent="0.25">
      <c r="A1245" s="4">
        <v>10013763</v>
      </c>
      <c r="B1245" s="4" t="s">
        <v>1611</v>
      </c>
      <c r="C1245" s="4" t="s">
        <v>773</v>
      </c>
      <c r="D1245" s="9">
        <v>24</v>
      </c>
      <c r="E1245" s="10">
        <v>45926</v>
      </c>
      <c r="F1245" s="6">
        <v>280.43</v>
      </c>
      <c r="G1245" s="6">
        <v>6730.28</v>
      </c>
      <c r="H1245">
        <f t="shared" ca="1" si="19"/>
        <v>0</v>
      </c>
    </row>
    <row r="1246" spans="1:8" x14ac:dyDescent="0.25">
      <c r="A1246" s="4">
        <v>10013766</v>
      </c>
      <c r="B1246" s="4" t="s">
        <v>1612</v>
      </c>
      <c r="C1246" s="4" t="s">
        <v>773</v>
      </c>
      <c r="D1246" s="9">
        <v>2</v>
      </c>
      <c r="E1246" s="10">
        <v>45927</v>
      </c>
      <c r="F1246" s="6">
        <v>280.43</v>
      </c>
      <c r="G1246" s="6">
        <v>560.86</v>
      </c>
      <c r="H1246">
        <f t="shared" ca="1" si="19"/>
        <v>0</v>
      </c>
    </row>
    <row r="1247" spans="1:8" x14ac:dyDescent="0.25">
      <c r="A1247" s="4">
        <v>10013766</v>
      </c>
      <c r="B1247" s="4" t="s">
        <v>1612</v>
      </c>
      <c r="C1247" s="4" t="s">
        <v>773</v>
      </c>
      <c r="D1247" s="9">
        <v>36</v>
      </c>
      <c r="E1247" s="10">
        <v>47076</v>
      </c>
      <c r="F1247" s="6">
        <v>280.43</v>
      </c>
      <c r="G1247" s="6">
        <v>10095.42</v>
      </c>
      <c r="H1247">
        <f t="shared" ca="1" si="19"/>
        <v>0</v>
      </c>
    </row>
    <row r="1248" spans="1:8" x14ac:dyDescent="0.25">
      <c r="A1248" s="4">
        <v>10013766</v>
      </c>
      <c r="B1248" s="4" t="s">
        <v>1612</v>
      </c>
      <c r="C1248" s="4" t="s">
        <v>773</v>
      </c>
      <c r="D1248" s="9">
        <v>12</v>
      </c>
      <c r="E1248" s="10">
        <v>47076</v>
      </c>
      <c r="F1248" s="6">
        <v>280.43</v>
      </c>
      <c r="G1248" s="6">
        <v>3365.14</v>
      </c>
      <c r="H1248">
        <f t="shared" ca="1" si="19"/>
        <v>0</v>
      </c>
    </row>
    <row r="1249" spans="1:8" x14ac:dyDescent="0.25">
      <c r="A1249" s="4">
        <v>10013764</v>
      </c>
      <c r="B1249" s="4" t="s">
        <v>1613</v>
      </c>
      <c r="C1249" s="4" t="s">
        <v>773</v>
      </c>
      <c r="D1249" s="9">
        <v>41</v>
      </c>
      <c r="E1249" s="10">
        <v>47072</v>
      </c>
      <c r="F1249" s="6">
        <v>280.43</v>
      </c>
      <c r="G1249" s="6">
        <v>11497.56</v>
      </c>
      <c r="H1249">
        <f t="shared" ca="1" si="19"/>
        <v>0</v>
      </c>
    </row>
    <row r="1250" spans="1:8" x14ac:dyDescent="0.25">
      <c r="A1250" s="4">
        <v>10013764</v>
      </c>
      <c r="B1250" s="4" t="s">
        <v>1613</v>
      </c>
      <c r="C1250" s="4" t="s">
        <v>773</v>
      </c>
      <c r="D1250" s="9">
        <v>24</v>
      </c>
      <c r="E1250" s="10">
        <v>47072</v>
      </c>
      <c r="F1250" s="6">
        <v>280.43</v>
      </c>
      <c r="G1250" s="6">
        <v>6730.28</v>
      </c>
      <c r="H1250">
        <f t="shared" ca="1" si="19"/>
        <v>0</v>
      </c>
    </row>
    <row r="1251" spans="1:8" x14ac:dyDescent="0.25">
      <c r="A1251" s="4">
        <v>10013765</v>
      </c>
      <c r="B1251" s="4" t="s">
        <v>1614</v>
      </c>
      <c r="C1251" s="4" t="s">
        <v>773</v>
      </c>
      <c r="D1251" s="9">
        <v>8</v>
      </c>
      <c r="E1251" s="10">
        <v>47073</v>
      </c>
      <c r="F1251" s="6">
        <v>280.43</v>
      </c>
      <c r="G1251" s="6">
        <v>2243.4299999999998</v>
      </c>
      <c r="H1251">
        <f t="shared" ca="1" si="19"/>
        <v>0</v>
      </c>
    </row>
    <row r="1252" spans="1:8" x14ac:dyDescent="0.25">
      <c r="A1252" s="4">
        <v>10013765</v>
      </c>
      <c r="B1252" s="4" t="s">
        <v>1614</v>
      </c>
      <c r="C1252" s="4" t="s">
        <v>773</v>
      </c>
      <c r="D1252" s="9">
        <v>36</v>
      </c>
      <c r="E1252" s="10">
        <v>47073</v>
      </c>
      <c r="F1252" s="6">
        <v>280.43</v>
      </c>
      <c r="G1252" s="6">
        <v>10095.42</v>
      </c>
      <c r="H1252">
        <f t="shared" ca="1" si="19"/>
        <v>0</v>
      </c>
    </row>
    <row r="1253" spans="1:8" x14ac:dyDescent="0.25">
      <c r="A1253" s="4">
        <v>10013765</v>
      </c>
      <c r="B1253" s="4" t="s">
        <v>1614</v>
      </c>
      <c r="C1253" s="4" t="s">
        <v>773</v>
      </c>
      <c r="D1253" s="9">
        <v>12</v>
      </c>
      <c r="E1253" s="10">
        <v>47073</v>
      </c>
      <c r="F1253" s="6">
        <v>280.43</v>
      </c>
      <c r="G1253" s="6">
        <v>3365.14</v>
      </c>
      <c r="H1253">
        <f t="shared" ca="1" si="19"/>
        <v>0</v>
      </c>
    </row>
    <row r="1254" spans="1:8" x14ac:dyDescent="0.25">
      <c r="A1254" s="4">
        <v>10013765</v>
      </c>
      <c r="B1254" s="4" t="s">
        <v>1614</v>
      </c>
      <c r="C1254" s="4" t="s">
        <v>773</v>
      </c>
      <c r="D1254" s="9">
        <v>12</v>
      </c>
      <c r="E1254" s="10">
        <v>47073</v>
      </c>
      <c r="F1254" s="6">
        <v>280.43</v>
      </c>
      <c r="G1254" s="6">
        <v>3365.14</v>
      </c>
      <c r="H1254">
        <f t="shared" ca="1" si="19"/>
        <v>0</v>
      </c>
    </row>
    <row r="1255" spans="1:8" x14ac:dyDescent="0.25">
      <c r="A1255" s="4">
        <v>10013768</v>
      </c>
      <c r="B1255" s="4" t="s">
        <v>774</v>
      </c>
      <c r="C1255" s="4" t="s">
        <v>773</v>
      </c>
      <c r="D1255" s="9">
        <v>19</v>
      </c>
      <c r="E1255" s="10">
        <v>46901</v>
      </c>
      <c r="F1255" s="6">
        <v>235.56</v>
      </c>
      <c r="G1255" s="6">
        <v>4475.6400000000003</v>
      </c>
      <c r="H1255">
        <f t="shared" ca="1" si="19"/>
        <v>0</v>
      </c>
    </row>
    <row r="1256" spans="1:8" x14ac:dyDescent="0.25">
      <c r="A1256" s="4">
        <v>10013768</v>
      </c>
      <c r="B1256" s="4" t="s">
        <v>774</v>
      </c>
      <c r="C1256" s="4" t="s">
        <v>773</v>
      </c>
      <c r="D1256" s="9">
        <v>36</v>
      </c>
      <c r="E1256" s="10">
        <v>46901</v>
      </c>
      <c r="F1256" s="6">
        <v>235.56</v>
      </c>
      <c r="G1256" s="6">
        <v>8480.16</v>
      </c>
      <c r="H1256">
        <f t="shared" ca="1" si="19"/>
        <v>0</v>
      </c>
    </row>
    <row r="1257" spans="1:8" x14ac:dyDescent="0.25">
      <c r="A1257" s="4">
        <v>10013768</v>
      </c>
      <c r="B1257" s="4" t="s">
        <v>774</v>
      </c>
      <c r="C1257" s="4" t="s">
        <v>773</v>
      </c>
      <c r="D1257" s="9">
        <v>12</v>
      </c>
      <c r="E1257" s="10">
        <v>46901</v>
      </c>
      <c r="F1257" s="6">
        <v>235.56</v>
      </c>
      <c r="G1257" s="6">
        <v>2826.72</v>
      </c>
      <c r="H1257">
        <f t="shared" ca="1" si="19"/>
        <v>0</v>
      </c>
    </row>
    <row r="1258" spans="1:8" x14ac:dyDescent="0.25">
      <c r="A1258" s="4">
        <v>10013768</v>
      </c>
      <c r="B1258" s="4" t="s">
        <v>774</v>
      </c>
      <c r="C1258" s="4" t="s">
        <v>773</v>
      </c>
      <c r="D1258" s="9">
        <v>24</v>
      </c>
      <c r="E1258" s="10">
        <v>46901</v>
      </c>
      <c r="F1258" s="6">
        <v>235.56</v>
      </c>
      <c r="G1258" s="6">
        <v>5653.44</v>
      </c>
      <c r="H1258">
        <f t="shared" ca="1" si="19"/>
        <v>0</v>
      </c>
    </row>
    <row r="1259" spans="1:8" x14ac:dyDescent="0.25">
      <c r="A1259" s="4">
        <v>10013767</v>
      </c>
      <c r="B1259" s="4" t="s">
        <v>775</v>
      </c>
      <c r="C1259" s="4" t="s">
        <v>773</v>
      </c>
      <c r="D1259" s="9">
        <v>19</v>
      </c>
      <c r="E1259" s="10">
        <v>47077</v>
      </c>
      <c r="F1259" s="6">
        <v>269.20999999999998</v>
      </c>
      <c r="G1259" s="6">
        <v>5114.96</v>
      </c>
      <c r="H1259">
        <f t="shared" ca="1" si="19"/>
        <v>0</v>
      </c>
    </row>
    <row r="1260" spans="1:8" x14ac:dyDescent="0.25">
      <c r="A1260" s="4">
        <v>10013767</v>
      </c>
      <c r="B1260" s="4" t="s">
        <v>775</v>
      </c>
      <c r="C1260" s="4" t="s">
        <v>773</v>
      </c>
      <c r="D1260" s="9">
        <v>12</v>
      </c>
      <c r="E1260" s="10">
        <v>47077</v>
      </c>
      <c r="F1260" s="6">
        <v>269.20999999999998</v>
      </c>
      <c r="G1260" s="6">
        <v>3230.5</v>
      </c>
      <c r="H1260">
        <f t="shared" ca="1" si="19"/>
        <v>0</v>
      </c>
    </row>
    <row r="1261" spans="1:8" x14ac:dyDescent="0.25">
      <c r="A1261" s="4">
        <v>10010684</v>
      </c>
      <c r="B1261" s="4" t="s">
        <v>1615</v>
      </c>
      <c r="C1261" s="4" t="s">
        <v>773</v>
      </c>
      <c r="D1261" s="9">
        <v>2</v>
      </c>
      <c r="E1261" s="10">
        <v>47055</v>
      </c>
      <c r="F1261" s="6">
        <v>249.76</v>
      </c>
      <c r="G1261" s="6">
        <v>499.51</v>
      </c>
      <c r="H1261">
        <f t="shared" ca="1" si="19"/>
        <v>0</v>
      </c>
    </row>
    <row r="1262" spans="1:8" x14ac:dyDescent="0.25">
      <c r="A1262" s="4">
        <v>10010684</v>
      </c>
      <c r="B1262" s="4" t="s">
        <v>1615</v>
      </c>
      <c r="C1262" s="4" t="s">
        <v>773</v>
      </c>
      <c r="D1262" s="9">
        <v>24</v>
      </c>
      <c r="E1262" s="10">
        <v>47055</v>
      </c>
      <c r="F1262" s="6">
        <v>249.76</v>
      </c>
      <c r="G1262" s="6">
        <v>5994.12</v>
      </c>
      <c r="H1262">
        <f t="shared" ca="1" si="19"/>
        <v>0</v>
      </c>
    </row>
    <row r="1263" spans="1:8" x14ac:dyDescent="0.25">
      <c r="A1263" s="4">
        <v>10010684</v>
      </c>
      <c r="B1263" s="4" t="s">
        <v>1615</v>
      </c>
      <c r="C1263" s="4" t="s">
        <v>773</v>
      </c>
      <c r="D1263" s="9">
        <v>24</v>
      </c>
      <c r="E1263" s="10">
        <v>47055</v>
      </c>
      <c r="F1263" s="6">
        <v>249.76</v>
      </c>
      <c r="G1263" s="6">
        <v>5994.12</v>
      </c>
      <c r="H1263">
        <f t="shared" ca="1" si="19"/>
        <v>0</v>
      </c>
    </row>
    <row r="1264" spans="1:8" x14ac:dyDescent="0.25">
      <c r="A1264" s="4">
        <v>10010685</v>
      </c>
      <c r="B1264" s="4" t="s">
        <v>1616</v>
      </c>
      <c r="C1264" s="4" t="s">
        <v>773</v>
      </c>
      <c r="D1264" s="9">
        <v>2</v>
      </c>
      <c r="E1264" s="10">
        <v>47051</v>
      </c>
      <c r="F1264" s="6">
        <v>222.3</v>
      </c>
      <c r="G1264" s="6">
        <v>444.6</v>
      </c>
      <c r="H1264">
        <f t="shared" ca="1" si="19"/>
        <v>0</v>
      </c>
    </row>
    <row r="1265" spans="1:8" x14ac:dyDescent="0.25">
      <c r="A1265" s="4">
        <v>10010685</v>
      </c>
      <c r="B1265" s="4" t="s">
        <v>1616</v>
      </c>
      <c r="C1265" s="4" t="s">
        <v>773</v>
      </c>
      <c r="D1265" s="9">
        <v>96</v>
      </c>
      <c r="E1265" s="10">
        <v>47051</v>
      </c>
      <c r="F1265" s="6">
        <v>222.3</v>
      </c>
      <c r="G1265" s="6">
        <v>21340.799999999999</v>
      </c>
      <c r="H1265">
        <f t="shared" ca="1" si="19"/>
        <v>0</v>
      </c>
    </row>
    <row r="1266" spans="1:8" x14ac:dyDescent="0.25">
      <c r="A1266" s="4">
        <v>10010685</v>
      </c>
      <c r="B1266" s="4" t="s">
        <v>1616</v>
      </c>
      <c r="C1266" s="4" t="s">
        <v>773</v>
      </c>
      <c r="D1266" s="9">
        <v>36</v>
      </c>
      <c r="E1266" s="10">
        <v>47051</v>
      </c>
      <c r="F1266" s="6">
        <v>222.3</v>
      </c>
      <c r="G1266" s="6">
        <v>8002.8</v>
      </c>
      <c r="H1266">
        <f t="shared" ca="1" si="19"/>
        <v>0</v>
      </c>
    </row>
    <row r="1267" spans="1:8" x14ac:dyDescent="0.25">
      <c r="A1267" s="4">
        <v>10010686</v>
      </c>
      <c r="B1267" s="4" t="s">
        <v>1617</v>
      </c>
      <c r="C1267" s="4" t="s">
        <v>773</v>
      </c>
      <c r="D1267" s="9">
        <v>31</v>
      </c>
      <c r="E1267" s="10">
        <v>46230</v>
      </c>
      <c r="F1267" s="6">
        <v>222.3</v>
      </c>
      <c r="G1267" s="6">
        <v>6891.3</v>
      </c>
      <c r="H1267">
        <f t="shared" ca="1" si="19"/>
        <v>0</v>
      </c>
    </row>
    <row r="1268" spans="1:8" x14ac:dyDescent="0.25">
      <c r="A1268" s="4">
        <v>10010686</v>
      </c>
      <c r="B1268" s="4" t="s">
        <v>1617</v>
      </c>
      <c r="C1268" s="4" t="s">
        <v>773</v>
      </c>
      <c r="D1268" s="9">
        <v>48</v>
      </c>
      <c r="E1268" s="10">
        <v>46230</v>
      </c>
      <c r="F1268" s="6">
        <v>222.3</v>
      </c>
      <c r="G1268" s="6">
        <v>10670.4</v>
      </c>
      <c r="H1268">
        <f t="shared" ca="1" si="19"/>
        <v>0</v>
      </c>
    </row>
    <row r="1269" spans="1:8" x14ac:dyDescent="0.25">
      <c r="A1269" s="4">
        <v>10010686</v>
      </c>
      <c r="B1269" s="4" t="s">
        <v>1617</v>
      </c>
      <c r="C1269" s="4" t="s">
        <v>773</v>
      </c>
      <c r="D1269" s="9">
        <v>24</v>
      </c>
      <c r="E1269" s="10">
        <v>46230</v>
      </c>
      <c r="F1269" s="6">
        <v>222.3</v>
      </c>
      <c r="G1269" s="6">
        <v>5335.2</v>
      </c>
      <c r="H1269">
        <f t="shared" ca="1" si="19"/>
        <v>0</v>
      </c>
    </row>
    <row r="1270" spans="1:8" x14ac:dyDescent="0.25">
      <c r="A1270" s="4">
        <v>10022350</v>
      </c>
      <c r="B1270" s="4" t="s">
        <v>1618</v>
      </c>
      <c r="C1270" s="4" t="s">
        <v>773</v>
      </c>
      <c r="D1270" s="9">
        <v>19</v>
      </c>
      <c r="E1270" s="10">
        <v>46572</v>
      </c>
      <c r="F1270" s="6">
        <v>203.1</v>
      </c>
      <c r="G1270" s="6">
        <v>3858.9</v>
      </c>
      <c r="H1270">
        <f t="shared" ca="1" si="19"/>
        <v>0</v>
      </c>
    </row>
    <row r="1271" spans="1:8" x14ac:dyDescent="0.25">
      <c r="A1271" s="4">
        <v>10022350</v>
      </c>
      <c r="B1271" s="4" t="s">
        <v>1618</v>
      </c>
      <c r="C1271" s="4" t="s">
        <v>773</v>
      </c>
      <c r="D1271" s="9">
        <v>24</v>
      </c>
      <c r="E1271" s="10">
        <v>46572</v>
      </c>
      <c r="F1271" s="6">
        <v>203.1</v>
      </c>
      <c r="G1271" s="6">
        <v>4874.3999999999996</v>
      </c>
      <c r="H1271">
        <f t="shared" ca="1" si="19"/>
        <v>0</v>
      </c>
    </row>
    <row r="1272" spans="1:8" x14ac:dyDescent="0.25">
      <c r="A1272" s="4">
        <v>10010688</v>
      </c>
      <c r="B1272" s="4" t="s">
        <v>1619</v>
      </c>
      <c r="C1272" s="4" t="s">
        <v>773</v>
      </c>
      <c r="D1272" s="9">
        <v>47</v>
      </c>
      <c r="E1272" s="10">
        <v>46584</v>
      </c>
      <c r="F1272" s="6">
        <v>278.98</v>
      </c>
      <c r="G1272" s="6">
        <v>13111.9</v>
      </c>
      <c r="H1272">
        <f t="shared" ca="1" si="19"/>
        <v>0</v>
      </c>
    </row>
    <row r="1273" spans="1:8" x14ac:dyDescent="0.25">
      <c r="A1273" s="4">
        <v>10018265</v>
      </c>
      <c r="B1273" s="4" t="s">
        <v>1620</v>
      </c>
      <c r="C1273" s="4" t="s">
        <v>1621</v>
      </c>
      <c r="D1273" s="9">
        <v>57</v>
      </c>
      <c r="E1273" s="10">
        <v>46255</v>
      </c>
      <c r="F1273" s="6">
        <v>390</v>
      </c>
      <c r="G1273" s="6">
        <v>22230</v>
      </c>
      <c r="H1273">
        <f t="shared" ca="1" si="19"/>
        <v>0</v>
      </c>
    </row>
    <row r="1274" spans="1:8" x14ac:dyDescent="0.25">
      <c r="A1274" s="4">
        <v>10018265</v>
      </c>
      <c r="B1274" s="4" t="s">
        <v>1620</v>
      </c>
      <c r="C1274" s="4" t="s">
        <v>1621</v>
      </c>
      <c r="D1274" s="9">
        <v>16</v>
      </c>
      <c r="E1274" s="10">
        <v>46256</v>
      </c>
      <c r="F1274" s="6">
        <v>390</v>
      </c>
      <c r="G1274" s="6">
        <v>6240</v>
      </c>
      <c r="H1274">
        <f t="shared" ca="1" si="19"/>
        <v>0</v>
      </c>
    </row>
    <row r="1275" spans="1:8" x14ac:dyDescent="0.25">
      <c r="A1275" s="4">
        <v>10018265</v>
      </c>
      <c r="B1275" s="4" t="s">
        <v>1620</v>
      </c>
      <c r="C1275" s="4" t="s">
        <v>1621</v>
      </c>
      <c r="D1275" s="9">
        <v>74</v>
      </c>
      <c r="E1275" s="10">
        <v>46256</v>
      </c>
      <c r="F1275" s="6">
        <v>390</v>
      </c>
      <c r="G1275" s="6">
        <v>28860</v>
      </c>
      <c r="H1275">
        <f t="shared" ca="1" si="19"/>
        <v>0</v>
      </c>
    </row>
    <row r="1276" spans="1:8" x14ac:dyDescent="0.25">
      <c r="A1276" s="4">
        <v>10018265</v>
      </c>
      <c r="B1276" s="4" t="s">
        <v>1620</v>
      </c>
      <c r="C1276" s="4" t="s">
        <v>1621</v>
      </c>
      <c r="D1276" s="9">
        <v>10</v>
      </c>
      <c r="E1276" s="10">
        <v>46256</v>
      </c>
      <c r="F1276" s="6">
        <v>390</v>
      </c>
      <c r="G1276" s="6">
        <v>3900</v>
      </c>
      <c r="H1276">
        <f t="shared" ca="1" si="19"/>
        <v>0</v>
      </c>
    </row>
    <row r="1277" spans="1:8" x14ac:dyDescent="0.25">
      <c r="A1277" s="4">
        <v>10006784</v>
      </c>
      <c r="B1277" s="4" t="s">
        <v>1622</v>
      </c>
      <c r="C1277" s="4" t="s">
        <v>97</v>
      </c>
      <c r="D1277" s="9">
        <v>2126</v>
      </c>
      <c r="E1277" s="10">
        <v>46032</v>
      </c>
      <c r="F1277" s="6">
        <v>37</v>
      </c>
      <c r="G1277" s="6">
        <v>78654.98</v>
      </c>
      <c r="H1277">
        <f t="shared" ca="1" si="19"/>
        <v>0</v>
      </c>
    </row>
    <row r="1278" spans="1:8" x14ac:dyDescent="0.25">
      <c r="A1278" s="4">
        <v>10006784</v>
      </c>
      <c r="B1278" s="4" t="s">
        <v>1622</v>
      </c>
      <c r="C1278" s="4" t="s">
        <v>97</v>
      </c>
      <c r="D1278" s="9">
        <v>300</v>
      </c>
      <c r="E1278" s="10">
        <v>46101</v>
      </c>
      <c r="F1278" s="6">
        <v>45</v>
      </c>
      <c r="G1278" s="6">
        <v>13500</v>
      </c>
      <c r="H1278">
        <f t="shared" ca="1" si="19"/>
        <v>0</v>
      </c>
    </row>
    <row r="1279" spans="1:8" x14ac:dyDescent="0.25">
      <c r="A1279" s="4">
        <v>10010940</v>
      </c>
      <c r="B1279" s="4" t="s">
        <v>1623</v>
      </c>
      <c r="C1279" s="4" t="s">
        <v>97</v>
      </c>
      <c r="D1279" s="9">
        <v>671</v>
      </c>
      <c r="E1279" s="10">
        <v>46136</v>
      </c>
      <c r="F1279" s="6">
        <v>75</v>
      </c>
      <c r="G1279" s="6">
        <v>50325</v>
      </c>
      <c r="H1279">
        <f t="shared" ca="1" si="19"/>
        <v>0</v>
      </c>
    </row>
    <row r="1280" spans="1:8" x14ac:dyDescent="0.25">
      <c r="A1280" s="4">
        <v>10021542</v>
      </c>
      <c r="B1280" s="4" t="s">
        <v>1624</v>
      </c>
      <c r="C1280" s="4" t="s">
        <v>291</v>
      </c>
      <c r="D1280" s="9">
        <v>29</v>
      </c>
      <c r="E1280" s="10">
        <v>45992</v>
      </c>
      <c r="F1280" s="6">
        <v>428.9</v>
      </c>
      <c r="G1280" s="6">
        <v>12438.1</v>
      </c>
      <c r="H1280">
        <f t="shared" ca="1" si="19"/>
        <v>0</v>
      </c>
    </row>
    <row r="1281" spans="1:8" x14ac:dyDescent="0.25">
      <c r="A1281" s="4">
        <v>10021542</v>
      </c>
      <c r="B1281" s="4" t="s">
        <v>1624</v>
      </c>
      <c r="C1281" s="4" t="s">
        <v>291</v>
      </c>
      <c r="D1281" s="9">
        <v>72</v>
      </c>
      <c r="E1281" s="10">
        <v>45992</v>
      </c>
      <c r="F1281" s="6">
        <v>428.9</v>
      </c>
      <c r="G1281" s="6">
        <v>30880.799999999999</v>
      </c>
      <c r="H1281">
        <f t="shared" ca="1" si="19"/>
        <v>0</v>
      </c>
    </row>
    <row r="1282" spans="1:8" x14ac:dyDescent="0.25">
      <c r="A1282" s="4">
        <v>10021542</v>
      </c>
      <c r="B1282" s="4" t="s">
        <v>1624</v>
      </c>
      <c r="C1282" s="4" t="s">
        <v>291</v>
      </c>
      <c r="D1282" s="9">
        <v>36</v>
      </c>
      <c r="E1282" s="10">
        <v>45992</v>
      </c>
      <c r="F1282" s="6">
        <v>428.9</v>
      </c>
      <c r="G1282" s="6">
        <v>15440.4</v>
      </c>
      <c r="H1282">
        <f t="shared" ca="1" si="19"/>
        <v>0</v>
      </c>
    </row>
    <row r="1283" spans="1:8" x14ac:dyDescent="0.25">
      <c r="A1283" s="4">
        <v>10018190</v>
      </c>
      <c r="B1283" s="4" t="s">
        <v>1625</v>
      </c>
      <c r="C1283" s="4" t="s">
        <v>772</v>
      </c>
      <c r="D1283" s="9">
        <v>276</v>
      </c>
      <c r="E1283" s="10">
        <v>47119</v>
      </c>
      <c r="F1283" s="6">
        <v>82</v>
      </c>
      <c r="G1283" s="6">
        <v>22633.27</v>
      </c>
      <c r="H1283">
        <f t="shared" ref="H1283:H1346" ca="1" si="20">IF((E1283-TODAY()-DATE(0,12,0))&gt;0,0,D1283)</f>
        <v>0</v>
      </c>
    </row>
    <row r="1284" spans="1:8" x14ac:dyDescent="0.25">
      <c r="A1284" s="4">
        <v>10018190</v>
      </c>
      <c r="B1284" s="4" t="s">
        <v>1625</v>
      </c>
      <c r="C1284" s="4" t="s">
        <v>772</v>
      </c>
      <c r="D1284" s="9">
        <v>480</v>
      </c>
      <c r="E1284" s="10">
        <v>47119</v>
      </c>
      <c r="F1284" s="6">
        <v>82</v>
      </c>
      <c r="G1284" s="6">
        <v>39362.160000000003</v>
      </c>
      <c r="H1284">
        <f t="shared" ca="1" si="20"/>
        <v>0</v>
      </c>
    </row>
    <row r="1285" spans="1:8" x14ac:dyDescent="0.25">
      <c r="A1285" s="4">
        <v>10018190</v>
      </c>
      <c r="B1285" s="4" t="s">
        <v>1625</v>
      </c>
      <c r="C1285" s="4" t="s">
        <v>772</v>
      </c>
      <c r="D1285" s="9">
        <v>67</v>
      </c>
      <c r="E1285" s="10">
        <v>47119</v>
      </c>
      <c r="F1285" s="6">
        <v>82</v>
      </c>
      <c r="G1285" s="6">
        <v>5494.31</v>
      </c>
      <c r="H1285">
        <f t="shared" ca="1" si="20"/>
        <v>0</v>
      </c>
    </row>
    <row r="1286" spans="1:8" x14ac:dyDescent="0.25">
      <c r="A1286" s="4">
        <v>10018190</v>
      </c>
      <c r="B1286" s="4" t="s">
        <v>1625</v>
      </c>
      <c r="C1286" s="4" t="s">
        <v>772</v>
      </c>
      <c r="D1286" s="9">
        <v>172</v>
      </c>
      <c r="E1286" s="10">
        <v>47119</v>
      </c>
      <c r="F1286" s="6">
        <v>82</v>
      </c>
      <c r="G1286" s="6">
        <v>14104.77</v>
      </c>
      <c r="H1286">
        <f t="shared" ca="1" si="20"/>
        <v>0</v>
      </c>
    </row>
    <row r="1287" spans="1:8" x14ac:dyDescent="0.25">
      <c r="A1287" s="4">
        <v>10018189</v>
      </c>
      <c r="B1287" s="4" t="s">
        <v>1626</v>
      </c>
      <c r="C1287" s="4" t="s">
        <v>772</v>
      </c>
      <c r="D1287" s="9">
        <v>166</v>
      </c>
      <c r="E1287" s="10">
        <v>47119</v>
      </c>
      <c r="F1287" s="6">
        <v>130</v>
      </c>
      <c r="G1287" s="6">
        <v>21579.7</v>
      </c>
      <c r="H1287">
        <f t="shared" ca="1" si="20"/>
        <v>0</v>
      </c>
    </row>
    <row r="1288" spans="1:8" x14ac:dyDescent="0.25">
      <c r="A1288" s="4">
        <v>10018189</v>
      </c>
      <c r="B1288" s="4" t="s">
        <v>1626</v>
      </c>
      <c r="C1288" s="4" t="s">
        <v>772</v>
      </c>
      <c r="D1288" s="9">
        <v>220</v>
      </c>
      <c r="E1288" s="10">
        <v>47119</v>
      </c>
      <c r="F1288" s="6">
        <v>130</v>
      </c>
      <c r="G1288" s="6">
        <v>28599.599999999999</v>
      </c>
      <c r="H1288">
        <f t="shared" ca="1" si="20"/>
        <v>0</v>
      </c>
    </row>
    <row r="1289" spans="1:8" x14ac:dyDescent="0.25">
      <c r="A1289" s="4">
        <v>10018189</v>
      </c>
      <c r="B1289" s="4" t="s">
        <v>1626</v>
      </c>
      <c r="C1289" s="4" t="s">
        <v>772</v>
      </c>
      <c r="D1289" s="9">
        <v>160</v>
      </c>
      <c r="E1289" s="10">
        <v>47119</v>
      </c>
      <c r="F1289" s="6">
        <v>130</v>
      </c>
      <c r="G1289" s="6">
        <v>20799.71</v>
      </c>
      <c r="H1289">
        <f t="shared" ca="1" si="20"/>
        <v>0</v>
      </c>
    </row>
    <row r="1290" spans="1:8" x14ac:dyDescent="0.25">
      <c r="A1290" s="4">
        <v>10018188</v>
      </c>
      <c r="B1290" s="4" t="s">
        <v>1627</v>
      </c>
      <c r="C1290" s="4" t="s">
        <v>772</v>
      </c>
      <c r="D1290" s="9">
        <v>175</v>
      </c>
      <c r="E1290" s="10">
        <v>47119</v>
      </c>
      <c r="F1290" s="6">
        <v>189</v>
      </c>
      <c r="G1290" s="6">
        <v>33075.32</v>
      </c>
      <c r="H1290">
        <f t="shared" ca="1" si="20"/>
        <v>0</v>
      </c>
    </row>
    <row r="1291" spans="1:8" x14ac:dyDescent="0.25">
      <c r="A1291" s="4">
        <v>10018188</v>
      </c>
      <c r="B1291" s="4" t="s">
        <v>1627</v>
      </c>
      <c r="C1291" s="4" t="s">
        <v>772</v>
      </c>
      <c r="D1291" s="9">
        <v>204</v>
      </c>
      <c r="E1291" s="10">
        <v>47119</v>
      </c>
      <c r="F1291" s="6">
        <v>189</v>
      </c>
      <c r="G1291" s="6">
        <v>38556.370000000003</v>
      </c>
      <c r="H1291">
        <f t="shared" ca="1" si="20"/>
        <v>0</v>
      </c>
    </row>
    <row r="1292" spans="1:8" x14ac:dyDescent="0.25">
      <c r="A1292" s="4">
        <v>10018188</v>
      </c>
      <c r="B1292" s="4" t="s">
        <v>1627</v>
      </c>
      <c r="C1292" s="4" t="s">
        <v>772</v>
      </c>
      <c r="D1292" s="9">
        <v>204</v>
      </c>
      <c r="E1292" s="10">
        <v>47119</v>
      </c>
      <c r="F1292" s="6">
        <v>189</v>
      </c>
      <c r="G1292" s="6">
        <v>38556.370000000003</v>
      </c>
      <c r="H1292">
        <f t="shared" ca="1" si="20"/>
        <v>0</v>
      </c>
    </row>
    <row r="1293" spans="1:8" x14ac:dyDescent="0.25">
      <c r="A1293" s="4">
        <v>10009724</v>
      </c>
      <c r="B1293" s="4" t="s">
        <v>1628</v>
      </c>
      <c r="C1293" s="4" t="s">
        <v>1629</v>
      </c>
      <c r="D1293" s="9">
        <v>2393</v>
      </c>
      <c r="E1293" s="10">
        <v>47119</v>
      </c>
      <c r="F1293" s="6">
        <v>28.4</v>
      </c>
      <c r="G1293" s="6">
        <v>67965.509999999995</v>
      </c>
      <c r="H1293">
        <f t="shared" ca="1" si="20"/>
        <v>0</v>
      </c>
    </row>
    <row r="1294" spans="1:8" x14ac:dyDescent="0.25">
      <c r="A1294" s="4">
        <v>10009724</v>
      </c>
      <c r="B1294" s="4" t="s">
        <v>1628</v>
      </c>
      <c r="C1294" s="4" t="s">
        <v>1629</v>
      </c>
      <c r="D1294" s="9">
        <v>90</v>
      </c>
      <c r="E1294" s="10">
        <v>47027</v>
      </c>
      <c r="F1294" s="6">
        <v>28.4</v>
      </c>
      <c r="G1294" s="6">
        <v>2556.16</v>
      </c>
      <c r="H1294">
        <f t="shared" ca="1" si="20"/>
        <v>0</v>
      </c>
    </row>
    <row r="1295" spans="1:8" x14ac:dyDescent="0.25">
      <c r="A1295" s="4">
        <v>10009724</v>
      </c>
      <c r="B1295" s="4" t="s">
        <v>1628</v>
      </c>
      <c r="C1295" s="4" t="s">
        <v>1629</v>
      </c>
      <c r="D1295" s="9">
        <v>920</v>
      </c>
      <c r="E1295" s="10">
        <v>47119</v>
      </c>
      <c r="F1295" s="6">
        <v>28.4</v>
      </c>
      <c r="G1295" s="6">
        <v>26129.66</v>
      </c>
      <c r="H1295">
        <f t="shared" ca="1" si="20"/>
        <v>0</v>
      </c>
    </row>
    <row r="1296" spans="1:8" x14ac:dyDescent="0.25">
      <c r="A1296" s="4">
        <v>10009724</v>
      </c>
      <c r="B1296" s="4" t="s">
        <v>1628</v>
      </c>
      <c r="C1296" s="4" t="s">
        <v>1629</v>
      </c>
      <c r="D1296" s="9">
        <v>800</v>
      </c>
      <c r="E1296" s="10">
        <v>47209</v>
      </c>
      <c r="F1296" s="6">
        <v>28.4</v>
      </c>
      <c r="G1296" s="6">
        <v>22721.439999999999</v>
      </c>
      <c r="H1296">
        <f t="shared" ca="1" si="20"/>
        <v>0</v>
      </c>
    </row>
    <row r="1297" spans="1:8" x14ac:dyDescent="0.25">
      <c r="A1297" s="4">
        <v>10009724</v>
      </c>
      <c r="B1297" s="4" t="s">
        <v>1628</v>
      </c>
      <c r="C1297" s="4" t="s">
        <v>1629</v>
      </c>
      <c r="D1297" s="9">
        <v>590</v>
      </c>
      <c r="E1297" s="10">
        <v>47209</v>
      </c>
      <c r="F1297" s="6">
        <v>28.4</v>
      </c>
      <c r="G1297" s="6">
        <v>16757.060000000001</v>
      </c>
      <c r="H1297">
        <f t="shared" ca="1" si="20"/>
        <v>0</v>
      </c>
    </row>
    <row r="1298" spans="1:8" x14ac:dyDescent="0.25">
      <c r="A1298" s="4">
        <v>10009725</v>
      </c>
      <c r="B1298" s="4" t="s">
        <v>1630</v>
      </c>
      <c r="C1298" s="4" t="s">
        <v>1629</v>
      </c>
      <c r="D1298" s="9">
        <v>74</v>
      </c>
      <c r="E1298" s="10">
        <v>47027</v>
      </c>
      <c r="F1298" s="6">
        <v>18.8</v>
      </c>
      <c r="G1298" s="6">
        <v>1391.13</v>
      </c>
      <c r="H1298">
        <f t="shared" ca="1" si="20"/>
        <v>0</v>
      </c>
    </row>
    <row r="1299" spans="1:8" x14ac:dyDescent="0.25">
      <c r="A1299" s="4">
        <v>10009725</v>
      </c>
      <c r="B1299" s="4" t="s">
        <v>1630</v>
      </c>
      <c r="C1299" s="4" t="s">
        <v>1629</v>
      </c>
      <c r="D1299" s="9">
        <v>210</v>
      </c>
      <c r="E1299" s="10">
        <v>47027</v>
      </c>
      <c r="F1299" s="6">
        <v>18.8</v>
      </c>
      <c r="G1299" s="6">
        <v>3947.81</v>
      </c>
      <c r="H1299">
        <f t="shared" ca="1" si="20"/>
        <v>0</v>
      </c>
    </row>
    <row r="1300" spans="1:8" x14ac:dyDescent="0.25">
      <c r="A1300" s="4">
        <v>10009725</v>
      </c>
      <c r="B1300" s="4" t="s">
        <v>1630</v>
      </c>
      <c r="C1300" s="4" t="s">
        <v>1629</v>
      </c>
      <c r="D1300" s="9">
        <v>150</v>
      </c>
      <c r="E1300" s="10">
        <v>47027</v>
      </c>
      <c r="F1300" s="6">
        <v>18.8</v>
      </c>
      <c r="G1300" s="6">
        <v>2819.87</v>
      </c>
      <c r="H1300">
        <f t="shared" ca="1" si="20"/>
        <v>0</v>
      </c>
    </row>
    <row r="1301" spans="1:8" x14ac:dyDescent="0.25">
      <c r="A1301" s="4">
        <v>10009725</v>
      </c>
      <c r="B1301" s="4" t="s">
        <v>1630</v>
      </c>
      <c r="C1301" s="4" t="s">
        <v>1629</v>
      </c>
      <c r="D1301" s="9">
        <v>100</v>
      </c>
      <c r="E1301" s="10">
        <v>47027</v>
      </c>
      <c r="F1301" s="6">
        <v>18.8</v>
      </c>
      <c r="G1301" s="6">
        <v>1879.91</v>
      </c>
      <c r="H1301">
        <f t="shared" ca="1" si="20"/>
        <v>0</v>
      </c>
    </row>
    <row r="1302" spans="1:8" x14ac:dyDescent="0.25">
      <c r="A1302" s="4">
        <v>10009726</v>
      </c>
      <c r="B1302" s="4" t="s">
        <v>1631</v>
      </c>
      <c r="C1302" s="4" t="s">
        <v>1629</v>
      </c>
      <c r="D1302" s="9">
        <v>120</v>
      </c>
      <c r="E1302" s="10">
        <v>47027</v>
      </c>
      <c r="F1302" s="6">
        <v>21</v>
      </c>
      <c r="G1302" s="6">
        <v>2519.89</v>
      </c>
      <c r="H1302">
        <f t="shared" ca="1" si="20"/>
        <v>0</v>
      </c>
    </row>
    <row r="1303" spans="1:8" x14ac:dyDescent="0.25">
      <c r="A1303" s="4">
        <v>10009726</v>
      </c>
      <c r="B1303" s="4" t="s">
        <v>1631</v>
      </c>
      <c r="C1303" s="4" t="s">
        <v>1629</v>
      </c>
      <c r="D1303" s="9">
        <v>500</v>
      </c>
      <c r="E1303" s="10">
        <v>47119</v>
      </c>
      <c r="F1303" s="6">
        <v>21</v>
      </c>
      <c r="G1303" s="6">
        <v>10499.55</v>
      </c>
      <c r="H1303">
        <f t="shared" ca="1" si="20"/>
        <v>0</v>
      </c>
    </row>
    <row r="1304" spans="1:8" x14ac:dyDescent="0.25">
      <c r="A1304" s="4">
        <v>10009726</v>
      </c>
      <c r="B1304" s="4" t="s">
        <v>1631</v>
      </c>
      <c r="C1304" s="4" t="s">
        <v>1629</v>
      </c>
      <c r="D1304" s="9">
        <v>210</v>
      </c>
      <c r="E1304" s="10">
        <v>47119</v>
      </c>
      <c r="F1304" s="6">
        <v>21</v>
      </c>
      <c r="G1304" s="6">
        <v>4409.8100000000004</v>
      </c>
      <c r="H1304">
        <f t="shared" ca="1" si="20"/>
        <v>0</v>
      </c>
    </row>
    <row r="1305" spans="1:8" x14ac:dyDescent="0.25">
      <c r="A1305" s="4">
        <v>10009726</v>
      </c>
      <c r="B1305" s="4" t="s">
        <v>1631</v>
      </c>
      <c r="C1305" s="4" t="s">
        <v>1629</v>
      </c>
      <c r="D1305" s="9">
        <v>210</v>
      </c>
      <c r="E1305" s="10">
        <v>47119</v>
      </c>
      <c r="F1305" s="6">
        <v>21</v>
      </c>
      <c r="G1305" s="6">
        <v>4409.8100000000004</v>
      </c>
      <c r="H1305">
        <f t="shared" ca="1" si="20"/>
        <v>0</v>
      </c>
    </row>
    <row r="1306" spans="1:8" x14ac:dyDescent="0.25">
      <c r="A1306" s="4">
        <v>10010211</v>
      </c>
      <c r="B1306" s="4" t="s">
        <v>1632</v>
      </c>
      <c r="C1306" s="4" t="s">
        <v>446</v>
      </c>
      <c r="D1306" s="9">
        <v>17</v>
      </c>
      <c r="E1306" s="10">
        <v>45778</v>
      </c>
      <c r="F1306" s="6">
        <v>248.44</v>
      </c>
      <c r="G1306" s="6">
        <v>4223.3999999999996</v>
      </c>
      <c r="H1306">
        <f t="shared" ca="1" si="20"/>
        <v>17</v>
      </c>
    </row>
    <row r="1307" spans="1:8" x14ac:dyDescent="0.25">
      <c r="A1307" s="4">
        <v>10010211</v>
      </c>
      <c r="B1307" s="4" t="s">
        <v>1632</v>
      </c>
      <c r="C1307" s="4" t="s">
        <v>446</v>
      </c>
      <c r="D1307" s="9">
        <v>30</v>
      </c>
      <c r="E1307" s="10">
        <v>45778</v>
      </c>
      <c r="F1307" s="6">
        <v>248.44</v>
      </c>
      <c r="G1307" s="6">
        <v>7453.05</v>
      </c>
      <c r="H1307">
        <f t="shared" ca="1" si="20"/>
        <v>30</v>
      </c>
    </row>
    <row r="1308" spans="1:8" x14ac:dyDescent="0.25">
      <c r="A1308" s="4">
        <v>10010211</v>
      </c>
      <c r="B1308" s="4" t="s">
        <v>1632</v>
      </c>
      <c r="C1308" s="4" t="s">
        <v>446</v>
      </c>
      <c r="D1308" s="9">
        <v>30</v>
      </c>
      <c r="E1308" s="10">
        <v>45778</v>
      </c>
      <c r="F1308" s="6">
        <v>248.44</v>
      </c>
      <c r="G1308" s="6">
        <v>7453.05</v>
      </c>
      <c r="H1308">
        <f t="shared" ca="1" si="20"/>
        <v>30</v>
      </c>
    </row>
    <row r="1309" spans="1:8" x14ac:dyDescent="0.25">
      <c r="A1309" s="4">
        <v>10010264</v>
      </c>
      <c r="B1309" s="4" t="s">
        <v>1745</v>
      </c>
      <c r="C1309" s="4" t="s">
        <v>279</v>
      </c>
      <c r="D1309" s="9">
        <v>282</v>
      </c>
      <c r="E1309" s="10">
        <v>45903</v>
      </c>
      <c r="F1309" s="6">
        <v>78.61</v>
      </c>
      <c r="G1309" s="6">
        <v>22168.5</v>
      </c>
      <c r="H1309">
        <f t="shared" ca="1" si="20"/>
        <v>0</v>
      </c>
    </row>
    <row r="1310" spans="1:8" x14ac:dyDescent="0.25">
      <c r="A1310" s="4">
        <v>10010264</v>
      </c>
      <c r="B1310" s="4" t="s">
        <v>1745</v>
      </c>
      <c r="C1310" s="4" t="s">
        <v>279</v>
      </c>
      <c r="D1310" s="9">
        <v>630</v>
      </c>
      <c r="E1310" s="10">
        <v>46012</v>
      </c>
      <c r="F1310" s="6">
        <v>78.61</v>
      </c>
      <c r="G1310" s="6">
        <v>49525.37</v>
      </c>
      <c r="H1310">
        <f t="shared" ca="1" si="20"/>
        <v>0</v>
      </c>
    </row>
    <row r="1311" spans="1:8" x14ac:dyDescent="0.25">
      <c r="A1311" s="4">
        <v>10021784</v>
      </c>
      <c r="B1311" s="4" t="s">
        <v>776</v>
      </c>
      <c r="C1311" s="4" t="s">
        <v>621</v>
      </c>
      <c r="D1311" s="9">
        <v>2</v>
      </c>
      <c r="E1311" s="10">
        <v>46032</v>
      </c>
      <c r="F1311" s="6">
        <v>42</v>
      </c>
      <c r="G1311" s="6">
        <v>84</v>
      </c>
      <c r="H1311">
        <f t="shared" ca="1" si="20"/>
        <v>0</v>
      </c>
    </row>
    <row r="1312" spans="1:8" x14ac:dyDescent="0.25">
      <c r="A1312" s="4">
        <v>10022006</v>
      </c>
      <c r="B1312" s="4" t="s">
        <v>1633</v>
      </c>
      <c r="C1312" s="4" t="s">
        <v>291</v>
      </c>
      <c r="D1312" s="9">
        <v>120</v>
      </c>
      <c r="E1312" s="10">
        <v>46240</v>
      </c>
      <c r="F1312" s="6">
        <v>435</v>
      </c>
      <c r="G1312" s="6">
        <v>52200</v>
      </c>
      <c r="H1312">
        <f t="shared" ca="1" si="20"/>
        <v>0</v>
      </c>
    </row>
    <row r="1313" spans="1:8" x14ac:dyDescent="0.25">
      <c r="A1313" s="4">
        <v>10022006</v>
      </c>
      <c r="B1313" s="4" t="s">
        <v>1633</v>
      </c>
      <c r="C1313" s="4" t="s">
        <v>291</v>
      </c>
      <c r="D1313" s="9">
        <v>120</v>
      </c>
      <c r="E1313" s="10">
        <v>46478</v>
      </c>
      <c r="F1313" s="6">
        <v>435</v>
      </c>
      <c r="G1313" s="6">
        <v>52200</v>
      </c>
      <c r="H1313">
        <f t="shared" ca="1" si="20"/>
        <v>0</v>
      </c>
    </row>
    <row r="1314" spans="1:8" x14ac:dyDescent="0.25">
      <c r="A1314" s="4">
        <v>10014247</v>
      </c>
      <c r="B1314" s="4" t="s">
        <v>777</v>
      </c>
      <c r="C1314" s="4" t="s">
        <v>97</v>
      </c>
      <c r="D1314" s="9">
        <v>11</v>
      </c>
      <c r="E1314" s="10">
        <v>46029</v>
      </c>
      <c r="F1314" s="6">
        <v>80</v>
      </c>
      <c r="G1314" s="6">
        <v>880.04</v>
      </c>
      <c r="H1314">
        <f t="shared" ca="1" si="20"/>
        <v>0</v>
      </c>
    </row>
    <row r="1315" spans="1:8" x14ac:dyDescent="0.25">
      <c r="A1315" s="4">
        <v>10012297</v>
      </c>
      <c r="B1315" s="4" t="s">
        <v>1634</v>
      </c>
      <c r="C1315" s="4" t="s">
        <v>1060</v>
      </c>
      <c r="D1315" s="9">
        <v>1008</v>
      </c>
      <c r="E1315" s="10">
        <v>46054</v>
      </c>
      <c r="F1315" s="6">
        <v>439.09</v>
      </c>
      <c r="G1315" s="6">
        <v>442604.43</v>
      </c>
      <c r="H1315">
        <f t="shared" ca="1" si="20"/>
        <v>0</v>
      </c>
    </row>
    <row r="1316" spans="1:8" x14ac:dyDescent="0.25">
      <c r="A1316" s="4">
        <v>10039566</v>
      </c>
      <c r="B1316" s="4" t="s">
        <v>1635</v>
      </c>
      <c r="C1316" s="4" t="s">
        <v>972</v>
      </c>
      <c r="D1316" s="9">
        <v>80</v>
      </c>
      <c r="E1316" s="10">
        <v>45748</v>
      </c>
      <c r="F1316" s="6">
        <v>105</v>
      </c>
      <c r="G1316" s="6">
        <v>8400</v>
      </c>
      <c r="H1316">
        <f t="shared" ca="1" si="20"/>
        <v>80</v>
      </c>
    </row>
    <row r="1317" spans="1:8" x14ac:dyDescent="0.25">
      <c r="A1317" s="4">
        <v>10044042</v>
      </c>
      <c r="B1317" s="4" t="s">
        <v>1636</v>
      </c>
      <c r="C1317" s="4" t="s">
        <v>446</v>
      </c>
      <c r="D1317" s="9">
        <v>405</v>
      </c>
      <c r="E1317" s="10">
        <v>46002</v>
      </c>
      <c r="F1317" s="6">
        <v>109</v>
      </c>
      <c r="G1317" s="6">
        <v>44143.66</v>
      </c>
      <c r="H1317">
        <f t="shared" ca="1" si="20"/>
        <v>0</v>
      </c>
    </row>
    <row r="1318" spans="1:8" x14ac:dyDescent="0.25">
      <c r="A1318" s="4">
        <v>10044042</v>
      </c>
      <c r="B1318" s="4" t="s">
        <v>1636</v>
      </c>
      <c r="C1318" s="4" t="s">
        <v>279</v>
      </c>
      <c r="D1318" s="9">
        <v>280</v>
      </c>
      <c r="E1318" s="10">
        <v>46077</v>
      </c>
      <c r="F1318" s="6">
        <v>109</v>
      </c>
      <c r="G1318" s="6">
        <v>30519.08</v>
      </c>
      <c r="H1318">
        <f t="shared" ca="1" si="20"/>
        <v>0</v>
      </c>
    </row>
    <row r="1319" spans="1:8" x14ac:dyDescent="0.25">
      <c r="A1319" s="4">
        <v>10038128</v>
      </c>
      <c r="B1319" s="4" t="s">
        <v>1637</v>
      </c>
      <c r="C1319" s="4" t="s">
        <v>731</v>
      </c>
      <c r="D1319" s="9">
        <v>4</v>
      </c>
      <c r="E1319" s="10">
        <v>46082</v>
      </c>
      <c r="F1319" s="6">
        <v>222</v>
      </c>
      <c r="G1319" s="6">
        <v>888</v>
      </c>
      <c r="H1319">
        <f t="shared" ca="1" si="20"/>
        <v>0</v>
      </c>
    </row>
    <row r="1320" spans="1:8" x14ac:dyDescent="0.25">
      <c r="A1320" s="4">
        <v>10038129</v>
      </c>
      <c r="B1320" s="4" t="s">
        <v>1638</v>
      </c>
      <c r="C1320" s="4" t="s">
        <v>731</v>
      </c>
      <c r="D1320" s="9">
        <v>12</v>
      </c>
      <c r="E1320" s="10">
        <v>46082</v>
      </c>
      <c r="F1320" s="6">
        <v>222</v>
      </c>
      <c r="G1320" s="6">
        <v>2664</v>
      </c>
      <c r="H1320">
        <f t="shared" ca="1" si="20"/>
        <v>0</v>
      </c>
    </row>
    <row r="1321" spans="1:8" x14ac:dyDescent="0.25">
      <c r="A1321" s="4">
        <v>10038129</v>
      </c>
      <c r="B1321" s="4" t="s">
        <v>1638</v>
      </c>
      <c r="C1321" s="4" t="s">
        <v>731</v>
      </c>
      <c r="D1321" s="9">
        <v>53</v>
      </c>
      <c r="E1321" s="10">
        <v>46082</v>
      </c>
      <c r="F1321" s="6">
        <v>222</v>
      </c>
      <c r="G1321" s="6">
        <v>11766</v>
      </c>
      <c r="H1321">
        <f t="shared" ca="1" si="20"/>
        <v>0</v>
      </c>
    </row>
    <row r="1322" spans="1:8" x14ac:dyDescent="0.25">
      <c r="A1322" s="4">
        <v>10038129</v>
      </c>
      <c r="B1322" s="4" t="s">
        <v>1638</v>
      </c>
      <c r="C1322" s="4" t="s">
        <v>731</v>
      </c>
      <c r="D1322" s="9">
        <v>30</v>
      </c>
      <c r="E1322" s="10">
        <v>46082</v>
      </c>
      <c r="F1322" s="6">
        <v>222</v>
      </c>
      <c r="G1322" s="6">
        <v>6660</v>
      </c>
      <c r="H1322">
        <f t="shared" ca="1" si="20"/>
        <v>0</v>
      </c>
    </row>
    <row r="1323" spans="1:8" x14ac:dyDescent="0.25">
      <c r="A1323" s="4">
        <v>10044051</v>
      </c>
      <c r="B1323" s="4" t="s">
        <v>1639</v>
      </c>
      <c r="C1323" s="4" t="s">
        <v>731</v>
      </c>
      <c r="D1323" s="9">
        <v>315</v>
      </c>
      <c r="E1323" s="10">
        <v>46113</v>
      </c>
      <c r="F1323" s="6">
        <v>624</v>
      </c>
      <c r="G1323" s="6">
        <v>196560</v>
      </c>
      <c r="H1323">
        <f t="shared" ca="1" si="20"/>
        <v>0</v>
      </c>
    </row>
    <row r="1324" spans="1:8" x14ac:dyDescent="0.25">
      <c r="A1324" s="4">
        <v>10018827</v>
      </c>
      <c r="B1324" s="4" t="s">
        <v>1640</v>
      </c>
      <c r="C1324" s="4" t="s">
        <v>11</v>
      </c>
      <c r="D1324" s="9">
        <v>1</v>
      </c>
      <c r="E1324" s="10">
        <v>46077</v>
      </c>
      <c r="F1324" s="6">
        <v>260</v>
      </c>
      <c r="G1324" s="6">
        <v>260</v>
      </c>
      <c r="H1324">
        <f t="shared" ca="1" si="20"/>
        <v>0</v>
      </c>
    </row>
    <row r="1325" spans="1:8" x14ac:dyDescent="0.25">
      <c r="A1325" s="4">
        <v>10018827</v>
      </c>
      <c r="B1325" s="4" t="s">
        <v>1640</v>
      </c>
      <c r="C1325" s="4" t="s">
        <v>11</v>
      </c>
      <c r="D1325" s="9">
        <v>336</v>
      </c>
      <c r="E1325" s="10">
        <v>46077</v>
      </c>
      <c r="F1325" s="6">
        <v>260</v>
      </c>
      <c r="G1325" s="6">
        <v>87361.11</v>
      </c>
      <c r="H1325">
        <f t="shared" ca="1" si="20"/>
        <v>0</v>
      </c>
    </row>
    <row r="1326" spans="1:8" x14ac:dyDescent="0.25">
      <c r="A1326" s="4">
        <v>10018827</v>
      </c>
      <c r="B1326" s="4" t="s">
        <v>1640</v>
      </c>
      <c r="C1326" s="4" t="s">
        <v>11</v>
      </c>
      <c r="D1326" s="9">
        <v>384</v>
      </c>
      <c r="E1326" s="10">
        <v>46121</v>
      </c>
      <c r="F1326" s="6">
        <v>372</v>
      </c>
      <c r="G1326" s="6">
        <v>142848</v>
      </c>
      <c r="H1326">
        <f t="shared" ca="1" si="20"/>
        <v>0</v>
      </c>
    </row>
    <row r="1327" spans="1:8" x14ac:dyDescent="0.25">
      <c r="A1327" s="4">
        <v>10044051</v>
      </c>
      <c r="B1327" s="4" t="s">
        <v>1796</v>
      </c>
      <c r="C1327" s="4" t="s">
        <v>11</v>
      </c>
      <c r="D1327" s="9">
        <v>450</v>
      </c>
      <c r="E1327" s="10">
        <v>46055</v>
      </c>
      <c r="F1327" s="6">
        <v>500</v>
      </c>
      <c r="G1327" s="6">
        <v>225001.49</v>
      </c>
      <c r="H1327">
        <f t="shared" ca="1" si="20"/>
        <v>0</v>
      </c>
    </row>
    <row r="1328" spans="1:8" x14ac:dyDescent="0.25">
      <c r="A1328" s="4">
        <v>10016795</v>
      </c>
      <c r="B1328" s="4" t="s">
        <v>1641</v>
      </c>
      <c r="C1328" s="4" t="s">
        <v>1642</v>
      </c>
      <c r="D1328" s="9">
        <v>71</v>
      </c>
      <c r="E1328" s="10">
        <v>45703</v>
      </c>
      <c r="F1328" s="6">
        <v>42.34</v>
      </c>
      <c r="G1328" s="6">
        <v>3006.14</v>
      </c>
      <c r="H1328">
        <f t="shared" ca="1" si="20"/>
        <v>71</v>
      </c>
    </row>
    <row r="1329" spans="1:8" x14ac:dyDescent="0.25">
      <c r="A1329" s="4">
        <v>10016795</v>
      </c>
      <c r="B1329" s="4" t="s">
        <v>1641</v>
      </c>
      <c r="C1329" s="4" t="s">
        <v>1642</v>
      </c>
      <c r="D1329" s="9">
        <v>48</v>
      </c>
      <c r="E1329" s="10">
        <v>45742</v>
      </c>
      <c r="F1329" s="6">
        <v>42.34</v>
      </c>
      <c r="G1329" s="6">
        <v>2032.32</v>
      </c>
      <c r="H1329">
        <f t="shared" ca="1" si="20"/>
        <v>48</v>
      </c>
    </row>
    <row r="1330" spans="1:8" x14ac:dyDescent="0.25">
      <c r="A1330" s="4">
        <v>10016795</v>
      </c>
      <c r="B1330" s="4" t="s">
        <v>1641</v>
      </c>
      <c r="C1330" s="4" t="s">
        <v>1642</v>
      </c>
      <c r="D1330" s="9">
        <v>120</v>
      </c>
      <c r="E1330" s="10">
        <v>45765</v>
      </c>
      <c r="F1330" s="6">
        <v>42.34</v>
      </c>
      <c r="G1330" s="6">
        <v>5080.8</v>
      </c>
      <c r="H1330">
        <f t="shared" ca="1" si="20"/>
        <v>120</v>
      </c>
    </row>
    <row r="1331" spans="1:8" x14ac:dyDescent="0.25">
      <c r="A1331" s="4">
        <v>10003953</v>
      </c>
      <c r="B1331" s="4" t="s">
        <v>1643</v>
      </c>
      <c r="C1331" s="4" t="s">
        <v>1642</v>
      </c>
      <c r="D1331" s="9">
        <v>285</v>
      </c>
      <c r="E1331" s="10">
        <v>45748</v>
      </c>
      <c r="F1331" s="6">
        <v>38.78</v>
      </c>
      <c r="G1331" s="6">
        <v>11052.3</v>
      </c>
      <c r="H1331">
        <f t="shared" ca="1" si="20"/>
        <v>285</v>
      </c>
    </row>
    <row r="1332" spans="1:8" x14ac:dyDescent="0.25">
      <c r="A1332" s="4">
        <v>10004910</v>
      </c>
      <c r="B1332" s="4" t="s">
        <v>1644</v>
      </c>
      <c r="C1332" s="4" t="s">
        <v>1642</v>
      </c>
      <c r="D1332" s="9">
        <v>126</v>
      </c>
      <c r="E1332" s="10">
        <v>45613</v>
      </c>
      <c r="F1332" s="6">
        <v>38.78</v>
      </c>
      <c r="G1332" s="6">
        <v>4886.28</v>
      </c>
      <c r="H1332">
        <f t="shared" ca="1" si="20"/>
        <v>126</v>
      </c>
    </row>
    <row r="1333" spans="1:8" x14ac:dyDescent="0.25">
      <c r="A1333" s="4">
        <v>10003954</v>
      </c>
      <c r="B1333" s="4" t="s">
        <v>1645</v>
      </c>
      <c r="C1333" s="4" t="s">
        <v>1642</v>
      </c>
      <c r="D1333" s="9">
        <v>215</v>
      </c>
      <c r="E1333" s="10">
        <v>45746</v>
      </c>
      <c r="F1333" s="6">
        <v>38.78</v>
      </c>
      <c r="G1333" s="6">
        <v>8337.7000000000007</v>
      </c>
      <c r="H1333">
        <f t="shared" ca="1" si="20"/>
        <v>215</v>
      </c>
    </row>
    <row r="1334" spans="1:8" x14ac:dyDescent="0.25">
      <c r="A1334" s="4">
        <v>10004917</v>
      </c>
      <c r="B1334" s="4" t="s">
        <v>1646</v>
      </c>
      <c r="C1334" s="4" t="s">
        <v>1370</v>
      </c>
      <c r="D1334" s="9">
        <v>257</v>
      </c>
      <c r="E1334" s="10">
        <v>45642</v>
      </c>
      <c r="F1334" s="6">
        <v>24.64</v>
      </c>
      <c r="G1334" s="6">
        <v>6332.48</v>
      </c>
      <c r="H1334">
        <f t="shared" ca="1" si="20"/>
        <v>257</v>
      </c>
    </row>
    <row r="1335" spans="1:8" x14ac:dyDescent="0.25">
      <c r="A1335" s="4">
        <v>10019042</v>
      </c>
      <c r="B1335" s="4" t="s">
        <v>1647</v>
      </c>
      <c r="C1335" s="4" t="s">
        <v>1642</v>
      </c>
      <c r="D1335" s="9">
        <v>43</v>
      </c>
      <c r="E1335" s="10">
        <v>45672</v>
      </c>
      <c r="F1335" s="6">
        <v>39.25</v>
      </c>
      <c r="G1335" s="6">
        <v>1687.75</v>
      </c>
      <c r="H1335">
        <f t="shared" ca="1" si="20"/>
        <v>43</v>
      </c>
    </row>
    <row r="1336" spans="1:8" x14ac:dyDescent="0.25">
      <c r="A1336" s="4">
        <v>10019042</v>
      </c>
      <c r="B1336" s="4" t="s">
        <v>1647</v>
      </c>
      <c r="C1336" s="4" t="s">
        <v>1642</v>
      </c>
      <c r="D1336" s="9">
        <v>79</v>
      </c>
      <c r="E1336" s="10">
        <v>45672</v>
      </c>
      <c r="F1336" s="6">
        <v>39.25</v>
      </c>
      <c r="G1336" s="6">
        <v>3100.75</v>
      </c>
      <c r="H1336">
        <f t="shared" ca="1" si="20"/>
        <v>79</v>
      </c>
    </row>
    <row r="1337" spans="1:8" x14ac:dyDescent="0.25">
      <c r="A1337" s="4">
        <v>10019039</v>
      </c>
      <c r="B1337" s="4" t="s">
        <v>1648</v>
      </c>
      <c r="C1337" s="4" t="s">
        <v>1642</v>
      </c>
      <c r="D1337" s="9">
        <v>45</v>
      </c>
      <c r="E1337" s="10">
        <v>45655</v>
      </c>
      <c r="F1337" s="6">
        <v>39.25</v>
      </c>
      <c r="G1337" s="6">
        <v>1766.25</v>
      </c>
      <c r="H1337">
        <f t="shared" ca="1" si="20"/>
        <v>45</v>
      </c>
    </row>
    <row r="1338" spans="1:8" x14ac:dyDescent="0.25">
      <c r="A1338" s="4">
        <v>10019039</v>
      </c>
      <c r="B1338" s="4" t="s">
        <v>1648</v>
      </c>
      <c r="C1338" s="4" t="s">
        <v>1642</v>
      </c>
      <c r="D1338" s="9">
        <v>53</v>
      </c>
      <c r="E1338" s="10">
        <v>45615</v>
      </c>
      <c r="F1338" s="6">
        <v>39.25</v>
      </c>
      <c r="G1338" s="6">
        <v>2080.25</v>
      </c>
      <c r="H1338">
        <f t="shared" ca="1" si="20"/>
        <v>53</v>
      </c>
    </row>
    <row r="1339" spans="1:8" x14ac:dyDescent="0.25">
      <c r="A1339" s="4">
        <v>10019039</v>
      </c>
      <c r="B1339" s="4" t="s">
        <v>1648</v>
      </c>
      <c r="C1339" s="4" t="s">
        <v>1642</v>
      </c>
      <c r="D1339" s="9">
        <v>42</v>
      </c>
      <c r="E1339" s="10">
        <v>45655</v>
      </c>
      <c r="F1339" s="6">
        <v>39.25</v>
      </c>
      <c r="G1339" s="6">
        <v>1648.5</v>
      </c>
      <c r="H1339">
        <f t="shared" ca="1" si="20"/>
        <v>42</v>
      </c>
    </row>
    <row r="1340" spans="1:8" x14ac:dyDescent="0.25">
      <c r="A1340" s="4">
        <v>10019040</v>
      </c>
      <c r="B1340" s="4" t="s">
        <v>1649</v>
      </c>
      <c r="C1340" s="4" t="s">
        <v>1642</v>
      </c>
      <c r="D1340" s="9">
        <v>93</v>
      </c>
      <c r="E1340" s="10">
        <v>45594</v>
      </c>
      <c r="F1340" s="6">
        <v>39.25</v>
      </c>
      <c r="G1340" s="6">
        <v>3650.25</v>
      </c>
      <c r="H1340">
        <f t="shared" ca="1" si="20"/>
        <v>93</v>
      </c>
    </row>
    <row r="1341" spans="1:8" x14ac:dyDescent="0.25">
      <c r="A1341" s="4">
        <v>10019040</v>
      </c>
      <c r="B1341" s="4" t="s">
        <v>1649</v>
      </c>
      <c r="C1341" s="4" t="s">
        <v>1642</v>
      </c>
      <c r="D1341" s="9">
        <v>127</v>
      </c>
      <c r="E1341" s="10">
        <v>45648</v>
      </c>
      <c r="F1341" s="6">
        <v>39.25</v>
      </c>
      <c r="G1341" s="6">
        <v>4984.75</v>
      </c>
      <c r="H1341">
        <f t="shared" ca="1" si="20"/>
        <v>127</v>
      </c>
    </row>
    <row r="1342" spans="1:8" x14ac:dyDescent="0.25">
      <c r="A1342" s="4">
        <v>10019041</v>
      </c>
      <c r="B1342" s="4" t="s">
        <v>1650</v>
      </c>
      <c r="C1342" s="4" t="s">
        <v>1642</v>
      </c>
      <c r="D1342" s="9">
        <v>72</v>
      </c>
      <c r="E1342" s="10">
        <v>45667</v>
      </c>
      <c r="F1342" s="6">
        <v>39.25</v>
      </c>
      <c r="G1342" s="6">
        <v>2826</v>
      </c>
      <c r="H1342">
        <f t="shared" ca="1" si="20"/>
        <v>72</v>
      </c>
    </row>
    <row r="1343" spans="1:8" x14ac:dyDescent="0.25">
      <c r="A1343" s="4">
        <v>10019041</v>
      </c>
      <c r="B1343" s="4" t="s">
        <v>1650</v>
      </c>
      <c r="C1343" s="4" t="s">
        <v>1642</v>
      </c>
      <c r="D1343" s="9">
        <v>90</v>
      </c>
      <c r="E1343" s="10">
        <v>45576</v>
      </c>
      <c r="F1343" s="6">
        <v>39.25</v>
      </c>
      <c r="G1343" s="6">
        <v>3532.5</v>
      </c>
      <c r="H1343">
        <f t="shared" ca="1" si="20"/>
        <v>90</v>
      </c>
    </row>
    <row r="1344" spans="1:8" x14ac:dyDescent="0.25">
      <c r="A1344" s="4">
        <v>10019041</v>
      </c>
      <c r="B1344" s="4" t="s">
        <v>1650</v>
      </c>
      <c r="C1344" s="4" t="s">
        <v>1642</v>
      </c>
      <c r="D1344" s="9">
        <v>10</v>
      </c>
      <c r="E1344" s="10">
        <v>45667</v>
      </c>
      <c r="F1344" s="6">
        <v>39.25</v>
      </c>
      <c r="G1344" s="6">
        <v>392.5</v>
      </c>
      <c r="H1344">
        <f t="shared" ca="1" si="20"/>
        <v>10</v>
      </c>
    </row>
    <row r="1345" spans="1:8" x14ac:dyDescent="0.25">
      <c r="A1345" s="4">
        <v>36991</v>
      </c>
      <c r="B1345" s="4" t="s">
        <v>1651</v>
      </c>
      <c r="C1345" s="4" t="s">
        <v>1642</v>
      </c>
      <c r="D1345" s="9">
        <v>76</v>
      </c>
      <c r="E1345" s="10">
        <v>45754</v>
      </c>
      <c r="F1345" s="6">
        <v>38.78</v>
      </c>
      <c r="G1345" s="6">
        <v>2947.28</v>
      </c>
      <c r="H1345">
        <f t="shared" ca="1" si="20"/>
        <v>76</v>
      </c>
    </row>
    <row r="1346" spans="1:8" x14ac:dyDescent="0.25">
      <c r="A1346" s="4">
        <v>10004002</v>
      </c>
      <c r="B1346" s="4" t="s">
        <v>1652</v>
      </c>
      <c r="C1346" s="4" t="s">
        <v>1642</v>
      </c>
      <c r="D1346" s="9">
        <v>3</v>
      </c>
      <c r="E1346" s="10">
        <v>45654</v>
      </c>
      <c r="F1346" s="6">
        <v>38.78</v>
      </c>
      <c r="G1346" s="6">
        <v>116.34</v>
      </c>
      <c r="H1346">
        <f t="shared" ca="1" si="20"/>
        <v>3</v>
      </c>
    </row>
    <row r="1347" spans="1:8" x14ac:dyDescent="0.25">
      <c r="A1347" s="4">
        <v>10010246</v>
      </c>
      <c r="B1347" s="4" t="s">
        <v>1653</v>
      </c>
      <c r="C1347" s="4" t="s">
        <v>1654</v>
      </c>
      <c r="D1347" s="9">
        <v>118</v>
      </c>
      <c r="E1347" s="10">
        <v>46023</v>
      </c>
      <c r="F1347" s="6">
        <v>216</v>
      </c>
      <c r="G1347" s="6">
        <v>25488</v>
      </c>
      <c r="H1347">
        <f t="shared" ref="H1347:H1410" ca="1" si="21">IF((E1347-TODAY()-DATE(0,12,0))&gt;0,0,D1347)</f>
        <v>0</v>
      </c>
    </row>
    <row r="1348" spans="1:8" x14ac:dyDescent="0.25">
      <c r="A1348" s="4">
        <v>10010246</v>
      </c>
      <c r="B1348" s="4" t="s">
        <v>1653</v>
      </c>
      <c r="C1348" s="4" t="s">
        <v>1654</v>
      </c>
      <c r="D1348" s="9">
        <v>252</v>
      </c>
      <c r="E1348" s="10">
        <v>46023</v>
      </c>
      <c r="F1348" s="6">
        <v>216</v>
      </c>
      <c r="G1348" s="6">
        <v>54432</v>
      </c>
      <c r="H1348">
        <f t="shared" ca="1" si="21"/>
        <v>0</v>
      </c>
    </row>
    <row r="1349" spans="1:8" x14ac:dyDescent="0.25">
      <c r="A1349" s="4">
        <v>10010246</v>
      </c>
      <c r="B1349" s="4" t="s">
        <v>1653</v>
      </c>
      <c r="C1349" s="4" t="s">
        <v>1654</v>
      </c>
      <c r="D1349" s="9">
        <v>378</v>
      </c>
      <c r="E1349" s="10">
        <v>46054</v>
      </c>
      <c r="F1349" s="6">
        <v>216</v>
      </c>
      <c r="G1349" s="6">
        <v>81648</v>
      </c>
      <c r="H1349">
        <f t="shared" ca="1" si="21"/>
        <v>0</v>
      </c>
    </row>
    <row r="1350" spans="1:8" x14ac:dyDescent="0.25">
      <c r="A1350" s="4">
        <v>57803</v>
      </c>
      <c r="B1350" s="4" t="s">
        <v>1655</v>
      </c>
      <c r="C1350" s="4" t="s">
        <v>627</v>
      </c>
      <c r="D1350" s="9">
        <v>1280</v>
      </c>
      <c r="E1350" s="10">
        <v>45930</v>
      </c>
      <c r="F1350" s="6">
        <v>7</v>
      </c>
      <c r="G1350" s="6">
        <v>8955.7800000000007</v>
      </c>
      <c r="H1350">
        <f t="shared" ca="1" si="21"/>
        <v>0</v>
      </c>
    </row>
    <row r="1351" spans="1:8" x14ac:dyDescent="0.25">
      <c r="A1351" s="4">
        <v>57803</v>
      </c>
      <c r="B1351" s="4" t="s">
        <v>1655</v>
      </c>
      <c r="C1351" s="4" t="s">
        <v>627</v>
      </c>
      <c r="D1351" s="9">
        <v>14016</v>
      </c>
      <c r="E1351" s="10">
        <v>46172</v>
      </c>
      <c r="F1351" s="6">
        <v>7.66</v>
      </c>
      <c r="G1351" s="6">
        <v>107292.48</v>
      </c>
      <c r="H1351">
        <f t="shared" ca="1" si="21"/>
        <v>0</v>
      </c>
    </row>
    <row r="1352" spans="1:8" x14ac:dyDescent="0.25">
      <c r="A1352" s="4">
        <v>10002988</v>
      </c>
      <c r="B1352" s="4" t="s">
        <v>780</v>
      </c>
      <c r="C1352" s="4" t="s">
        <v>627</v>
      </c>
      <c r="D1352" s="9">
        <v>207</v>
      </c>
      <c r="E1352" s="10">
        <v>45689</v>
      </c>
      <c r="F1352" s="6">
        <v>47</v>
      </c>
      <c r="G1352" s="6">
        <v>9729.68</v>
      </c>
      <c r="H1352">
        <f t="shared" ca="1" si="21"/>
        <v>207</v>
      </c>
    </row>
    <row r="1353" spans="1:8" x14ac:dyDescent="0.25">
      <c r="A1353" s="4">
        <v>10002988</v>
      </c>
      <c r="B1353" s="4" t="s">
        <v>780</v>
      </c>
      <c r="C1353" s="4" t="s">
        <v>627</v>
      </c>
      <c r="D1353" s="9">
        <v>280</v>
      </c>
      <c r="E1353" s="10">
        <v>45689</v>
      </c>
      <c r="F1353" s="6">
        <v>47</v>
      </c>
      <c r="G1353" s="6">
        <v>13160.92</v>
      </c>
      <c r="H1353">
        <f t="shared" ca="1" si="21"/>
        <v>280</v>
      </c>
    </row>
    <row r="1354" spans="1:8" x14ac:dyDescent="0.25">
      <c r="A1354" s="4">
        <v>10006312</v>
      </c>
      <c r="B1354" s="4" t="s">
        <v>1656</v>
      </c>
      <c r="C1354" s="4" t="s">
        <v>279</v>
      </c>
      <c r="D1354" s="9">
        <v>100</v>
      </c>
      <c r="E1354" s="10">
        <v>45784</v>
      </c>
      <c r="F1354" s="6">
        <v>147.41999999999999</v>
      </c>
      <c r="G1354" s="6">
        <v>14742</v>
      </c>
      <c r="H1354">
        <f t="shared" ca="1" si="21"/>
        <v>100</v>
      </c>
    </row>
    <row r="1355" spans="1:8" x14ac:dyDescent="0.25">
      <c r="A1355" s="4">
        <v>10006312</v>
      </c>
      <c r="B1355" s="4" t="s">
        <v>1656</v>
      </c>
      <c r="C1355" s="4" t="s">
        <v>279</v>
      </c>
      <c r="D1355" s="9">
        <v>120</v>
      </c>
      <c r="E1355" s="10">
        <v>45784</v>
      </c>
      <c r="F1355" s="6">
        <v>147.41999999999999</v>
      </c>
      <c r="G1355" s="6">
        <v>17690.400000000001</v>
      </c>
      <c r="H1355">
        <f t="shared" ca="1" si="21"/>
        <v>120</v>
      </c>
    </row>
    <row r="1356" spans="1:8" x14ac:dyDescent="0.25">
      <c r="A1356" s="4">
        <v>10006312</v>
      </c>
      <c r="B1356" s="4" t="s">
        <v>1656</v>
      </c>
      <c r="C1356" s="4" t="s">
        <v>279</v>
      </c>
      <c r="D1356" s="9">
        <v>80</v>
      </c>
      <c r="E1356" s="10">
        <v>45784</v>
      </c>
      <c r="F1356" s="6">
        <v>147.41999999999999</v>
      </c>
      <c r="G1356" s="6">
        <v>11793.6</v>
      </c>
      <c r="H1356">
        <f t="shared" ca="1" si="21"/>
        <v>80</v>
      </c>
    </row>
    <row r="1357" spans="1:8" x14ac:dyDescent="0.25">
      <c r="A1357" s="4">
        <v>10042825</v>
      </c>
      <c r="B1357" s="4" t="s">
        <v>1657</v>
      </c>
      <c r="C1357" s="4" t="s">
        <v>1134</v>
      </c>
      <c r="D1357" s="9">
        <v>9</v>
      </c>
      <c r="E1357" s="10">
        <v>46357</v>
      </c>
      <c r="F1357" s="6">
        <v>140</v>
      </c>
      <c r="G1357" s="6">
        <v>1260.03</v>
      </c>
      <c r="H1357">
        <f t="shared" ca="1" si="21"/>
        <v>0</v>
      </c>
    </row>
    <row r="1358" spans="1:8" x14ac:dyDescent="0.25">
      <c r="A1358" s="4">
        <v>10042825</v>
      </c>
      <c r="B1358" s="4" t="s">
        <v>1657</v>
      </c>
      <c r="C1358" s="4" t="s">
        <v>1134</v>
      </c>
      <c r="D1358" s="9">
        <v>251</v>
      </c>
      <c r="E1358" s="10">
        <v>46478</v>
      </c>
      <c r="F1358" s="6">
        <v>140</v>
      </c>
      <c r="G1358" s="6">
        <v>35140.83</v>
      </c>
      <c r="H1358">
        <f t="shared" ca="1" si="21"/>
        <v>0</v>
      </c>
    </row>
    <row r="1359" spans="1:8" x14ac:dyDescent="0.25">
      <c r="A1359" s="4">
        <v>10042825</v>
      </c>
      <c r="B1359" s="4" t="s">
        <v>1657</v>
      </c>
      <c r="C1359" s="4" t="s">
        <v>1134</v>
      </c>
      <c r="D1359" s="9">
        <v>268</v>
      </c>
      <c r="E1359" s="10">
        <v>46478</v>
      </c>
      <c r="F1359" s="6">
        <v>140</v>
      </c>
      <c r="G1359" s="6">
        <v>37520.879999999997</v>
      </c>
      <c r="H1359">
        <f t="shared" ca="1" si="21"/>
        <v>0</v>
      </c>
    </row>
    <row r="1360" spans="1:8" x14ac:dyDescent="0.25">
      <c r="A1360" s="4">
        <v>10042825</v>
      </c>
      <c r="B1360" s="4" t="s">
        <v>1657</v>
      </c>
      <c r="C1360" s="4" t="s">
        <v>1134</v>
      </c>
      <c r="D1360" s="9">
        <v>282</v>
      </c>
      <c r="E1360" s="10">
        <v>46478</v>
      </c>
      <c r="F1360" s="6">
        <v>140</v>
      </c>
      <c r="G1360" s="6">
        <v>39480.93</v>
      </c>
      <c r="H1360">
        <f t="shared" ca="1" si="21"/>
        <v>0</v>
      </c>
    </row>
    <row r="1361" spans="1:8" x14ac:dyDescent="0.25">
      <c r="A1361" s="4">
        <v>10026645</v>
      </c>
      <c r="B1361" s="4" t="s">
        <v>1797</v>
      </c>
      <c r="C1361" s="4" t="s">
        <v>642</v>
      </c>
      <c r="D1361" s="9">
        <v>115</v>
      </c>
      <c r="E1361" s="10">
        <v>45748</v>
      </c>
      <c r="F1361" s="6">
        <v>27.48</v>
      </c>
      <c r="G1361" s="6">
        <v>3160.2</v>
      </c>
      <c r="H1361">
        <f t="shared" ca="1" si="21"/>
        <v>115</v>
      </c>
    </row>
    <row r="1362" spans="1:8" x14ac:dyDescent="0.25">
      <c r="A1362" s="4">
        <v>10019357</v>
      </c>
      <c r="B1362" s="4" t="s">
        <v>1746</v>
      </c>
      <c r="C1362" s="4" t="s">
        <v>781</v>
      </c>
      <c r="D1362" s="9">
        <v>76</v>
      </c>
      <c r="E1362" s="10">
        <v>45926</v>
      </c>
      <c r="F1362" s="6">
        <v>40</v>
      </c>
      <c r="G1362" s="6">
        <v>3039.75</v>
      </c>
      <c r="H1362">
        <f t="shared" ca="1" si="21"/>
        <v>0</v>
      </c>
    </row>
    <row r="1363" spans="1:8" x14ac:dyDescent="0.25">
      <c r="A1363" s="4">
        <v>10014520</v>
      </c>
      <c r="B1363" s="4" t="s">
        <v>1658</v>
      </c>
      <c r="C1363" s="4" t="s">
        <v>97</v>
      </c>
      <c r="D1363" s="9">
        <v>29</v>
      </c>
      <c r="E1363" s="10">
        <v>46482</v>
      </c>
      <c r="F1363" s="6">
        <v>65</v>
      </c>
      <c r="G1363" s="6">
        <v>1885.1</v>
      </c>
      <c r="H1363">
        <f t="shared" ca="1" si="21"/>
        <v>0</v>
      </c>
    </row>
    <row r="1364" spans="1:8" x14ac:dyDescent="0.25">
      <c r="A1364" s="4">
        <v>10039562</v>
      </c>
      <c r="B1364" s="4" t="s">
        <v>1659</v>
      </c>
      <c r="C1364" s="4" t="s">
        <v>972</v>
      </c>
      <c r="D1364" s="9">
        <v>78</v>
      </c>
      <c r="E1364" s="10">
        <v>45901</v>
      </c>
      <c r="F1364" s="6">
        <v>325</v>
      </c>
      <c r="G1364" s="6">
        <v>25350</v>
      </c>
      <c r="H1364">
        <f t="shared" ca="1" si="21"/>
        <v>0</v>
      </c>
    </row>
    <row r="1365" spans="1:8" x14ac:dyDescent="0.25">
      <c r="A1365" s="4">
        <v>10009894</v>
      </c>
      <c r="B1365" s="4" t="s">
        <v>1660</v>
      </c>
      <c r="C1365" s="4" t="s">
        <v>622</v>
      </c>
      <c r="D1365" s="9">
        <v>7</v>
      </c>
      <c r="E1365" s="10">
        <v>45926</v>
      </c>
      <c r="F1365" s="6">
        <v>45</v>
      </c>
      <c r="G1365" s="6">
        <v>315</v>
      </c>
      <c r="H1365">
        <f t="shared" ca="1" si="21"/>
        <v>0</v>
      </c>
    </row>
    <row r="1366" spans="1:8" x14ac:dyDescent="0.25">
      <c r="A1366" s="4">
        <v>10009895</v>
      </c>
      <c r="B1366" s="4" t="s">
        <v>1661</v>
      </c>
      <c r="C1366" s="4" t="s">
        <v>622</v>
      </c>
      <c r="D1366" s="9">
        <v>63</v>
      </c>
      <c r="E1366" s="10">
        <v>46130</v>
      </c>
      <c r="F1366" s="6">
        <v>45</v>
      </c>
      <c r="G1366" s="6">
        <v>2835</v>
      </c>
      <c r="H1366">
        <f t="shared" ca="1" si="21"/>
        <v>0</v>
      </c>
    </row>
    <row r="1367" spans="1:8" x14ac:dyDescent="0.25">
      <c r="A1367" s="4">
        <v>10009896</v>
      </c>
      <c r="B1367" s="4" t="s">
        <v>1662</v>
      </c>
      <c r="C1367" s="4" t="s">
        <v>622</v>
      </c>
      <c r="D1367" s="9">
        <v>210</v>
      </c>
      <c r="E1367" s="10">
        <v>46130</v>
      </c>
      <c r="F1367" s="6">
        <v>45</v>
      </c>
      <c r="G1367" s="6">
        <v>9450</v>
      </c>
      <c r="H1367">
        <f t="shared" ca="1" si="21"/>
        <v>0</v>
      </c>
    </row>
    <row r="1368" spans="1:8" x14ac:dyDescent="0.25">
      <c r="A1368" s="4">
        <v>10009897</v>
      </c>
      <c r="B1368" s="4" t="s">
        <v>1663</v>
      </c>
      <c r="C1368" s="4" t="s">
        <v>622</v>
      </c>
      <c r="D1368" s="9">
        <v>6</v>
      </c>
      <c r="E1368" s="10">
        <v>45842</v>
      </c>
      <c r="F1368" s="6">
        <v>45</v>
      </c>
      <c r="G1368" s="6">
        <v>270</v>
      </c>
      <c r="H1368">
        <f t="shared" ca="1" si="21"/>
        <v>6</v>
      </c>
    </row>
    <row r="1369" spans="1:8" x14ac:dyDescent="0.25">
      <c r="A1369" s="4">
        <v>10009898</v>
      </c>
      <c r="B1369" s="4" t="s">
        <v>1664</v>
      </c>
      <c r="C1369" s="4" t="s">
        <v>622</v>
      </c>
      <c r="D1369" s="9">
        <v>35</v>
      </c>
      <c r="E1369" s="10">
        <v>45929</v>
      </c>
      <c r="F1369" s="6">
        <v>45</v>
      </c>
      <c r="G1369" s="6">
        <v>1575</v>
      </c>
      <c r="H1369">
        <f t="shared" ca="1" si="21"/>
        <v>0</v>
      </c>
    </row>
    <row r="1370" spans="1:8" x14ac:dyDescent="0.25">
      <c r="A1370" s="4">
        <v>10009898</v>
      </c>
      <c r="B1370" s="4" t="s">
        <v>1664</v>
      </c>
      <c r="C1370" s="4" t="s">
        <v>622</v>
      </c>
      <c r="D1370" s="9">
        <v>60</v>
      </c>
      <c r="E1370" s="10">
        <v>45929</v>
      </c>
      <c r="F1370" s="6">
        <v>45</v>
      </c>
      <c r="G1370" s="6">
        <v>2700</v>
      </c>
      <c r="H1370">
        <f t="shared" ca="1" si="21"/>
        <v>0</v>
      </c>
    </row>
    <row r="1371" spans="1:8" x14ac:dyDescent="0.25">
      <c r="A1371" s="4">
        <v>10004209</v>
      </c>
      <c r="B1371" s="4" t="s">
        <v>1665</v>
      </c>
      <c r="C1371" s="4" t="s">
        <v>622</v>
      </c>
      <c r="D1371" s="9">
        <v>1</v>
      </c>
      <c r="E1371" s="10">
        <v>46142</v>
      </c>
      <c r="F1371" s="6">
        <v>45</v>
      </c>
      <c r="G1371" s="6">
        <v>45</v>
      </c>
      <c r="H1371">
        <f t="shared" ca="1" si="21"/>
        <v>0</v>
      </c>
    </row>
    <row r="1372" spans="1:8" x14ac:dyDescent="0.25">
      <c r="A1372" s="4">
        <v>10004210</v>
      </c>
      <c r="B1372" s="4" t="s">
        <v>1666</v>
      </c>
      <c r="C1372" s="4" t="s">
        <v>622</v>
      </c>
      <c r="D1372" s="9">
        <v>124</v>
      </c>
      <c r="E1372" s="10">
        <v>46145</v>
      </c>
      <c r="F1372" s="6">
        <v>45</v>
      </c>
      <c r="G1372" s="6">
        <v>5580</v>
      </c>
      <c r="H1372">
        <f t="shared" ca="1" si="21"/>
        <v>0</v>
      </c>
    </row>
    <row r="1373" spans="1:8" x14ac:dyDescent="0.25">
      <c r="A1373" s="4">
        <v>10004211</v>
      </c>
      <c r="B1373" s="4" t="s">
        <v>1667</v>
      </c>
      <c r="C1373" s="4" t="s">
        <v>622</v>
      </c>
      <c r="D1373" s="9">
        <v>239</v>
      </c>
      <c r="E1373" s="10">
        <v>46122</v>
      </c>
      <c r="F1373" s="6">
        <v>45</v>
      </c>
      <c r="G1373" s="6">
        <v>10755</v>
      </c>
      <c r="H1373">
        <f t="shared" ca="1" si="21"/>
        <v>0</v>
      </c>
    </row>
    <row r="1374" spans="1:8" x14ac:dyDescent="0.25">
      <c r="A1374" s="4">
        <v>10021386</v>
      </c>
      <c r="B1374" s="4" t="s">
        <v>1668</v>
      </c>
      <c r="C1374" s="4" t="s">
        <v>622</v>
      </c>
      <c r="D1374" s="9">
        <v>28</v>
      </c>
      <c r="E1374" s="10">
        <v>46113</v>
      </c>
      <c r="F1374" s="6">
        <v>45</v>
      </c>
      <c r="G1374" s="6">
        <v>1260</v>
      </c>
      <c r="H1374">
        <f t="shared" ca="1" si="21"/>
        <v>0</v>
      </c>
    </row>
    <row r="1375" spans="1:8" x14ac:dyDescent="0.25">
      <c r="A1375" s="4">
        <v>10021386</v>
      </c>
      <c r="B1375" s="4" t="s">
        <v>1668</v>
      </c>
      <c r="C1375" s="4" t="s">
        <v>622</v>
      </c>
      <c r="D1375" s="9">
        <v>200</v>
      </c>
      <c r="E1375" s="10">
        <v>46127</v>
      </c>
      <c r="F1375" s="6">
        <v>45</v>
      </c>
      <c r="G1375" s="6">
        <v>9000</v>
      </c>
      <c r="H1375">
        <f t="shared" ca="1" si="21"/>
        <v>0</v>
      </c>
    </row>
    <row r="1376" spans="1:8" x14ac:dyDescent="0.25">
      <c r="A1376" s="4">
        <v>10021386</v>
      </c>
      <c r="B1376" s="4" t="s">
        <v>1668</v>
      </c>
      <c r="C1376" s="4" t="s">
        <v>622</v>
      </c>
      <c r="D1376" s="9">
        <v>160</v>
      </c>
      <c r="E1376" s="10">
        <v>46127</v>
      </c>
      <c r="F1376" s="6">
        <v>45</v>
      </c>
      <c r="G1376" s="6">
        <v>7200</v>
      </c>
      <c r="H1376">
        <f t="shared" ca="1" si="21"/>
        <v>0</v>
      </c>
    </row>
    <row r="1377" spans="1:8" x14ac:dyDescent="0.25">
      <c r="A1377" s="4">
        <v>10009900</v>
      </c>
      <c r="B1377" s="4" t="s">
        <v>1669</v>
      </c>
      <c r="C1377" s="4" t="s">
        <v>622</v>
      </c>
      <c r="D1377" s="9">
        <v>12</v>
      </c>
      <c r="E1377" s="10">
        <v>45801</v>
      </c>
      <c r="F1377" s="6">
        <v>45</v>
      </c>
      <c r="G1377" s="6">
        <v>540</v>
      </c>
      <c r="H1377">
        <f t="shared" ca="1" si="21"/>
        <v>12</v>
      </c>
    </row>
    <row r="1378" spans="1:8" x14ac:dyDescent="0.25">
      <c r="A1378" s="4">
        <v>10021775</v>
      </c>
      <c r="B1378" s="4" t="s">
        <v>782</v>
      </c>
      <c r="C1378" s="4" t="s">
        <v>621</v>
      </c>
      <c r="D1378" s="9">
        <v>54</v>
      </c>
      <c r="E1378" s="10">
        <v>46041</v>
      </c>
      <c r="F1378" s="6">
        <v>35</v>
      </c>
      <c r="G1378" s="6">
        <v>1890</v>
      </c>
      <c r="H1378">
        <f t="shared" ca="1" si="21"/>
        <v>0</v>
      </c>
    </row>
    <row r="1379" spans="1:8" x14ac:dyDescent="0.25">
      <c r="A1379" s="4">
        <v>10042328</v>
      </c>
      <c r="B1379" s="4" t="s">
        <v>783</v>
      </c>
      <c r="C1379" s="4" t="s">
        <v>632</v>
      </c>
      <c r="D1379" s="9">
        <v>82</v>
      </c>
      <c r="E1379" s="10">
        <v>46294</v>
      </c>
      <c r="F1379" s="6">
        <v>20.8</v>
      </c>
      <c r="G1379" s="6">
        <v>1705.6</v>
      </c>
      <c r="H1379">
        <f t="shared" ca="1" si="21"/>
        <v>0</v>
      </c>
    </row>
    <row r="1380" spans="1:8" x14ac:dyDescent="0.25">
      <c r="A1380" s="4">
        <v>10042328</v>
      </c>
      <c r="B1380" s="4" t="s">
        <v>783</v>
      </c>
      <c r="C1380" s="4" t="s">
        <v>632</v>
      </c>
      <c r="D1380" s="9">
        <v>175</v>
      </c>
      <c r="E1380" s="10">
        <v>46294</v>
      </c>
      <c r="F1380" s="6">
        <v>20.8</v>
      </c>
      <c r="G1380" s="6">
        <v>3640</v>
      </c>
      <c r="H1380">
        <f t="shared" ca="1" si="21"/>
        <v>0</v>
      </c>
    </row>
    <row r="1381" spans="1:8" x14ac:dyDescent="0.25">
      <c r="A1381" s="4">
        <v>10039527</v>
      </c>
      <c r="B1381" s="4" t="s">
        <v>1670</v>
      </c>
      <c r="C1381" s="4" t="s">
        <v>1023</v>
      </c>
      <c r="D1381" s="9">
        <v>187</v>
      </c>
      <c r="E1381" s="10">
        <v>46465</v>
      </c>
      <c r="F1381" s="6">
        <v>36.24</v>
      </c>
      <c r="G1381" s="6">
        <v>6776.88</v>
      </c>
      <c r="H1381">
        <f t="shared" ca="1" si="21"/>
        <v>0</v>
      </c>
    </row>
    <row r="1382" spans="1:8" x14ac:dyDescent="0.25">
      <c r="A1382" s="4">
        <v>10039528</v>
      </c>
      <c r="B1382" s="4" t="s">
        <v>1671</v>
      </c>
      <c r="C1382" s="4" t="s">
        <v>1023</v>
      </c>
      <c r="D1382" s="9">
        <v>293</v>
      </c>
      <c r="E1382" s="10">
        <v>46465</v>
      </c>
      <c r="F1382" s="6">
        <v>36.369999999999997</v>
      </c>
      <c r="G1382" s="6">
        <v>10656.41</v>
      </c>
      <c r="H1382">
        <f t="shared" ca="1" si="21"/>
        <v>0</v>
      </c>
    </row>
    <row r="1383" spans="1:8" x14ac:dyDescent="0.25">
      <c r="A1383" s="4">
        <v>10040479</v>
      </c>
      <c r="B1383" s="4" t="s">
        <v>1672</v>
      </c>
      <c r="C1383" s="4" t="s">
        <v>97</v>
      </c>
      <c r="D1383" s="9">
        <v>89</v>
      </c>
      <c r="E1383" s="10">
        <v>46117</v>
      </c>
      <c r="F1383" s="6">
        <v>270.75</v>
      </c>
      <c r="G1383" s="6">
        <v>24096.75</v>
      </c>
      <c r="H1383">
        <f t="shared" ca="1" si="21"/>
        <v>0</v>
      </c>
    </row>
    <row r="1384" spans="1:8" x14ac:dyDescent="0.25">
      <c r="A1384" s="4">
        <v>10041530</v>
      </c>
      <c r="B1384" s="4" t="s">
        <v>1673</v>
      </c>
      <c r="C1384" s="4" t="s">
        <v>97</v>
      </c>
      <c r="D1384" s="9">
        <v>157</v>
      </c>
      <c r="E1384" s="10">
        <v>46054</v>
      </c>
      <c r="F1384" s="6">
        <v>72</v>
      </c>
      <c r="G1384" s="6">
        <v>11304</v>
      </c>
      <c r="H1384">
        <f t="shared" ca="1" si="21"/>
        <v>0</v>
      </c>
    </row>
    <row r="1385" spans="1:8" x14ac:dyDescent="0.25">
      <c r="A1385" s="4">
        <v>10041530</v>
      </c>
      <c r="B1385" s="4" t="s">
        <v>1673</v>
      </c>
      <c r="C1385" s="4" t="s">
        <v>97</v>
      </c>
      <c r="D1385" s="9">
        <v>300</v>
      </c>
      <c r="E1385" s="10">
        <v>46136</v>
      </c>
      <c r="F1385" s="6">
        <v>72</v>
      </c>
      <c r="G1385" s="6">
        <v>21600</v>
      </c>
      <c r="H1385">
        <f t="shared" ca="1" si="21"/>
        <v>0</v>
      </c>
    </row>
    <row r="1386" spans="1:8" x14ac:dyDescent="0.25">
      <c r="A1386" s="4">
        <v>10021788</v>
      </c>
      <c r="B1386" s="4" t="s">
        <v>784</v>
      </c>
      <c r="C1386" s="4" t="s">
        <v>621</v>
      </c>
      <c r="D1386" s="9">
        <v>51</v>
      </c>
      <c r="E1386" s="10">
        <v>46039</v>
      </c>
      <c r="F1386" s="6">
        <v>45</v>
      </c>
      <c r="G1386" s="6">
        <v>2295</v>
      </c>
      <c r="H1386">
        <f t="shared" ca="1" si="21"/>
        <v>0</v>
      </c>
    </row>
    <row r="1387" spans="1:8" x14ac:dyDescent="0.25">
      <c r="A1387" s="4">
        <v>10039529</v>
      </c>
      <c r="B1387" s="4" t="s">
        <v>1674</v>
      </c>
      <c r="C1387" s="4" t="s">
        <v>1546</v>
      </c>
      <c r="D1387" s="9">
        <v>428</v>
      </c>
      <c r="E1387" s="10">
        <v>45931</v>
      </c>
      <c r="F1387" s="6">
        <v>33.590000000000003</v>
      </c>
      <c r="G1387" s="6">
        <v>14376.52</v>
      </c>
      <c r="H1387">
        <f t="shared" ca="1" si="21"/>
        <v>0</v>
      </c>
    </row>
    <row r="1388" spans="1:8" x14ac:dyDescent="0.25">
      <c r="A1388" s="4">
        <v>10022325</v>
      </c>
      <c r="B1388" s="4" t="s">
        <v>785</v>
      </c>
      <c r="C1388" s="4" t="s">
        <v>632</v>
      </c>
      <c r="D1388" s="9">
        <v>6</v>
      </c>
      <c r="E1388" s="10">
        <v>45741</v>
      </c>
      <c r="F1388" s="6">
        <v>22.5</v>
      </c>
      <c r="G1388" s="6">
        <v>135</v>
      </c>
      <c r="H1388">
        <f t="shared" ca="1" si="21"/>
        <v>6</v>
      </c>
    </row>
    <row r="1389" spans="1:8" x14ac:dyDescent="0.25">
      <c r="A1389" s="4">
        <v>10039530</v>
      </c>
      <c r="B1389" s="4" t="s">
        <v>1675</v>
      </c>
      <c r="C1389" s="4" t="s">
        <v>1023</v>
      </c>
      <c r="D1389" s="9">
        <v>428</v>
      </c>
      <c r="E1389" s="10">
        <v>45922</v>
      </c>
      <c r="F1389" s="6">
        <v>36.9</v>
      </c>
      <c r="G1389" s="6">
        <v>15793.2</v>
      </c>
      <c r="H1389">
        <f t="shared" ca="1" si="21"/>
        <v>0</v>
      </c>
    </row>
    <row r="1390" spans="1:8" x14ac:dyDescent="0.25">
      <c r="A1390" s="4">
        <v>10043248</v>
      </c>
      <c r="B1390" s="4" t="s">
        <v>786</v>
      </c>
      <c r="C1390" s="4" t="s">
        <v>632</v>
      </c>
      <c r="D1390" s="9">
        <v>58</v>
      </c>
      <c r="E1390" s="10">
        <v>45926</v>
      </c>
      <c r="F1390" s="6">
        <v>29.8</v>
      </c>
      <c r="G1390" s="6">
        <v>1728.4</v>
      </c>
      <c r="H1390">
        <f t="shared" ca="1" si="21"/>
        <v>0</v>
      </c>
    </row>
    <row r="1391" spans="1:8" x14ac:dyDescent="0.25">
      <c r="A1391" s="4">
        <v>5633</v>
      </c>
      <c r="B1391" s="4" t="s">
        <v>1798</v>
      </c>
      <c r="C1391" s="4" t="s">
        <v>1747</v>
      </c>
      <c r="D1391" s="9">
        <v>50</v>
      </c>
      <c r="E1391" s="10">
        <v>46661</v>
      </c>
      <c r="F1391" s="6">
        <v>8.39</v>
      </c>
      <c r="G1391" s="6">
        <v>419.5</v>
      </c>
      <c r="H1391">
        <f t="shared" ca="1" si="21"/>
        <v>0</v>
      </c>
    </row>
    <row r="1392" spans="1:8" x14ac:dyDescent="0.25">
      <c r="A1392" s="4">
        <v>10012960</v>
      </c>
      <c r="B1392" s="4" t="s">
        <v>1748</v>
      </c>
      <c r="C1392" s="4" t="s">
        <v>1747</v>
      </c>
      <c r="D1392" s="9">
        <v>2400</v>
      </c>
      <c r="E1392" s="10">
        <v>46753</v>
      </c>
      <c r="F1392" s="6">
        <v>3.73</v>
      </c>
      <c r="G1392" s="6">
        <v>8952</v>
      </c>
      <c r="H1392">
        <f t="shared" ca="1" si="21"/>
        <v>0</v>
      </c>
    </row>
    <row r="1393" spans="1:8" x14ac:dyDescent="0.25">
      <c r="A1393" s="4">
        <v>10012961</v>
      </c>
      <c r="B1393" s="4" t="s">
        <v>1749</v>
      </c>
      <c r="C1393" s="4" t="s">
        <v>1747</v>
      </c>
      <c r="D1393" s="9">
        <v>2850</v>
      </c>
      <c r="E1393" s="10">
        <v>46661</v>
      </c>
      <c r="F1393" s="6">
        <v>3.95</v>
      </c>
      <c r="G1393" s="6">
        <v>11257.5</v>
      </c>
      <c r="H1393">
        <f t="shared" ca="1" si="21"/>
        <v>0</v>
      </c>
    </row>
    <row r="1394" spans="1:8" x14ac:dyDescent="0.25">
      <c r="A1394" s="4">
        <v>10039781</v>
      </c>
      <c r="B1394" s="4" t="s">
        <v>787</v>
      </c>
      <c r="C1394" s="4" t="s">
        <v>741</v>
      </c>
      <c r="D1394" s="9">
        <v>100</v>
      </c>
      <c r="E1394" s="10">
        <v>47118</v>
      </c>
      <c r="F1394" s="6">
        <v>3</v>
      </c>
      <c r="G1394" s="6">
        <v>300</v>
      </c>
      <c r="H1394">
        <f t="shared" ca="1" si="21"/>
        <v>0</v>
      </c>
    </row>
    <row r="1395" spans="1:8" x14ac:dyDescent="0.25">
      <c r="A1395" s="4">
        <v>10040089</v>
      </c>
      <c r="B1395" s="4" t="s">
        <v>1676</v>
      </c>
      <c r="C1395" s="4" t="s">
        <v>788</v>
      </c>
      <c r="D1395" s="9">
        <v>44</v>
      </c>
      <c r="E1395" s="10">
        <v>47818</v>
      </c>
      <c r="F1395" s="6">
        <v>38.130000000000003</v>
      </c>
      <c r="G1395" s="6">
        <v>1677.72</v>
      </c>
      <c r="H1395">
        <f t="shared" ca="1" si="21"/>
        <v>0</v>
      </c>
    </row>
    <row r="1396" spans="1:8" x14ac:dyDescent="0.25">
      <c r="A1396" s="4">
        <v>10040088</v>
      </c>
      <c r="B1396" s="4" t="s">
        <v>1677</v>
      </c>
      <c r="C1396" s="4" t="s">
        <v>757</v>
      </c>
      <c r="D1396" s="9">
        <v>19</v>
      </c>
      <c r="E1396" s="10">
        <v>46054</v>
      </c>
      <c r="F1396" s="6">
        <v>68.45</v>
      </c>
      <c r="G1396" s="6">
        <v>1300.55</v>
      </c>
      <c r="H1396">
        <f t="shared" ca="1" si="21"/>
        <v>0</v>
      </c>
    </row>
    <row r="1397" spans="1:8" x14ac:dyDescent="0.25">
      <c r="A1397" s="4">
        <v>10040087</v>
      </c>
      <c r="B1397" s="4" t="s">
        <v>1678</v>
      </c>
      <c r="C1397" s="4" t="s">
        <v>757</v>
      </c>
      <c r="D1397" s="9">
        <v>40</v>
      </c>
      <c r="E1397" s="10">
        <v>46082</v>
      </c>
      <c r="F1397" s="6">
        <v>68.45</v>
      </c>
      <c r="G1397" s="6">
        <v>2738</v>
      </c>
      <c r="H1397">
        <f t="shared" ca="1" si="21"/>
        <v>0</v>
      </c>
    </row>
    <row r="1398" spans="1:8" x14ac:dyDescent="0.25">
      <c r="A1398" s="4">
        <v>10040084</v>
      </c>
      <c r="B1398" s="4" t="s">
        <v>1679</v>
      </c>
      <c r="C1398" s="4" t="s">
        <v>680</v>
      </c>
      <c r="D1398" s="9">
        <v>10</v>
      </c>
      <c r="E1398" s="10">
        <v>46447</v>
      </c>
      <c r="F1398" s="6">
        <v>82.82</v>
      </c>
      <c r="G1398" s="6">
        <v>828.2</v>
      </c>
      <c r="H1398">
        <f t="shared" ca="1" si="21"/>
        <v>0</v>
      </c>
    </row>
    <row r="1399" spans="1:8" x14ac:dyDescent="0.25">
      <c r="A1399" s="4">
        <v>10040081</v>
      </c>
      <c r="B1399" s="4" t="s">
        <v>1680</v>
      </c>
      <c r="C1399" s="4" t="s">
        <v>680</v>
      </c>
      <c r="D1399" s="9">
        <v>15</v>
      </c>
      <c r="E1399" s="10">
        <v>45962</v>
      </c>
      <c r="F1399" s="6">
        <v>111.84</v>
      </c>
      <c r="G1399" s="6">
        <v>1677.6</v>
      </c>
      <c r="H1399">
        <f t="shared" ca="1" si="21"/>
        <v>0</v>
      </c>
    </row>
    <row r="1400" spans="1:8" x14ac:dyDescent="0.25">
      <c r="A1400" s="4">
        <v>10040083</v>
      </c>
      <c r="B1400" s="4" t="s">
        <v>1681</v>
      </c>
      <c r="C1400" s="4" t="s">
        <v>680</v>
      </c>
      <c r="D1400" s="9">
        <v>23</v>
      </c>
      <c r="E1400" s="10">
        <v>46023</v>
      </c>
      <c r="F1400" s="6">
        <v>119.99</v>
      </c>
      <c r="G1400" s="6">
        <v>2759.77</v>
      </c>
      <c r="H1400">
        <f t="shared" ca="1" si="21"/>
        <v>0</v>
      </c>
    </row>
    <row r="1401" spans="1:8" x14ac:dyDescent="0.25">
      <c r="A1401" s="4">
        <v>10040090</v>
      </c>
      <c r="B1401" s="4" t="s">
        <v>1682</v>
      </c>
      <c r="C1401" s="4" t="s">
        <v>757</v>
      </c>
      <c r="D1401" s="9">
        <v>61</v>
      </c>
      <c r="E1401" s="10">
        <v>45992</v>
      </c>
      <c r="F1401" s="6">
        <v>83.93</v>
      </c>
      <c r="G1401" s="6">
        <v>5119.7299999999996</v>
      </c>
      <c r="H1401">
        <f t="shared" ca="1" si="21"/>
        <v>0</v>
      </c>
    </row>
    <row r="1402" spans="1:8" x14ac:dyDescent="0.25">
      <c r="A1402" s="4">
        <v>10018287</v>
      </c>
      <c r="B1402" s="4" t="s">
        <v>1683</v>
      </c>
      <c r="C1402" s="4" t="s">
        <v>680</v>
      </c>
      <c r="D1402" s="9">
        <v>78</v>
      </c>
      <c r="E1402" s="10">
        <v>46266</v>
      </c>
      <c r="F1402" s="6">
        <v>35.92</v>
      </c>
      <c r="G1402" s="6">
        <v>2801.76</v>
      </c>
      <c r="H1402">
        <f t="shared" ca="1" si="21"/>
        <v>0</v>
      </c>
    </row>
    <row r="1403" spans="1:8" x14ac:dyDescent="0.25">
      <c r="A1403" s="4">
        <v>10018286</v>
      </c>
      <c r="B1403" s="4" t="s">
        <v>1684</v>
      </c>
      <c r="C1403" s="4" t="s">
        <v>680</v>
      </c>
      <c r="D1403" s="9">
        <v>66</v>
      </c>
      <c r="E1403" s="10">
        <v>46478</v>
      </c>
      <c r="F1403" s="6">
        <v>35.92</v>
      </c>
      <c r="G1403" s="6">
        <v>2370.7199999999998</v>
      </c>
      <c r="H1403">
        <f t="shared" ca="1" si="21"/>
        <v>0</v>
      </c>
    </row>
    <row r="1404" spans="1:8" x14ac:dyDescent="0.25">
      <c r="A1404" s="4">
        <v>10018284</v>
      </c>
      <c r="B1404" s="4" t="s">
        <v>1685</v>
      </c>
      <c r="C1404" s="4" t="s">
        <v>680</v>
      </c>
      <c r="D1404" s="9">
        <v>92</v>
      </c>
      <c r="E1404" s="10">
        <v>46447</v>
      </c>
      <c r="F1404" s="6">
        <v>35.26</v>
      </c>
      <c r="G1404" s="6">
        <v>3243.92</v>
      </c>
      <c r="H1404">
        <f t="shared" ca="1" si="21"/>
        <v>0</v>
      </c>
    </row>
    <row r="1405" spans="1:8" x14ac:dyDescent="0.25">
      <c r="A1405" s="4">
        <v>10018285</v>
      </c>
      <c r="B1405" s="4" t="s">
        <v>1686</v>
      </c>
      <c r="C1405" s="4" t="s">
        <v>680</v>
      </c>
      <c r="D1405" s="9">
        <v>69</v>
      </c>
      <c r="E1405" s="10">
        <v>46447</v>
      </c>
      <c r="F1405" s="6">
        <v>35.26</v>
      </c>
      <c r="G1405" s="6">
        <v>2432.94</v>
      </c>
      <c r="H1405">
        <f t="shared" ca="1" si="21"/>
        <v>0</v>
      </c>
    </row>
    <row r="1406" spans="1:8" x14ac:dyDescent="0.25">
      <c r="A1406" s="4">
        <v>10018283</v>
      </c>
      <c r="B1406" s="4" t="s">
        <v>1687</v>
      </c>
      <c r="C1406" s="4" t="s">
        <v>680</v>
      </c>
      <c r="D1406" s="9">
        <v>83</v>
      </c>
      <c r="E1406" s="10">
        <v>46447</v>
      </c>
      <c r="F1406" s="6">
        <v>35.26</v>
      </c>
      <c r="G1406" s="6">
        <v>2926.58</v>
      </c>
      <c r="H1406">
        <f t="shared" ca="1" si="21"/>
        <v>0</v>
      </c>
    </row>
    <row r="1407" spans="1:8" x14ac:dyDescent="0.25">
      <c r="A1407" s="4">
        <v>10017007</v>
      </c>
      <c r="B1407" s="4" t="s">
        <v>1688</v>
      </c>
      <c r="C1407" s="4" t="s">
        <v>788</v>
      </c>
      <c r="D1407" s="9">
        <v>15</v>
      </c>
      <c r="E1407" s="10">
        <v>47664</v>
      </c>
      <c r="F1407" s="6">
        <v>27.96</v>
      </c>
      <c r="G1407" s="6">
        <v>419.4</v>
      </c>
      <c r="H1407">
        <f t="shared" ca="1" si="21"/>
        <v>0</v>
      </c>
    </row>
    <row r="1408" spans="1:8" x14ac:dyDescent="0.25">
      <c r="A1408" s="4">
        <v>10017007</v>
      </c>
      <c r="B1408" s="4" t="s">
        <v>1688</v>
      </c>
      <c r="C1408" s="4" t="s">
        <v>788</v>
      </c>
      <c r="D1408" s="9">
        <v>48</v>
      </c>
      <c r="E1408" s="10">
        <v>47818</v>
      </c>
      <c r="F1408" s="6">
        <v>27.96</v>
      </c>
      <c r="G1408" s="6">
        <v>1342.08</v>
      </c>
      <c r="H1408">
        <f t="shared" ca="1" si="21"/>
        <v>0</v>
      </c>
    </row>
    <row r="1409" spans="1:8" x14ac:dyDescent="0.25">
      <c r="A1409" s="4">
        <v>10017009</v>
      </c>
      <c r="B1409" s="4" t="s">
        <v>1689</v>
      </c>
      <c r="C1409" s="4" t="s">
        <v>788</v>
      </c>
      <c r="D1409" s="9">
        <v>66</v>
      </c>
      <c r="E1409" s="10">
        <v>47818</v>
      </c>
      <c r="F1409" s="6">
        <v>27.96</v>
      </c>
      <c r="G1409" s="6">
        <v>1845.36</v>
      </c>
      <c r="H1409">
        <f t="shared" ca="1" si="21"/>
        <v>0</v>
      </c>
    </row>
    <row r="1410" spans="1:8" x14ac:dyDescent="0.25">
      <c r="A1410" s="4">
        <v>10016058</v>
      </c>
      <c r="B1410" s="4" t="s">
        <v>1690</v>
      </c>
      <c r="C1410" s="4" t="s">
        <v>757</v>
      </c>
      <c r="D1410" s="9">
        <v>1</v>
      </c>
      <c r="E1410" s="10">
        <v>46327</v>
      </c>
      <c r="F1410" s="6">
        <v>82.21</v>
      </c>
      <c r="G1410" s="6">
        <v>82.21</v>
      </c>
      <c r="H1410">
        <f t="shared" ca="1" si="21"/>
        <v>0</v>
      </c>
    </row>
    <row r="1411" spans="1:8" x14ac:dyDescent="0.25">
      <c r="A1411" s="4">
        <v>10016057</v>
      </c>
      <c r="B1411" s="4" t="s">
        <v>1691</v>
      </c>
      <c r="C1411" s="4" t="s">
        <v>757</v>
      </c>
      <c r="D1411" s="9">
        <v>27</v>
      </c>
      <c r="E1411" s="10">
        <v>46327</v>
      </c>
      <c r="F1411" s="6">
        <v>82.21</v>
      </c>
      <c r="G1411" s="6">
        <v>2219.67</v>
      </c>
      <c r="H1411">
        <f t="shared" ref="H1411:H1439" ca="1" si="22">IF((E1411-TODAY()-DATE(0,12,0))&gt;0,0,D1411)</f>
        <v>0</v>
      </c>
    </row>
    <row r="1412" spans="1:8" x14ac:dyDescent="0.25">
      <c r="A1412" s="4">
        <v>10017010</v>
      </c>
      <c r="B1412" s="4" t="s">
        <v>1692</v>
      </c>
      <c r="C1412" s="4" t="s">
        <v>788</v>
      </c>
      <c r="D1412" s="9">
        <v>49</v>
      </c>
      <c r="E1412" s="10">
        <v>46388</v>
      </c>
      <c r="F1412" s="6">
        <v>83.93</v>
      </c>
      <c r="G1412" s="6">
        <v>4112.57</v>
      </c>
      <c r="H1412">
        <f t="shared" ca="1" si="22"/>
        <v>0</v>
      </c>
    </row>
    <row r="1413" spans="1:8" x14ac:dyDescent="0.25">
      <c r="A1413" s="4">
        <v>10016050</v>
      </c>
      <c r="B1413" s="4" t="s">
        <v>1693</v>
      </c>
      <c r="C1413" s="4" t="s">
        <v>788</v>
      </c>
      <c r="D1413" s="9">
        <v>102</v>
      </c>
      <c r="E1413" s="10">
        <v>47741</v>
      </c>
      <c r="F1413" s="6">
        <v>29.16</v>
      </c>
      <c r="G1413" s="6">
        <v>2974.32</v>
      </c>
      <c r="H1413">
        <f t="shared" ca="1" si="22"/>
        <v>0</v>
      </c>
    </row>
    <row r="1414" spans="1:8" x14ac:dyDescent="0.25">
      <c r="A1414" s="4">
        <v>10016056</v>
      </c>
      <c r="B1414" s="4" t="s">
        <v>1694</v>
      </c>
      <c r="C1414" s="4" t="s">
        <v>788</v>
      </c>
      <c r="D1414" s="9">
        <v>3</v>
      </c>
      <c r="E1414" s="10">
        <v>47763</v>
      </c>
      <c r="F1414" s="6">
        <v>30.5</v>
      </c>
      <c r="G1414" s="6">
        <v>91.5</v>
      </c>
      <c r="H1414">
        <f t="shared" ca="1" si="22"/>
        <v>0</v>
      </c>
    </row>
    <row r="1415" spans="1:8" x14ac:dyDescent="0.25">
      <c r="A1415" s="4">
        <v>10016056</v>
      </c>
      <c r="B1415" s="4" t="s">
        <v>1694</v>
      </c>
      <c r="C1415" s="4" t="s">
        <v>788</v>
      </c>
      <c r="D1415" s="9">
        <v>48</v>
      </c>
      <c r="E1415" s="10">
        <v>47818</v>
      </c>
      <c r="F1415" s="6">
        <v>30.5</v>
      </c>
      <c r="G1415" s="6">
        <v>1464</v>
      </c>
      <c r="H1415">
        <f t="shared" ca="1" si="22"/>
        <v>0</v>
      </c>
    </row>
    <row r="1416" spans="1:8" x14ac:dyDescent="0.25">
      <c r="A1416" s="4">
        <v>10016052</v>
      </c>
      <c r="B1416" s="4" t="s">
        <v>1695</v>
      </c>
      <c r="C1416" s="4" t="s">
        <v>788</v>
      </c>
      <c r="D1416" s="9">
        <v>39</v>
      </c>
      <c r="E1416" s="10">
        <v>47763</v>
      </c>
      <c r="F1416" s="6">
        <v>38.61</v>
      </c>
      <c r="G1416" s="6">
        <v>1505.79</v>
      </c>
      <c r="H1416">
        <f t="shared" ca="1" si="22"/>
        <v>0</v>
      </c>
    </row>
    <row r="1417" spans="1:8" x14ac:dyDescent="0.25">
      <c r="A1417" s="4">
        <v>10016055</v>
      </c>
      <c r="B1417" s="4" t="s">
        <v>1696</v>
      </c>
      <c r="C1417" s="4" t="s">
        <v>788</v>
      </c>
      <c r="D1417" s="9">
        <v>102</v>
      </c>
      <c r="E1417" s="10">
        <v>47818</v>
      </c>
      <c r="F1417" s="6">
        <v>32.659999999999997</v>
      </c>
      <c r="G1417" s="6">
        <v>3331.32</v>
      </c>
      <c r="H1417">
        <f t="shared" ca="1" si="22"/>
        <v>0</v>
      </c>
    </row>
    <row r="1418" spans="1:8" x14ac:dyDescent="0.25">
      <c r="A1418" s="4">
        <v>10029889</v>
      </c>
      <c r="B1418" s="4" t="s">
        <v>1697</v>
      </c>
      <c r="C1418" s="4" t="s">
        <v>136</v>
      </c>
      <c r="D1418" s="9">
        <v>77</v>
      </c>
      <c r="E1418" s="10">
        <v>46265</v>
      </c>
      <c r="F1418" s="6">
        <v>772.2</v>
      </c>
      <c r="G1418" s="6">
        <v>59459.4</v>
      </c>
      <c r="H1418">
        <f t="shared" ca="1" si="22"/>
        <v>0</v>
      </c>
    </row>
    <row r="1419" spans="1:8" x14ac:dyDescent="0.25">
      <c r="A1419" s="4">
        <v>10029890</v>
      </c>
      <c r="B1419" s="4" t="s">
        <v>1698</v>
      </c>
      <c r="C1419" s="4" t="s">
        <v>136</v>
      </c>
      <c r="D1419" s="9">
        <v>56</v>
      </c>
      <c r="E1419" s="10">
        <v>46203</v>
      </c>
      <c r="F1419" s="6">
        <v>421.2</v>
      </c>
      <c r="G1419" s="6">
        <v>23587.200000000001</v>
      </c>
      <c r="H1419">
        <f t="shared" ca="1" si="22"/>
        <v>0</v>
      </c>
    </row>
    <row r="1420" spans="1:8" x14ac:dyDescent="0.25">
      <c r="A1420" s="4">
        <v>10042436</v>
      </c>
      <c r="B1420" s="4" t="s">
        <v>1699</v>
      </c>
      <c r="C1420" s="4" t="s">
        <v>136</v>
      </c>
      <c r="D1420" s="9">
        <v>48</v>
      </c>
      <c r="E1420" s="10">
        <v>46265</v>
      </c>
      <c r="F1420" s="6">
        <v>758.33</v>
      </c>
      <c r="G1420" s="6">
        <v>36399.74</v>
      </c>
      <c r="H1420">
        <f t="shared" ca="1" si="22"/>
        <v>0</v>
      </c>
    </row>
    <row r="1421" spans="1:8" x14ac:dyDescent="0.25">
      <c r="A1421" s="4">
        <v>10029891</v>
      </c>
      <c r="B1421" s="4" t="s">
        <v>1700</v>
      </c>
      <c r="C1421" s="4" t="s">
        <v>136</v>
      </c>
      <c r="D1421" s="9">
        <v>57</v>
      </c>
      <c r="E1421" s="10">
        <v>46234</v>
      </c>
      <c r="F1421" s="6">
        <v>795.6</v>
      </c>
      <c r="G1421" s="6">
        <v>45349.2</v>
      </c>
      <c r="H1421">
        <f t="shared" ca="1" si="22"/>
        <v>0</v>
      </c>
    </row>
    <row r="1422" spans="1:8" x14ac:dyDescent="0.25">
      <c r="A1422" s="4">
        <v>10042433</v>
      </c>
      <c r="B1422" s="4" t="s">
        <v>1701</v>
      </c>
      <c r="C1422" s="4" t="s">
        <v>136</v>
      </c>
      <c r="D1422" s="9">
        <v>9</v>
      </c>
      <c r="E1422" s="10">
        <v>46326</v>
      </c>
      <c r="F1422" s="6">
        <v>468</v>
      </c>
      <c r="G1422" s="6">
        <v>4212</v>
      </c>
      <c r="H1422">
        <f t="shared" ca="1" si="22"/>
        <v>0</v>
      </c>
    </row>
    <row r="1423" spans="1:8" x14ac:dyDescent="0.25">
      <c r="A1423" s="4">
        <v>10042434</v>
      </c>
      <c r="B1423" s="4" t="s">
        <v>1702</v>
      </c>
      <c r="C1423" s="4" t="s">
        <v>136</v>
      </c>
      <c r="D1423" s="9">
        <v>49</v>
      </c>
      <c r="E1423" s="10">
        <v>46327</v>
      </c>
      <c r="F1423" s="6">
        <v>514.79999999999995</v>
      </c>
      <c r="G1423" s="6">
        <v>25225.200000000001</v>
      </c>
      <c r="H1423">
        <f t="shared" ca="1" si="22"/>
        <v>0</v>
      </c>
    </row>
    <row r="1424" spans="1:8" x14ac:dyDescent="0.25">
      <c r="A1424" s="4">
        <v>10042437</v>
      </c>
      <c r="B1424" s="4" t="s">
        <v>1703</v>
      </c>
      <c r="C1424" s="4" t="s">
        <v>136</v>
      </c>
      <c r="D1424" s="9">
        <v>68</v>
      </c>
      <c r="E1424" s="10">
        <v>46173</v>
      </c>
      <c r="F1424" s="6">
        <v>982.8</v>
      </c>
      <c r="G1424" s="6">
        <v>66830.399999999994</v>
      </c>
      <c r="H1424">
        <f t="shared" ca="1" si="22"/>
        <v>0</v>
      </c>
    </row>
    <row r="1425" spans="1:8" x14ac:dyDescent="0.25">
      <c r="A1425" s="4">
        <v>10042438</v>
      </c>
      <c r="B1425" s="4" t="s">
        <v>1704</v>
      </c>
      <c r="C1425" s="4" t="s">
        <v>136</v>
      </c>
      <c r="D1425" s="9">
        <v>82</v>
      </c>
      <c r="E1425" s="10">
        <v>46387</v>
      </c>
      <c r="F1425" s="6">
        <v>595.84</v>
      </c>
      <c r="G1425" s="6">
        <v>48858.55</v>
      </c>
      <c r="H1425">
        <f t="shared" ca="1" si="22"/>
        <v>0</v>
      </c>
    </row>
    <row r="1426" spans="1:8" x14ac:dyDescent="0.25">
      <c r="A1426" s="4">
        <v>10042435</v>
      </c>
      <c r="B1426" s="4" t="s">
        <v>1705</v>
      </c>
      <c r="C1426" s="4" t="s">
        <v>136</v>
      </c>
      <c r="D1426" s="9">
        <v>60</v>
      </c>
      <c r="E1426" s="10">
        <v>46265</v>
      </c>
      <c r="F1426" s="6">
        <v>444.6</v>
      </c>
      <c r="G1426" s="6">
        <v>26676</v>
      </c>
      <c r="H1426">
        <f t="shared" ca="1" si="22"/>
        <v>0</v>
      </c>
    </row>
    <row r="1427" spans="1:8" x14ac:dyDescent="0.25">
      <c r="A1427" s="4">
        <v>10022334</v>
      </c>
      <c r="B1427" s="4" t="s">
        <v>789</v>
      </c>
      <c r="C1427" s="4" t="s">
        <v>632</v>
      </c>
      <c r="D1427" s="9">
        <v>3</v>
      </c>
      <c r="E1427" s="10">
        <v>45919</v>
      </c>
      <c r="F1427" s="6">
        <v>70</v>
      </c>
      <c r="G1427" s="6">
        <v>210</v>
      </c>
      <c r="H1427">
        <f t="shared" ca="1" si="22"/>
        <v>0</v>
      </c>
    </row>
    <row r="1428" spans="1:8" x14ac:dyDescent="0.25">
      <c r="A1428" s="4">
        <v>10040096</v>
      </c>
      <c r="B1428" s="4" t="s">
        <v>1706</v>
      </c>
      <c r="C1428" s="4" t="s">
        <v>779</v>
      </c>
      <c r="D1428" s="9">
        <v>59</v>
      </c>
      <c r="E1428" s="10">
        <v>46463</v>
      </c>
      <c r="F1428" s="6">
        <v>12.97</v>
      </c>
      <c r="G1428" s="6">
        <v>765.23</v>
      </c>
      <c r="H1428">
        <f t="shared" ca="1" si="22"/>
        <v>0</v>
      </c>
    </row>
    <row r="1429" spans="1:8" x14ac:dyDescent="0.25">
      <c r="A1429" s="4">
        <v>10040097</v>
      </c>
      <c r="B1429" s="4" t="s">
        <v>1707</v>
      </c>
      <c r="C1429" s="4" t="s">
        <v>779</v>
      </c>
      <c r="D1429" s="9">
        <v>25</v>
      </c>
      <c r="E1429" s="10">
        <v>46476</v>
      </c>
      <c r="F1429" s="6">
        <v>12.97</v>
      </c>
      <c r="G1429" s="6">
        <v>324.25</v>
      </c>
      <c r="H1429">
        <f t="shared" ca="1" si="22"/>
        <v>0</v>
      </c>
    </row>
    <row r="1430" spans="1:8" x14ac:dyDescent="0.25">
      <c r="A1430" s="4">
        <v>10040482</v>
      </c>
      <c r="B1430" s="4" t="s">
        <v>1708</v>
      </c>
      <c r="C1430" s="4" t="s">
        <v>1621</v>
      </c>
      <c r="D1430" s="9">
        <v>959</v>
      </c>
      <c r="E1430" s="10">
        <v>46145</v>
      </c>
      <c r="F1430" s="6">
        <v>311.60000000000002</v>
      </c>
      <c r="G1430" s="6">
        <v>298824.40000000002</v>
      </c>
      <c r="H1430">
        <f t="shared" ca="1" si="22"/>
        <v>0</v>
      </c>
    </row>
    <row r="1431" spans="1:8" x14ac:dyDescent="0.25">
      <c r="A1431" s="4">
        <v>10040480</v>
      </c>
      <c r="B1431" s="4" t="s">
        <v>1709</v>
      </c>
      <c r="C1431" s="4" t="s">
        <v>97</v>
      </c>
      <c r="D1431" s="9">
        <v>94</v>
      </c>
      <c r="E1431" s="10">
        <v>45981</v>
      </c>
      <c r="F1431" s="6">
        <v>232.75</v>
      </c>
      <c r="G1431" s="6">
        <v>21878.5</v>
      </c>
      <c r="H1431">
        <f t="shared" ca="1" si="22"/>
        <v>0</v>
      </c>
    </row>
    <row r="1432" spans="1:8" x14ac:dyDescent="0.25">
      <c r="A1432" s="4">
        <v>10040480</v>
      </c>
      <c r="B1432" s="4" t="s">
        <v>1709</v>
      </c>
      <c r="C1432" s="4" t="s">
        <v>97</v>
      </c>
      <c r="D1432" s="9">
        <v>144</v>
      </c>
      <c r="E1432" s="10">
        <v>45981</v>
      </c>
      <c r="F1432" s="6">
        <v>232.75</v>
      </c>
      <c r="G1432" s="6">
        <v>33516</v>
      </c>
      <c r="H1432">
        <f t="shared" ca="1" si="22"/>
        <v>0</v>
      </c>
    </row>
    <row r="1433" spans="1:8" x14ac:dyDescent="0.25">
      <c r="A1433" s="4">
        <v>10022973</v>
      </c>
      <c r="B1433" s="4" t="s">
        <v>791</v>
      </c>
      <c r="C1433" s="4" t="s">
        <v>790</v>
      </c>
      <c r="D1433" s="9">
        <v>1116</v>
      </c>
      <c r="E1433" s="10">
        <v>45505</v>
      </c>
      <c r="F1433" s="6">
        <v>1</v>
      </c>
      <c r="G1433" s="6">
        <v>1116</v>
      </c>
      <c r="H1433">
        <f t="shared" ca="1" si="22"/>
        <v>1116</v>
      </c>
    </row>
    <row r="1434" spans="1:8" x14ac:dyDescent="0.25">
      <c r="A1434" s="4">
        <v>10042827</v>
      </c>
      <c r="B1434" s="4" t="s">
        <v>1710</v>
      </c>
      <c r="C1434" s="4" t="s">
        <v>397</v>
      </c>
      <c r="D1434" s="9">
        <v>28</v>
      </c>
      <c r="E1434" s="10">
        <v>45777</v>
      </c>
      <c r="F1434" s="6">
        <v>137</v>
      </c>
      <c r="G1434" s="6">
        <v>3836.09</v>
      </c>
      <c r="H1434">
        <f t="shared" ca="1" si="22"/>
        <v>28</v>
      </c>
    </row>
    <row r="1435" spans="1:8" x14ac:dyDescent="0.25">
      <c r="A1435" s="4">
        <v>10042827</v>
      </c>
      <c r="B1435" s="4" t="s">
        <v>1710</v>
      </c>
      <c r="C1435" s="4" t="s">
        <v>397</v>
      </c>
      <c r="D1435" s="9">
        <v>68</v>
      </c>
      <c r="E1435" s="10">
        <v>45777</v>
      </c>
      <c r="F1435" s="6">
        <v>137</v>
      </c>
      <c r="G1435" s="6">
        <v>9316.23</v>
      </c>
      <c r="H1435">
        <f t="shared" ca="1" si="22"/>
        <v>68</v>
      </c>
    </row>
    <row r="1436" spans="1:8" x14ac:dyDescent="0.25">
      <c r="A1436" s="4">
        <v>10042827</v>
      </c>
      <c r="B1436" s="4" t="s">
        <v>1710</v>
      </c>
      <c r="C1436" s="4" t="s">
        <v>397</v>
      </c>
      <c r="D1436" s="9">
        <v>36</v>
      </c>
      <c r="E1436" s="10">
        <v>45777</v>
      </c>
      <c r="F1436" s="6">
        <v>137</v>
      </c>
      <c r="G1436" s="6">
        <v>4932.12</v>
      </c>
      <c r="H1436">
        <f t="shared" ca="1" si="22"/>
        <v>36</v>
      </c>
    </row>
    <row r="1437" spans="1:8" x14ac:dyDescent="0.25">
      <c r="A1437" s="4">
        <v>10042827</v>
      </c>
      <c r="B1437" s="4" t="s">
        <v>1710</v>
      </c>
      <c r="C1437" s="4" t="s">
        <v>397</v>
      </c>
      <c r="D1437" s="9">
        <v>6</v>
      </c>
      <c r="E1437" s="10">
        <v>46081</v>
      </c>
      <c r="F1437" s="6">
        <v>137</v>
      </c>
      <c r="G1437" s="6">
        <v>822.02</v>
      </c>
      <c r="H1437">
        <f t="shared" ca="1" si="22"/>
        <v>0</v>
      </c>
    </row>
    <row r="1438" spans="1:8" x14ac:dyDescent="0.25">
      <c r="A1438" s="4">
        <v>10042827</v>
      </c>
      <c r="B1438" s="4" t="s">
        <v>1710</v>
      </c>
      <c r="C1438" s="4" t="s">
        <v>397</v>
      </c>
      <c r="D1438" s="9">
        <v>3</v>
      </c>
      <c r="E1438" s="10">
        <v>46081</v>
      </c>
      <c r="F1438" s="6">
        <v>137</v>
      </c>
      <c r="G1438" s="6">
        <v>411.01</v>
      </c>
      <c r="H1438">
        <f t="shared" ca="1" si="22"/>
        <v>0</v>
      </c>
    </row>
    <row r="1439" spans="1:8" x14ac:dyDescent="0.25">
      <c r="A1439" s="4">
        <v>10004753</v>
      </c>
      <c r="B1439" s="4" t="s">
        <v>1711</v>
      </c>
      <c r="C1439" s="4" t="s">
        <v>97</v>
      </c>
      <c r="D1439" s="9">
        <v>1120</v>
      </c>
      <c r="E1439" s="10">
        <v>46518</v>
      </c>
      <c r="F1439" s="6">
        <v>84</v>
      </c>
      <c r="G1439" s="6">
        <v>94080</v>
      </c>
      <c r="H1439">
        <f t="shared" ca="1" si="22"/>
        <v>0</v>
      </c>
    </row>
    <row r="1440" spans="1:8" x14ac:dyDescent="0.25">
      <c r="A1440" s="4">
        <v>0</v>
      </c>
      <c r="B1440" s="11"/>
      <c r="C1440" s="12" t="s">
        <v>1799</v>
      </c>
      <c r="D1440" s="11"/>
      <c r="E1440" s="11"/>
      <c r="F1440" s="13">
        <v>77475741.030000001</v>
      </c>
      <c r="G1440" s="11"/>
      <c r="H1440">
        <f ca="1">SUM(H2:H1439)</f>
        <v>47973</v>
      </c>
    </row>
  </sheetData>
  <autoFilter ref="A1:H144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</vt:lpstr>
      <vt:lpstr>остатки апт</vt:lpstr>
      <vt:lpstr>ост склада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</dc:creator>
  <cp:lastModifiedBy>AA</cp:lastModifiedBy>
  <dcterms:created xsi:type="dcterms:W3CDTF">2024-09-12T17:00:42Z</dcterms:created>
  <dcterms:modified xsi:type="dcterms:W3CDTF">2024-09-13T09:44:20Z</dcterms:modified>
</cp:coreProperties>
</file>