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0055" windowHeight="76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5" i="1" l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I6" i="1" l="1"/>
  <c r="I7" i="1" s="1"/>
  <c r="N3" i="1"/>
  <c r="M3" i="1"/>
  <c r="L3" i="1"/>
  <c r="I25" i="1"/>
  <c r="I26" i="1" s="1"/>
  <c r="N24" i="1"/>
  <c r="M24" i="1"/>
  <c r="L24" i="1"/>
  <c r="F24" i="1"/>
  <c r="E24" i="1"/>
  <c r="D24" i="1"/>
  <c r="F3" i="1"/>
  <c r="E3" i="1"/>
  <c r="D3" i="1"/>
  <c r="I8" i="1" l="1"/>
  <c r="I27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I9" i="1" l="1"/>
  <c r="I28" i="1"/>
  <c r="I10" i="1" l="1"/>
  <c r="I29" i="1"/>
  <c r="I11" i="1" l="1"/>
  <c r="I30" i="1"/>
  <c r="I12" i="1" l="1"/>
  <c r="I31" i="1"/>
  <c r="I13" i="1" l="1"/>
  <c r="I32" i="1"/>
  <c r="I14" i="1" l="1"/>
  <c r="I33" i="1"/>
  <c r="I15" i="1" l="1"/>
  <c r="I34" i="1"/>
  <c r="I16" i="1" l="1"/>
  <c r="I35" i="1"/>
  <c r="I36" i="1" s="1"/>
  <c r="I37" i="1" s="1"/>
  <c r="I38" i="1" s="1"/>
  <c r="I39" i="1" s="1"/>
  <c r="I17" i="1" l="1"/>
  <c r="I18" i="1" l="1"/>
  <c r="I19" i="1" l="1"/>
</calcChain>
</file>

<file path=xl/sharedStrings.xml><?xml version="1.0" encoding="utf-8"?>
<sst xmlns="http://schemas.openxmlformats.org/spreadsheetml/2006/main" count="96" uniqueCount="25">
  <si>
    <t>AILYKO</t>
  </si>
  <si>
    <t>наличка</t>
  </si>
  <si>
    <t>карта</t>
  </si>
  <si>
    <t>перевод</t>
  </si>
  <si>
    <t>Фамилия Имя</t>
  </si>
  <si>
    <t>RADIENCE</t>
  </si>
  <si>
    <t>группа</t>
  </si>
  <si>
    <t>список детей</t>
  </si>
  <si>
    <t>танец</t>
  </si>
  <si>
    <t>Гришина Анастасия</t>
  </si>
  <si>
    <t>танцует</t>
  </si>
  <si>
    <t>Шапошникова Милана</t>
  </si>
  <si>
    <t>Жидская Валерия</t>
  </si>
  <si>
    <t>Акопян Лиана</t>
  </si>
  <si>
    <t>Дорошенко Анастасия</t>
  </si>
  <si>
    <t>Зуева Дарья</t>
  </si>
  <si>
    <t>Корнева Виктория</t>
  </si>
  <si>
    <t>не танцует</t>
  </si>
  <si>
    <t>Богомолова Дарина</t>
  </si>
  <si>
    <t>Винник Наталья</t>
  </si>
  <si>
    <t>Пахомеева Алиса</t>
  </si>
  <si>
    <t>Калоерова Кира</t>
  </si>
  <si>
    <t>Мзикян Кристина</t>
  </si>
  <si>
    <t>Койкова Дарья</t>
  </si>
  <si>
    <t>Бузулукская Диана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</si>
</sst>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2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4" fillId="2" borderId="0" xfId="0" applyFont="1" applyFill="1" applyAlignment="1">
      <alignment wrapText="1"/>
    </xf>
    <xf numFmtId="0" fontId="5" fillId="0" borderId="1" xfId="0" applyFont="1" applyBorder="1" applyAlignment="1"/>
    <xf numFmtId="0" fontId="5" fillId="0" borderId="0" xfId="0" applyFont="1" applyBorder="1" applyAlignment="1"/>
  </cellXfs>
  <cellStyles count="1">
    <cellStyle name="Обычный" xfId="0" builtinId="0"/>
  </cellStyles>
  <dxfs count="52"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tabSelected="1" workbookViewId="0">
      <selection activeCell="B5" sqref="B5"/>
    </sheetView>
  </sheetViews>
  <sheetFormatPr defaultColWidth="12.5703125" defaultRowHeight="15" x14ac:dyDescent="0.25"/>
  <cols>
    <col min="1" max="1" width="4.28515625" style="1" customWidth="1"/>
    <col min="2" max="2" width="24.42578125" style="1" customWidth="1"/>
    <col min="3" max="3" width="7.7109375" style="1" customWidth="1"/>
    <col min="4" max="6" width="12.5703125" style="2"/>
    <col min="7" max="9" width="12.5703125" style="1"/>
    <col min="10" max="10" width="23.140625" style="1" customWidth="1"/>
    <col min="11" max="11" width="5.42578125" style="1" customWidth="1"/>
    <col min="12" max="16384" width="12.5703125" style="1"/>
  </cols>
  <sheetData>
    <row r="2" spans="1:14" x14ac:dyDescent="0.25">
      <c r="B2" s="1" t="s">
        <v>5</v>
      </c>
      <c r="D2" s="4" t="s">
        <v>1</v>
      </c>
      <c r="E2" s="4" t="s">
        <v>2</v>
      </c>
      <c r="F2" s="4" t="s">
        <v>3</v>
      </c>
      <c r="J2" s="1" t="s">
        <v>5</v>
      </c>
      <c r="L2" s="4" t="s">
        <v>1</v>
      </c>
      <c r="M2" s="4" t="s">
        <v>2</v>
      </c>
      <c r="N2" s="4" t="s">
        <v>3</v>
      </c>
    </row>
    <row r="3" spans="1:14" x14ac:dyDescent="0.25">
      <c r="B3" s="1">
        <v>1</v>
      </c>
      <c r="D3" s="2">
        <f>SUM(D5:D19)</f>
        <v>0</v>
      </c>
      <c r="E3" s="2">
        <f t="shared" ref="E3:F3" si="0">SUM(E5:E19)</f>
        <v>0</v>
      </c>
      <c r="F3" s="2">
        <f t="shared" si="0"/>
        <v>0</v>
      </c>
      <c r="J3" s="1">
        <v>2</v>
      </c>
      <c r="L3" s="2">
        <f>SUM(L5:L19)</f>
        <v>0</v>
      </c>
      <c r="M3" s="2">
        <f t="shared" ref="M3:N3" si="1">SUM(M5:M19)</f>
        <v>0</v>
      </c>
      <c r="N3" s="2">
        <f t="shared" si="1"/>
        <v>0</v>
      </c>
    </row>
    <row r="4" spans="1:14" x14ac:dyDescent="0.25">
      <c r="B4" s="3" t="s">
        <v>4</v>
      </c>
      <c r="C4" s="3"/>
      <c r="J4" s="3" t="s">
        <v>4</v>
      </c>
      <c r="K4" s="3"/>
      <c r="L4" s="2"/>
      <c r="M4" s="2"/>
      <c r="N4" s="2"/>
    </row>
    <row r="5" spans="1:14" x14ac:dyDescent="0.25">
      <c r="A5" s="1">
        <v>1</v>
      </c>
      <c r="B5" s="1" t="str">
        <f t="array" ref="B5">IFERROR(INDEX($B$44:$B$57,SMALL(IF(INDEX($D$44:$G$57,,MAX(($D$41:$G$41=B$2)*($D$42:$G$42=B$3)*COLUMN($D$42:$G$42)-3))="танцует",ROW($B$44:$B$57)-43),A5)),"")</f>
        <v>Гришина Анастасия</v>
      </c>
      <c r="I5" s="1">
        <v>1</v>
      </c>
      <c r="L5" s="2"/>
      <c r="M5" s="2"/>
      <c r="N5" s="2"/>
    </row>
    <row r="6" spans="1:14" x14ac:dyDescent="0.25">
      <c r="A6" s="1">
        <f>1+A5</f>
        <v>2</v>
      </c>
      <c r="B6" s="1" t="str">
        <f t="array" ref="B6">IFERROR(INDEX($B$44:$B$57,SMALL(IF(INDEX($D$44:$G$57,,MAX(($D$41:$G$41=B$2)*($D$42:$G$42=B$3)*COLUMN($D$42:$G$42)-3))="танцует",ROW($B$44:$B$57)-43),A6)),"")</f>
        <v>Шапошникова Милана</v>
      </c>
      <c r="I6" s="1">
        <f>1+I5</f>
        <v>2</v>
      </c>
      <c r="L6" s="2"/>
      <c r="M6" s="2"/>
      <c r="N6" s="2"/>
    </row>
    <row r="7" spans="1:14" x14ac:dyDescent="0.25">
      <c r="A7" s="1">
        <f t="shared" ref="A7:A39" si="2">1+A6</f>
        <v>3</v>
      </c>
      <c r="B7" s="1" t="str">
        <f t="array" ref="B7">IFERROR(INDEX($B$44:$B$57,SMALL(IF(INDEX($D$44:$G$57,,MAX(($D$41:$G$41=B$2)*($D$42:$G$42=B$3)*COLUMN($D$42:$G$42)-3))="танцует",ROW($B$44:$B$57)-43),A7)),"")</f>
        <v>Жидская Валерия</v>
      </c>
      <c r="I7" s="1">
        <f t="shared" ref="I7:I19" si="3">1+I6</f>
        <v>3</v>
      </c>
      <c r="L7" s="2"/>
      <c r="M7" s="2"/>
      <c r="N7" s="2"/>
    </row>
    <row r="8" spans="1:14" x14ac:dyDescent="0.25">
      <c r="A8" s="1">
        <f t="shared" si="2"/>
        <v>4</v>
      </c>
      <c r="B8" s="1" t="str">
        <f t="array" ref="B8">IFERROR(INDEX($B$44:$B$57,SMALL(IF(INDEX($D$44:$G$57,,MAX(($D$41:$G$41=B$2)*($D$42:$G$42=B$3)*COLUMN($D$42:$G$42)-3))="танцует",ROW($B$44:$B$57)-43),A8)),"")</f>
        <v>Акопян Лиана</v>
      </c>
      <c r="I8" s="1">
        <f t="shared" si="3"/>
        <v>4</v>
      </c>
      <c r="L8" s="2"/>
      <c r="M8" s="2"/>
      <c r="N8" s="2"/>
    </row>
    <row r="9" spans="1:14" x14ac:dyDescent="0.25">
      <c r="A9" s="1">
        <f t="shared" si="2"/>
        <v>5</v>
      </c>
      <c r="B9" s="1" t="str">
        <f t="array" ref="B9">IFERROR(INDEX($B$44:$B$57,SMALL(IF(INDEX($D$44:$G$57,,MAX(($D$41:$G$41=B$2)*($D$42:$G$42=B$3)*COLUMN($D$42:$G$42)-3))="танцует",ROW($B$44:$B$57)-43),A9)),"")</f>
        <v>Дорошенко Анастасия</v>
      </c>
      <c r="I9" s="1">
        <f t="shared" si="3"/>
        <v>5</v>
      </c>
      <c r="L9" s="2"/>
      <c r="M9" s="2"/>
      <c r="N9" s="2"/>
    </row>
    <row r="10" spans="1:14" x14ac:dyDescent="0.25">
      <c r="A10" s="1">
        <f t="shared" si="2"/>
        <v>6</v>
      </c>
      <c r="B10" s="1" t="str">
        <f t="array" ref="B10">IFERROR(INDEX($B$44:$B$57,SMALL(IF(INDEX($D$44:$G$57,,MAX(($D$41:$G$41=B$2)*($D$42:$G$42=B$3)*COLUMN($D$42:$G$42)-3))="танцует",ROW($B$44:$B$57)-43),A10)),"")</f>
        <v>Зуева Дарья</v>
      </c>
      <c r="I10" s="1">
        <f t="shared" si="3"/>
        <v>6</v>
      </c>
      <c r="L10" s="2"/>
      <c r="M10" s="2"/>
      <c r="N10" s="2"/>
    </row>
    <row r="11" spans="1:14" x14ac:dyDescent="0.25">
      <c r="A11" s="1">
        <f t="shared" si="2"/>
        <v>7</v>
      </c>
      <c r="B11" s="1" t="str">
        <f t="array" ref="B11">IFERROR(INDEX($B$44:$B$57,SMALL(IF(INDEX($D$44:$G$57,,MAX(($D$41:$G$41=B$2)*($D$42:$G$42=B$3)*COLUMN($D$42:$G$42)-3))="танцует",ROW($B$44:$B$57)-43),A11)),"")</f>
        <v>Богомолова Дарина</v>
      </c>
      <c r="I11" s="1">
        <f t="shared" si="3"/>
        <v>7</v>
      </c>
      <c r="L11" s="2"/>
      <c r="M11" s="2"/>
      <c r="N11" s="2"/>
    </row>
    <row r="12" spans="1:14" x14ac:dyDescent="0.25">
      <c r="A12" s="1">
        <f t="shared" si="2"/>
        <v>8</v>
      </c>
      <c r="B12" s="1" t="str">
        <f t="array" ref="B12">IFERROR(INDEX($B$44:$B$57,SMALL(IF(INDEX($D$44:$G$57,,MAX(($D$41:$G$41=B$2)*($D$42:$G$42=B$3)*COLUMN($D$42:$G$42)-3))="танцует",ROW($B$44:$B$57)-43),A12)),"")</f>
        <v>Винник Наталья</v>
      </c>
      <c r="I12" s="1">
        <f t="shared" si="3"/>
        <v>8</v>
      </c>
      <c r="L12" s="2"/>
      <c r="M12" s="2"/>
      <c r="N12" s="2"/>
    </row>
    <row r="13" spans="1:14" x14ac:dyDescent="0.25">
      <c r="A13" s="1">
        <f t="shared" si="2"/>
        <v>9</v>
      </c>
      <c r="B13" s="1" t="str">
        <f t="array" ref="B13">IFERROR(INDEX($B$44:$B$57,SMALL(IF(INDEX($D$44:$G$57,,MAX(($D$41:$G$41=B$2)*($D$42:$G$42=B$3)*COLUMN($D$42:$G$42)-3))="танцует",ROW($B$44:$B$57)-43),A13)),"")</f>
        <v>Пахомеева Алиса</v>
      </c>
      <c r="I13" s="1">
        <f t="shared" si="3"/>
        <v>9</v>
      </c>
      <c r="L13" s="2"/>
      <c r="M13" s="2"/>
      <c r="N13" s="2"/>
    </row>
    <row r="14" spans="1:14" x14ac:dyDescent="0.25">
      <c r="A14" s="1">
        <f t="shared" si="2"/>
        <v>10</v>
      </c>
      <c r="B14" s="1" t="str">
        <f t="array" ref="B14">IFERROR(INDEX($B$44:$B$57,SMALL(IF(INDEX($D$44:$G$57,,MAX(($D$41:$G$41=B$2)*($D$42:$G$42=B$3)*COLUMN($D$42:$G$42)-3))="танцует",ROW($B$44:$B$57)-43),A14)),"")</f>
        <v>Мзикян Кристина</v>
      </c>
      <c r="I14" s="1">
        <f t="shared" si="3"/>
        <v>10</v>
      </c>
      <c r="L14" s="2"/>
      <c r="M14" s="2"/>
      <c r="N14" s="2"/>
    </row>
    <row r="15" spans="1:14" x14ac:dyDescent="0.25">
      <c r="A15" s="1">
        <f t="shared" si="2"/>
        <v>11</v>
      </c>
      <c r="B15" s="1" t="str">
        <f t="array" ref="B15">IFERROR(INDEX($B$44:$B$57,SMALL(IF(INDEX($D$44:$G$57,,MAX(($D$41:$G$41=B$2)*($D$42:$G$42=B$3)*COLUMN($D$42:$G$42)-3))="танцует",ROW($B$44:$B$57)-43),A15)),"")</f>
        <v>Койкова Дарья</v>
      </c>
      <c r="I15" s="1">
        <f t="shared" si="3"/>
        <v>11</v>
      </c>
      <c r="L15" s="2"/>
      <c r="M15" s="2"/>
      <c r="N15" s="2"/>
    </row>
    <row r="16" spans="1:14" x14ac:dyDescent="0.25">
      <c r="A16" s="1">
        <f t="shared" si="2"/>
        <v>12</v>
      </c>
      <c r="B16" s="1" t="str">
        <f t="array" ref="B16">IFERROR(INDEX($B$44:$B$57,SMALL(IF(INDEX($D$44:$G$57,,MAX(($D$41:$G$41=B$2)*($D$42:$G$42=B$3)*COLUMN($D$42:$G$42)-3))="танцует",ROW($B$44:$B$57)-43),A16)),"")</f>
        <v>Бузулукская Диана</v>
      </c>
      <c r="I16" s="1">
        <f t="shared" si="3"/>
        <v>12</v>
      </c>
      <c r="L16" s="2"/>
      <c r="M16" s="2"/>
      <c r="N16" s="2"/>
    </row>
    <row r="17" spans="1:14" x14ac:dyDescent="0.25">
      <c r="A17" s="1">
        <f t="shared" si="2"/>
        <v>13</v>
      </c>
      <c r="B17" s="1" t="str">
        <f t="array" ref="B17">IFERROR(INDEX($B$44:$B$57,SMALL(IF(INDEX($D$44:$G$57,,MAX(($D$41:$G$41=B$2)*($D$42:$G$42=B$3)*COLUMN($D$42:$G$42)-3))="танцует",ROW($B$44:$B$57)-43),A17)),"")</f>
        <v/>
      </c>
      <c r="I17" s="1">
        <f t="shared" si="3"/>
        <v>13</v>
      </c>
      <c r="L17" s="2"/>
      <c r="M17" s="2"/>
      <c r="N17" s="2"/>
    </row>
    <row r="18" spans="1:14" x14ac:dyDescent="0.25">
      <c r="A18" s="1">
        <f t="shared" si="2"/>
        <v>14</v>
      </c>
      <c r="B18" s="1" t="str">
        <f t="array" ref="B18">IFERROR(INDEX($B$44:$B$57,SMALL(IF(INDEX($D$44:$G$57,,MAX(($D$41:$G$41=B$2)*($D$42:$G$42=B$3)*COLUMN($D$42:$G$42)-3))="танцует",ROW($B$44:$B$57)-43),A18)),"")</f>
        <v/>
      </c>
      <c r="I18" s="1">
        <f t="shared" si="3"/>
        <v>14</v>
      </c>
      <c r="L18" s="2"/>
      <c r="M18" s="2"/>
      <c r="N18" s="2"/>
    </row>
    <row r="19" spans="1:14" x14ac:dyDescent="0.25">
      <c r="A19" s="1">
        <f t="shared" si="2"/>
        <v>15</v>
      </c>
      <c r="B19" s="1" t="str">
        <f t="array" ref="B19">IFERROR(INDEX($B$44:$B$57,SMALL(IF(INDEX($D$44:$G$57,,MAX(($D$41:$G$41=B$2)*($D$42:$G$42=B$3)*COLUMN($D$42:$G$42)-3))="танцует",ROW($B$44:$B$57)-43),A19)),"")</f>
        <v/>
      </c>
      <c r="I19" s="1">
        <f t="shared" si="3"/>
        <v>15</v>
      </c>
      <c r="L19" s="2"/>
      <c r="M19" s="2"/>
      <c r="N19" s="2"/>
    </row>
    <row r="23" spans="1:14" x14ac:dyDescent="0.25">
      <c r="B23" s="4" t="s">
        <v>0</v>
      </c>
      <c r="D23" s="4" t="s">
        <v>1</v>
      </c>
      <c r="E23" s="4" t="s">
        <v>2</v>
      </c>
      <c r="F23" s="4" t="s">
        <v>3</v>
      </c>
      <c r="J23" s="4" t="s">
        <v>0</v>
      </c>
      <c r="L23" s="4" t="s">
        <v>1</v>
      </c>
      <c r="M23" s="4" t="s">
        <v>2</v>
      </c>
      <c r="N23" s="4" t="s">
        <v>3</v>
      </c>
    </row>
    <row r="24" spans="1:14" x14ac:dyDescent="0.25">
      <c r="B24" s="1">
        <v>1</v>
      </c>
      <c r="D24" s="2">
        <f>SUM(D25:D39)</f>
        <v>0</v>
      </c>
      <c r="E24" s="2">
        <f t="shared" ref="E24:F24" si="4">SUM(E25:E39)</f>
        <v>0</v>
      </c>
      <c r="F24" s="2">
        <f t="shared" si="4"/>
        <v>0</v>
      </c>
      <c r="J24" s="1">
        <v>3</v>
      </c>
      <c r="L24" s="2">
        <f>SUM(L25:L39)</f>
        <v>0</v>
      </c>
      <c r="M24" s="2">
        <f t="shared" ref="M24" si="5">SUM(M25:M39)</f>
        <v>0</v>
      </c>
      <c r="N24" s="2">
        <f t="shared" ref="N24" si="6">SUM(N25:N39)</f>
        <v>0</v>
      </c>
    </row>
    <row r="25" spans="1:14" x14ac:dyDescent="0.25">
      <c r="A25" s="1">
        <f t="shared" si="2"/>
        <v>1</v>
      </c>
      <c r="I25" s="1">
        <f t="shared" ref="I25:I39" si="7">1+I24</f>
        <v>1</v>
      </c>
      <c r="L25" s="2"/>
      <c r="M25" s="2"/>
      <c r="N25" s="2"/>
    </row>
    <row r="26" spans="1:14" x14ac:dyDescent="0.25">
      <c r="A26" s="1">
        <f t="shared" si="2"/>
        <v>2</v>
      </c>
      <c r="I26" s="1">
        <f t="shared" si="7"/>
        <v>2</v>
      </c>
      <c r="L26" s="2"/>
      <c r="M26" s="2"/>
      <c r="N26" s="2"/>
    </row>
    <row r="27" spans="1:14" x14ac:dyDescent="0.25">
      <c r="A27" s="1">
        <f t="shared" si="2"/>
        <v>3</v>
      </c>
      <c r="I27" s="1">
        <f t="shared" si="7"/>
        <v>3</v>
      </c>
      <c r="L27" s="2"/>
      <c r="M27" s="2"/>
      <c r="N27" s="2"/>
    </row>
    <row r="28" spans="1:14" x14ac:dyDescent="0.25">
      <c r="A28" s="1">
        <f t="shared" si="2"/>
        <v>4</v>
      </c>
      <c r="I28" s="1">
        <f t="shared" si="7"/>
        <v>4</v>
      </c>
      <c r="L28" s="2"/>
      <c r="M28" s="2"/>
      <c r="N28" s="2"/>
    </row>
    <row r="29" spans="1:14" x14ac:dyDescent="0.25">
      <c r="A29" s="1">
        <f t="shared" si="2"/>
        <v>5</v>
      </c>
      <c r="I29" s="1">
        <f t="shared" si="7"/>
        <v>5</v>
      </c>
      <c r="L29" s="2"/>
      <c r="M29" s="2"/>
      <c r="N29" s="2"/>
    </row>
    <row r="30" spans="1:14" x14ac:dyDescent="0.25">
      <c r="A30" s="1">
        <f t="shared" si="2"/>
        <v>6</v>
      </c>
      <c r="I30" s="1">
        <f t="shared" si="7"/>
        <v>6</v>
      </c>
      <c r="L30" s="2"/>
      <c r="M30" s="2"/>
      <c r="N30" s="2"/>
    </row>
    <row r="31" spans="1:14" x14ac:dyDescent="0.25">
      <c r="A31" s="1">
        <f t="shared" si="2"/>
        <v>7</v>
      </c>
      <c r="I31" s="1">
        <f t="shared" si="7"/>
        <v>7</v>
      </c>
      <c r="L31" s="2"/>
      <c r="M31" s="2"/>
      <c r="N31" s="2"/>
    </row>
    <row r="32" spans="1:14" x14ac:dyDescent="0.25">
      <c r="A32" s="1">
        <f t="shared" si="2"/>
        <v>8</v>
      </c>
      <c r="I32" s="1">
        <f t="shared" si="7"/>
        <v>8</v>
      </c>
      <c r="L32" s="2"/>
      <c r="M32" s="2"/>
      <c r="N32" s="2"/>
    </row>
    <row r="33" spans="1:14" x14ac:dyDescent="0.25">
      <c r="A33" s="1">
        <f t="shared" si="2"/>
        <v>9</v>
      </c>
      <c r="I33" s="1">
        <f t="shared" si="7"/>
        <v>9</v>
      </c>
      <c r="L33" s="2"/>
      <c r="M33" s="2"/>
      <c r="N33" s="2"/>
    </row>
    <row r="34" spans="1:14" x14ac:dyDescent="0.25">
      <c r="A34" s="1">
        <f t="shared" si="2"/>
        <v>10</v>
      </c>
      <c r="I34" s="1">
        <f t="shared" si="7"/>
        <v>10</v>
      </c>
      <c r="L34" s="2"/>
      <c r="M34" s="2"/>
      <c r="N34" s="2"/>
    </row>
    <row r="35" spans="1:14" x14ac:dyDescent="0.25">
      <c r="A35" s="1">
        <f t="shared" si="2"/>
        <v>11</v>
      </c>
      <c r="I35" s="1">
        <f t="shared" si="7"/>
        <v>11</v>
      </c>
      <c r="L35" s="2"/>
      <c r="M35" s="2"/>
      <c r="N35" s="2"/>
    </row>
    <row r="36" spans="1:14" x14ac:dyDescent="0.25">
      <c r="A36" s="1">
        <f t="shared" si="2"/>
        <v>12</v>
      </c>
      <c r="I36" s="1">
        <f t="shared" si="7"/>
        <v>12</v>
      </c>
      <c r="L36" s="2"/>
      <c r="M36" s="2"/>
      <c r="N36" s="2"/>
    </row>
    <row r="37" spans="1:14" x14ac:dyDescent="0.25">
      <c r="A37" s="1">
        <f t="shared" si="2"/>
        <v>13</v>
      </c>
      <c r="I37" s="1">
        <f t="shared" si="7"/>
        <v>13</v>
      </c>
      <c r="L37" s="2"/>
      <c r="M37" s="2"/>
      <c r="N37" s="2"/>
    </row>
    <row r="38" spans="1:14" x14ac:dyDescent="0.25">
      <c r="A38" s="1">
        <f t="shared" si="2"/>
        <v>14</v>
      </c>
      <c r="I38" s="1">
        <f t="shared" si="7"/>
        <v>14</v>
      </c>
      <c r="L38" s="2"/>
      <c r="M38" s="2"/>
      <c r="N38" s="2"/>
    </row>
    <row r="39" spans="1:14" x14ac:dyDescent="0.25">
      <c r="A39" s="1">
        <f t="shared" si="2"/>
        <v>15</v>
      </c>
      <c r="I39" s="1">
        <f t="shared" si="7"/>
        <v>15</v>
      </c>
      <c r="L39" s="2"/>
      <c r="M39" s="2"/>
      <c r="N39" s="2"/>
    </row>
    <row r="41" spans="1:14" x14ac:dyDescent="0.25">
      <c r="B41" s="5" t="s">
        <v>6</v>
      </c>
      <c r="C41" s="5"/>
      <c r="D41" s="1" t="s">
        <v>5</v>
      </c>
      <c r="E41" s="4" t="s">
        <v>0</v>
      </c>
      <c r="F41" s="1" t="s">
        <v>5</v>
      </c>
      <c r="G41" s="4" t="s">
        <v>0</v>
      </c>
    </row>
    <row r="42" spans="1:14" x14ac:dyDescent="0.25">
      <c r="A42" s="3" t="s">
        <v>7</v>
      </c>
      <c r="B42" s="5" t="s">
        <v>8</v>
      </c>
      <c r="C42" s="5"/>
      <c r="D42" s="2">
        <v>1</v>
      </c>
      <c r="E42" s="2">
        <v>1</v>
      </c>
      <c r="F42" s="2">
        <v>2</v>
      </c>
      <c r="G42" s="2">
        <v>3</v>
      </c>
    </row>
    <row r="43" spans="1:14" ht="15.75" thickBot="1" x14ac:dyDescent="0.3">
      <c r="B43" s="6" t="s">
        <v>4</v>
      </c>
      <c r="C43" s="6"/>
    </row>
    <row r="44" spans="1:14" ht="16.5" thickBot="1" x14ac:dyDescent="0.3">
      <c r="B44" s="7" t="s">
        <v>9</v>
      </c>
      <c r="C44" s="8"/>
      <c r="D44" s="9" t="s">
        <v>10</v>
      </c>
      <c r="E44" s="9" t="s">
        <v>10</v>
      </c>
      <c r="F44" s="9" t="s">
        <v>10</v>
      </c>
      <c r="G44" s="9" t="s">
        <v>17</v>
      </c>
    </row>
    <row r="45" spans="1:14" ht="16.5" thickBot="1" x14ac:dyDescent="0.3">
      <c r="B45" s="7" t="s">
        <v>11</v>
      </c>
      <c r="C45" s="8"/>
      <c r="D45" s="9" t="s">
        <v>10</v>
      </c>
      <c r="E45" s="9" t="s">
        <v>10</v>
      </c>
      <c r="F45" s="9" t="s">
        <v>10</v>
      </c>
      <c r="G45" s="9" t="s">
        <v>17</v>
      </c>
    </row>
    <row r="46" spans="1:14" ht="16.5" thickBot="1" x14ac:dyDescent="0.3">
      <c r="B46" s="7" t="s">
        <v>12</v>
      </c>
      <c r="C46" s="8"/>
      <c r="D46" s="9" t="s">
        <v>10</v>
      </c>
      <c r="E46" s="9" t="s">
        <v>17</v>
      </c>
      <c r="F46" s="9" t="s">
        <v>17</v>
      </c>
      <c r="G46" s="9" t="s">
        <v>10</v>
      </c>
    </row>
    <row r="47" spans="1:14" ht="16.5" thickBot="1" x14ac:dyDescent="0.3">
      <c r="B47" s="7" t="s">
        <v>13</v>
      </c>
      <c r="C47" s="8"/>
      <c r="D47" s="9" t="s">
        <v>10</v>
      </c>
      <c r="E47" s="9" t="s">
        <v>17</v>
      </c>
      <c r="F47" s="9" t="s">
        <v>17</v>
      </c>
      <c r="G47" s="9" t="s">
        <v>10</v>
      </c>
    </row>
    <row r="48" spans="1:14" ht="16.5" thickBot="1" x14ac:dyDescent="0.3">
      <c r="B48" s="10" t="s">
        <v>14</v>
      </c>
      <c r="C48" s="11"/>
      <c r="D48" s="9" t="s">
        <v>10</v>
      </c>
      <c r="E48" s="9" t="s">
        <v>10</v>
      </c>
      <c r="F48" s="9" t="s">
        <v>10</v>
      </c>
      <c r="G48" s="9" t="s">
        <v>17</v>
      </c>
    </row>
    <row r="49" spans="2:7" ht="16.5" thickBot="1" x14ac:dyDescent="0.3">
      <c r="B49" s="7" t="s">
        <v>15</v>
      </c>
      <c r="C49" s="8"/>
      <c r="D49" s="9" t="s">
        <v>10</v>
      </c>
      <c r="E49" s="9" t="s">
        <v>10</v>
      </c>
      <c r="F49" s="9" t="s">
        <v>10</v>
      </c>
      <c r="G49" s="9" t="s">
        <v>10</v>
      </c>
    </row>
    <row r="50" spans="2:7" ht="16.5" thickBot="1" x14ac:dyDescent="0.3">
      <c r="B50" s="7" t="s">
        <v>16</v>
      </c>
      <c r="C50" s="8"/>
      <c r="D50" s="9" t="s">
        <v>17</v>
      </c>
      <c r="E50" s="9" t="s">
        <v>10</v>
      </c>
      <c r="F50" s="9" t="s">
        <v>10</v>
      </c>
      <c r="G50" s="9" t="s">
        <v>10</v>
      </c>
    </row>
    <row r="51" spans="2:7" ht="16.5" thickBot="1" x14ac:dyDescent="0.3">
      <c r="B51" s="7" t="s">
        <v>18</v>
      </c>
      <c r="C51" s="8"/>
      <c r="D51" s="9" t="s">
        <v>10</v>
      </c>
      <c r="E51" s="9" t="s">
        <v>10</v>
      </c>
      <c r="F51" s="9" t="s">
        <v>10</v>
      </c>
      <c r="G51" s="9" t="s">
        <v>10</v>
      </c>
    </row>
    <row r="52" spans="2:7" ht="16.5" thickBot="1" x14ac:dyDescent="0.3">
      <c r="B52" s="7" t="s">
        <v>19</v>
      </c>
      <c r="C52" s="8"/>
      <c r="D52" s="9" t="s">
        <v>10</v>
      </c>
      <c r="E52" s="9" t="s">
        <v>10</v>
      </c>
      <c r="F52" s="9" t="s">
        <v>10</v>
      </c>
      <c r="G52" s="9" t="s">
        <v>10</v>
      </c>
    </row>
    <row r="53" spans="2:7" ht="16.5" thickBot="1" x14ac:dyDescent="0.3">
      <c r="B53" s="7" t="s">
        <v>20</v>
      </c>
      <c r="C53" s="8"/>
      <c r="D53" s="9" t="s">
        <v>10</v>
      </c>
      <c r="E53" s="9" t="s">
        <v>10</v>
      </c>
      <c r="F53" s="9" t="s">
        <v>10</v>
      </c>
      <c r="G53" s="9" t="s">
        <v>10</v>
      </c>
    </row>
    <row r="54" spans="2:7" ht="16.5" thickBot="1" x14ac:dyDescent="0.3">
      <c r="B54" s="10" t="s">
        <v>21</v>
      </c>
      <c r="C54" s="11"/>
      <c r="D54" s="9" t="s">
        <v>17</v>
      </c>
      <c r="E54" s="9" t="s">
        <v>17</v>
      </c>
      <c r="F54" s="9" t="s">
        <v>17</v>
      </c>
      <c r="G54" s="9" t="s">
        <v>10</v>
      </c>
    </row>
    <row r="55" spans="2:7" ht="16.5" thickBot="1" x14ac:dyDescent="0.3">
      <c r="B55" s="10" t="s">
        <v>22</v>
      </c>
      <c r="C55" s="11"/>
      <c r="D55" s="9" t="s">
        <v>10</v>
      </c>
      <c r="E55" s="9" t="s">
        <v>10</v>
      </c>
      <c r="F55" s="9" t="s">
        <v>10</v>
      </c>
      <c r="G55" s="9" t="s">
        <v>10</v>
      </c>
    </row>
    <row r="56" spans="2:7" ht="16.5" thickBot="1" x14ac:dyDescent="0.3">
      <c r="B56" s="10" t="s">
        <v>23</v>
      </c>
      <c r="C56" s="11"/>
      <c r="D56" s="9" t="s">
        <v>10</v>
      </c>
      <c r="E56" s="9" t="s">
        <v>10</v>
      </c>
      <c r="F56" s="9" t="s">
        <v>10</v>
      </c>
      <c r="G56" s="9" t="s">
        <v>17</v>
      </c>
    </row>
    <row r="57" spans="2:7" ht="16.5" thickBot="1" x14ac:dyDescent="0.3">
      <c r="B57" s="10" t="s">
        <v>24</v>
      </c>
      <c r="C57" s="11"/>
      <c r="D57" s="9" t="s">
        <v>10</v>
      </c>
      <c r="E57" s="9" t="s">
        <v>10</v>
      </c>
      <c r="F57" s="9" t="s">
        <v>10</v>
      </c>
      <c r="G57" s="9" t="s">
        <v>10</v>
      </c>
    </row>
  </sheetData>
  <conditionalFormatting sqref="D44:D57">
    <cfRule type="expression" dxfId="51" priority="52">
      <formula>$D44 = "Операционная"</formula>
    </cfRule>
  </conditionalFormatting>
  <conditionalFormatting sqref="D44:D57">
    <cfRule type="expression" dxfId="50" priority="51">
      <formula>$D44 = "Финансовая"</formula>
    </cfRule>
  </conditionalFormatting>
  <conditionalFormatting sqref="D44:D57">
    <cfRule type="expression" dxfId="49" priority="50">
      <formula>$D44 = "Инвестиционная"</formula>
    </cfRule>
  </conditionalFormatting>
  <conditionalFormatting sqref="D44:D57">
    <cfRule type="expression" dxfId="48" priority="49">
      <formula>$D44 = "Техническая операция"</formula>
    </cfRule>
  </conditionalFormatting>
  <conditionalFormatting sqref="E44:E57">
    <cfRule type="expression" dxfId="47" priority="48">
      <formula>$D44 = "Операционная"</formula>
    </cfRule>
  </conditionalFormatting>
  <conditionalFormatting sqref="E44:E57">
    <cfRule type="expression" dxfId="46" priority="47">
      <formula>$D44 = "Финансовая"</formula>
    </cfRule>
  </conditionalFormatting>
  <conditionalFormatting sqref="E44:E57">
    <cfRule type="expression" dxfId="45" priority="46">
      <formula>$D44 = "Инвестиционная"</formula>
    </cfRule>
  </conditionalFormatting>
  <conditionalFormatting sqref="E44:E57">
    <cfRule type="expression" dxfId="44" priority="45">
      <formula>$D44 = "Техническая операция"</formula>
    </cfRule>
  </conditionalFormatting>
  <conditionalFormatting sqref="F44:F45">
    <cfRule type="expression" dxfId="43" priority="44">
      <formula>$D44 = "Операционная"</formula>
    </cfRule>
  </conditionalFormatting>
  <conditionalFormatting sqref="F44:F45">
    <cfRule type="expression" dxfId="42" priority="43">
      <formula>$D44 = "Финансовая"</formula>
    </cfRule>
  </conditionalFormatting>
  <conditionalFormatting sqref="F44:F45">
    <cfRule type="expression" dxfId="41" priority="42">
      <formula>$D44 = "Инвестиционная"</formula>
    </cfRule>
  </conditionalFormatting>
  <conditionalFormatting sqref="F44:F45">
    <cfRule type="expression" dxfId="40" priority="41">
      <formula>$D44 = "Техническая операция"</formula>
    </cfRule>
  </conditionalFormatting>
  <conditionalFormatting sqref="G46:G47">
    <cfRule type="expression" dxfId="39" priority="40">
      <formula>$D46 = "Операционная"</formula>
    </cfRule>
  </conditionalFormatting>
  <conditionalFormatting sqref="G46:G47">
    <cfRule type="expression" dxfId="38" priority="39">
      <formula>$D46 = "Финансовая"</formula>
    </cfRule>
  </conditionalFormatting>
  <conditionalFormatting sqref="G46:G47">
    <cfRule type="expression" dxfId="37" priority="38">
      <formula>$D46 = "Инвестиционная"</formula>
    </cfRule>
  </conditionalFormatting>
  <conditionalFormatting sqref="G46:G47">
    <cfRule type="expression" dxfId="36" priority="37">
      <formula>$D46 = "Техническая операция"</formula>
    </cfRule>
  </conditionalFormatting>
  <conditionalFormatting sqref="F48:F53">
    <cfRule type="expression" dxfId="35" priority="36">
      <formula>$D48 = "Операционная"</formula>
    </cfRule>
  </conditionalFormatting>
  <conditionalFormatting sqref="F48:F53">
    <cfRule type="expression" dxfId="34" priority="35">
      <formula>$D48 = "Финансовая"</formula>
    </cfRule>
  </conditionalFormatting>
  <conditionalFormatting sqref="F48:F53">
    <cfRule type="expression" dxfId="33" priority="34">
      <formula>$D48 = "Инвестиционная"</formula>
    </cfRule>
  </conditionalFormatting>
  <conditionalFormatting sqref="F48:F53">
    <cfRule type="expression" dxfId="32" priority="33">
      <formula>$D48 = "Техническая операция"</formula>
    </cfRule>
  </conditionalFormatting>
  <conditionalFormatting sqref="G49:G55">
    <cfRule type="expression" dxfId="31" priority="32">
      <formula>$D49 = "Операционная"</formula>
    </cfRule>
  </conditionalFormatting>
  <conditionalFormatting sqref="G49:G55">
    <cfRule type="expression" dxfId="30" priority="31">
      <formula>$D49 = "Финансовая"</formula>
    </cfRule>
  </conditionalFormatting>
  <conditionalFormatting sqref="G49:G55">
    <cfRule type="expression" dxfId="29" priority="30">
      <formula>$D49 = "Инвестиционная"</formula>
    </cfRule>
  </conditionalFormatting>
  <conditionalFormatting sqref="G49:G55">
    <cfRule type="expression" dxfId="28" priority="29">
      <formula>$D49 = "Техническая операция"</formula>
    </cfRule>
  </conditionalFormatting>
  <conditionalFormatting sqref="G57">
    <cfRule type="expression" dxfId="27" priority="28">
      <formula>$D57 = "Операционная"</formula>
    </cfRule>
  </conditionalFormatting>
  <conditionalFormatting sqref="G57">
    <cfRule type="expression" dxfId="26" priority="27">
      <formula>$D57 = "Финансовая"</formula>
    </cfRule>
  </conditionalFormatting>
  <conditionalFormatting sqref="G57">
    <cfRule type="expression" dxfId="25" priority="26">
      <formula>$D57 = "Инвестиционная"</formula>
    </cfRule>
  </conditionalFormatting>
  <conditionalFormatting sqref="G57">
    <cfRule type="expression" dxfId="24" priority="25">
      <formula>$D57 = "Техническая операция"</formula>
    </cfRule>
  </conditionalFormatting>
  <conditionalFormatting sqref="F55:F57">
    <cfRule type="expression" dxfId="23" priority="24">
      <formula>$D55 = "Операционная"</formula>
    </cfRule>
  </conditionalFormatting>
  <conditionalFormatting sqref="F55:F57">
    <cfRule type="expression" dxfId="22" priority="23">
      <formula>$D55 = "Финансовая"</formula>
    </cfRule>
  </conditionalFormatting>
  <conditionalFormatting sqref="F55:F57">
    <cfRule type="expression" dxfId="21" priority="22">
      <formula>$D55 = "Инвестиционная"</formula>
    </cfRule>
  </conditionalFormatting>
  <conditionalFormatting sqref="F55:F57">
    <cfRule type="expression" dxfId="20" priority="21">
      <formula>$D55 = "Техническая операция"</formula>
    </cfRule>
  </conditionalFormatting>
  <conditionalFormatting sqref="F46:F47">
    <cfRule type="expression" dxfId="19" priority="20">
      <formula>$D46 = "Операционная"</formula>
    </cfRule>
  </conditionalFormatting>
  <conditionalFormatting sqref="F46:F47">
    <cfRule type="expression" dxfId="18" priority="19">
      <formula>$D46 = "Финансовая"</formula>
    </cfRule>
  </conditionalFormatting>
  <conditionalFormatting sqref="F46:F47">
    <cfRule type="expression" dxfId="17" priority="18">
      <formula>$D46 = "Инвестиционная"</formula>
    </cfRule>
  </conditionalFormatting>
  <conditionalFormatting sqref="F46:F47">
    <cfRule type="expression" dxfId="16" priority="17">
      <formula>$D46 = "Техническая операция"</formula>
    </cfRule>
  </conditionalFormatting>
  <conditionalFormatting sqref="F54">
    <cfRule type="expression" dxfId="15" priority="16">
      <formula>$D54 = "Операционная"</formula>
    </cfRule>
  </conditionalFormatting>
  <conditionalFormatting sqref="F54">
    <cfRule type="expression" dxfId="14" priority="15">
      <formula>$D54 = "Финансовая"</formula>
    </cfRule>
  </conditionalFormatting>
  <conditionalFormatting sqref="F54">
    <cfRule type="expression" dxfId="13" priority="14">
      <formula>$D54 = "Инвестиционная"</formula>
    </cfRule>
  </conditionalFormatting>
  <conditionalFormatting sqref="F54">
    <cfRule type="expression" dxfId="12" priority="13">
      <formula>$D54 = "Техническая операция"</formula>
    </cfRule>
  </conditionalFormatting>
  <conditionalFormatting sqref="G44:G45">
    <cfRule type="expression" dxfId="11" priority="12">
      <formula>$D44 = "Операционная"</formula>
    </cfRule>
  </conditionalFormatting>
  <conditionalFormatting sqref="G44:G45">
    <cfRule type="expression" dxfId="10" priority="11">
      <formula>$D44 = "Финансовая"</formula>
    </cfRule>
  </conditionalFormatting>
  <conditionalFormatting sqref="G44:G45">
    <cfRule type="expression" dxfId="9" priority="10">
      <formula>$D44 = "Инвестиционная"</formula>
    </cfRule>
  </conditionalFormatting>
  <conditionalFormatting sqref="G44:G45">
    <cfRule type="expression" dxfId="8" priority="9">
      <formula>$D44 = "Техническая операция"</formula>
    </cfRule>
  </conditionalFormatting>
  <conditionalFormatting sqref="G48">
    <cfRule type="expression" dxfId="7" priority="8">
      <formula>$D48 = "Операционная"</formula>
    </cfRule>
  </conditionalFormatting>
  <conditionalFormatting sqref="G48">
    <cfRule type="expression" dxfId="6" priority="7">
      <formula>$D48 = "Финансовая"</formula>
    </cfRule>
  </conditionalFormatting>
  <conditionalFormatting sqref="G48">
    <cfRule type="expression" dxfId="5" priority="6">
      <formula>$D48 = "Инвестиционная"</formula>
    </cfRule>
  </conditionalFormatting>
  <conditionalFormatting sqref="G48">
    <cfRule type="expression" dxfId="4" priority="5">
      <formula>$D48 = "Техническая операция"</formula>
    </cfRule>
  </conditionalFormatting>
  <conditionalFormatting sqref="G56">
    <cfRule type="expression" dxfId="3" priority="4">
      <formula>$D56 = "Операционная"</formula>
    </cfRule>
  </conditionalFormatting>
  <conditionalFormatting sqref="G56">
    <cfRule type="expression" dxfId="2" priority="3">
      <formula>$D56 = "Финансовая"</formula>
    </cfRule>
  </conditionalFormatting>
  <conditionalFormatting sqref="G56">
    <cfRule type="expression" dxfId="1" priority="2">
      <formula>$D56 = "Инвестиционная"</formula>
    </cfRule>
  </conditionalFormatting>
  <conditionalFormatting sqref="G56">
    <cfRule type="expression" dxfId="0" priority="1">
      <formula>$D56 = "Техническая операция"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Коля</cp:lastModifiedBy>
  <dcterms:created xsi:type="dcterms:W3CDTF">2024-09-23T22:32:41Z</dcterms:created>
  <dcterms:modified xsi:type="dcterms:W3CDTF">2024-09-24T08:45:54Z</dcterms:modified>
</cp:coreProperties>
</file>