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e.golovkova\Downloads\"/>
    </mc:Choice>
  </mc:AlternateContent>
  <bookViews>
    <workbookView xWindow="0" yWindow="0" windowWidth="28800" windowHeight="11700"/>
  </bookViews>
  <sheets>
    <sheet name="Лист2" sheetId="1" r:id="rId1"/>
    <sheet name="Лист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2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H2" i="2" l="1"/>
  <c r="F2" i="2"/>
  <c r="F3" i="2"/>
  <c r="G3" i="2"/>
  <c r="H3" i="2"/>
  <c r="F4" i="2"/>
  <c r="G4" i="2"/>
  <c r="H4" i="2"/>
  <c r="G2" i="2"/>
</calcChain>
</file>

<file path=xl/sharedStrings.xml><?xml version="1.0" encoding="utf-8"?>
<sst xmlns="http://schemas.openxmlformats.org/spreadsheetml/2006/main" count="13" uniqueCount="9">
  <si>
    <t>Год</t>
  </si>
  <si>
    <t>Месяц</t>
  </si>
  <si>
    <t xml:space="preserve">День </t>
  </si>
  <si>
    <t>День недели</t>
  </si>
  <si>
    <t>Час</t>
  </si>
  <si>
    <t>Температура</t>
  </si>
  <si>
    <t xml:space="preserve">Факт </t>
  </si>
  <si>
    <t>пик</t>
  </si>
  <si>
    <t>ФП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</si>
</sst>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21"/>
  <sheetViews>
    <sheetView tabSelected="1" zoomScale="70" zoomScaleNormal="70" workbookViewId="0">
      <selection activeCell="O28" sqref="O28"/>
    </sheetView>
  </sheetViews>
  <sheetFormatPr defaultRowHeight="15" x14ac:dyDescent="0.25"/>
  <cols>
    <col min="1" max="1" width="9.140625" style="9"/>
    <col min="2" max="2" width="9.140625" style="6"/>
    <col min="3" max="4" width="9.140625" style="9"/>
    <col min="5" max="5" width="9.42578125" style="20" bestFit="1" customWidth="1"/>
    <col min="6" max="6" width="9.140625" style="2"/>
    <col min="7" max="7" width="9.140625" style="15"/>
    <col min="8" max="16384" width="9.140625" style="2"/>
  </cols>
  <sheetData>
    <row r="1" spans="1:7" x14ac:dyDescent="0.25">
      <c r="A1" s="8" t="s">
        <v>0</v>
      </c>
      <c r="B1" s="5" t="s">
        <v>1</v>
      </c>
      <c r="C1" s="8" t="s">
        <v>2</v>
      </c>
      <c r="D1" s="8" t="s">
        <v>4</v>
      </c>
      <c r="E1" s="16" t="s">
        <v>8</v>
      </c>
      <c r="F1" s="6"/>
      <c r="G1" s="7" t="s">
        <v>7</v>
      </c>
    </row>
    <row r="2" spans="1:7" x14ac:dyDescent="0.25">
      <c r="A2" s="8">
        <v>2016</v>
      </c>
      <c r="B2" s="5">
        <v>7</v>
      </c>
      <c r="C2" s="8">
        <v>1</v>
      </c>
      <c r="D2" s="8">
        <v>0</v>
      </c>
      <c r="E2" s="17">
        <v>990.03099999999995</v>
      </c>
      <c r="F2" s="1"/>
      <c r="G2" s="7">
        <f t="shared" ref="G2:G25" si="0">IF(E2=MAX($E$2:$E$25),1,0)</f>
        <v>0</v>
      </c>
    </row>
    <row r="3" spans="1:7" x14ac:dyDescent="0.25">
      <c r="A3" s="9">
        <v>2016</v>
      </c>
      <c r="B3" s="10">
        <v>7</v>
      </c>
      <c r="C3" s="9">
        <v>1</v>
      </c>
      <c r="D3" s="9">
        <v>1</v>
      </c>
      <c r="E3" s="18">
        <v>941.06399999999996</v>
      </c>
      <c r="F3" s="3"/>
      <c r="G3" s="13">
        <f t="shared" si="0"/>
        <v>0</v>
      </c>
    </row>
    <row r="4" spans="1:7" x14ac:dyDescent="0.25">
      <c r="A4" s="9">
        <v>2016</v>
      </c>
      <c r="B4" s="10">
        <v>7</v>
      </c>
      <c r="C4" s="9">
        <v>1</v>
      </c>
      <c r="D4" s="9">
        <v>2</v>
      </c>
      <c r="E4" s="18">
        <v>928.36699999999996</v>
      </c>
      <c r="F4" s="3"/>
      <c r="G4" s="13">
        <f t="shared" si="0"/>
        <v>0</v>
      </c>
    </row>
    <row r="5" spans="1:7" x14ac:dyDescent="0.25">
      <c r="A5" s="9">
        <v>2016</v>
      </c>
      <c r="B5" s="10">
        <v>7</v>
      </c>
      <c r="C5" s="9">
        <v>1</v>
      </c>
      <c r="D5" s="9">
        <v>3</v>
      </c>
      <c r="E5" s="18">
        <v>970.85500000000002</v>
      </c>
      <c r="F5" s="3"/>
      <c r="G5" s="13">
        <f t="shared" si="0"/>
        <v>0</v>
      </c>
    </row>
    <row r="6" spans="1:7" x14ac:dyDescent="0.25">
      <c r="A6" s="9">
        <v>2016</v>
      </c>
      <c r="B6" s="10">
        <v>7</v>
      </c>
      <c r="C6" s="9">
        <v>1</v>
      </c>
      <c r="D6" s="9">
        <v>4</v>
      </c>
      <c r="E6" s="18">
        <v>1016.369</v>
      </c>
      <c r="F6" s="3"/>
      <c r="G6" s="13">
        <f t="shared" si="0"/>
        <v>0</v>
      </c>
    </row>
    <row r="7" spans="1:7" x14ac:dyDescent="0.25">
      <c r="A7" s="9">
        <v>2016</v>
      </c>
      <c r="B7" s="10">
        <v>7</v>
      </c>
      <c r="C7" s="9">
        <v>1</v>
      </c>
      <c r="D7" s="9">
        <v>5</v>
      </c>
      <c r="E7" s="18">
        <v>1121.9480000000001</v>
      </c>
      <c r="F7" s="3"/>
      <c r="G7" s="13">
        <f t="shared" si="0"/>
        <v>0</v>
      </c>
    </row>
    <row r="8" spans="1:7" x14ac:dyDescent="0.25">
      <c r="A8" s="9">
        <v>2016</v>
      </c>
      <c r="B8" s="10">
        <v>7</v>
      </c>
      <c r="C8" s="9">
        <v>1</v>
      </c>
      <c r="D8" s="9">
        <v>6</v>
      </c>
      <c r="E8" s="18">
        <v>1212.7429999999999</v>
      </c>
      <c r="F8" s="3"/>
      <c r="G8" s="13">
        <f t="shared" si="0"/>
        <v>0</v>
      </c>
    </row>
    <row r="9" spans="1:7" x14ac:dyDescent="0.25">
      <c r="A9" s="9">
        <v>2016</v>
      </c>
      <c r="B9" s="10">
        <v>7</v>
      </c>
      <c r="C9" s="9">
        <v>1</v>
      </c>
      <c r="D9" s="9">
        <v>7</v>
      </c>
      <c r="E9" s="18">
        <v>1301.8330000000001</v>
      </c>
      <c r="F9" s="3"/>
      <c r="G9" s="13">
        <f t="shared" si="0"/>
        <v>0</v>
      </c>
    </row>
    <row r="10" spans="1:7" x14ac:dyDescent="0.25">
      <c r="A10" s="9">
        <v>2016</v>
      </c>
      <c r="B10" s="10">
        <v>7</v>
      </c>
      <c r="C10" s="9">
        <v>1</v>
      </c>
      <c r="D10" s="9">
        <v>8</v>
      </c>
      <c r="E10" s="18">
        <v>1301.5250000000001</v>
      </c>
      <c r="F10" s="3"/>
      <c r="G10" s="13">
        <f t="shared" si="0"/>
        <v>0</v>
      </c>
    </row>
    <row r="11" spans="1:7" x14ac:dyDescent="0.25">
      <c r="A11" s="9">
        <v>2016</v>
      </c>
      <c r="B11" s="10">
        <v>7</v>
      </c>
      <c r="C11" s="9">
        <v>1</v>
      </c>
      <c r="D11" s="9">
        <v>9</v>
      </c>
      <c r="E11" s="18">
        <v>1304.5150000000001</v>
      </c>
      <c r="F11" s="3"/>
      <c r="G11" s="13">
        <f t="shared" si="0"/>
        <v>1</v>
      </c>
    </row>
    <row r="12" spans="1:7" x14ac:dyDescent="0.25">
      <c r="A12" s="9">
        <v>2016</v>
      </c>
      <c r="B12" s="10">
        <v>7</v>
      </c>
      <c r="C12" s="9">
        <v>1</v>
      </c>
      <c r="D12" s="9">
        <v>10</v>
      </c>
      <c r="E12" s="18">
        <v>1293.194</v>
      </c>
      <c r="F12" s="3"/>
      <c r="G12" s="13">
        <f t="shared" si="0"/>
        <v>0</v>
      </c>
    </row>
    <row r="13" spans="1:7" x14ac:dyDescent="0.25">
      <c r="A13" s="9">
        <v>2016</v>
      </c>
      <c r="B13" s="10">
        <v>7</v>
      </c>
      <c r="C13" s="9">
        <v>1</v>
      </c>
      <c r="D13" s="9">
        <v>11</v>
      </c>
      <c r="E13" s="18">
        <v>1298.6980000000001</v>
      </c>
      <c r="F13" s="3"/>
      <c r="G13" s="13">
        <f t="shared" si="0"/>
        <v>0</v>
      </c>
    </row>
    <row r="14" spans="1:7" x14ac:dyDescent="0.25">
      <c r="A14" s="9">
        <v>2016</v>
      </c>
      <c r="B14" s="10">
        <v>7</v>
      </c>
      <c r="C14" s="9">
        <v>1</v>
      </c>
      <c r="D14" s="9">
        <v>12</v>
      </c>
      <c r="E14" s="18">
        <v>1278.9860000000001</v>
      </c>
      <c r="F14" s="3"/>
      <c r="G14" s="13">
        <f t="shared" si="0"/>
        <v>0</v>
      </c>
    </row>
    <row r="15" spans="1:7" x14ac:dyDescent="0.25">
      <c r="A15" s="9">
        <v>2016</v>
      </c>
      <c r="B15" s="10">
        <v>7</v>
      </c>
      <c r="C15" s="9">
        <v>1</v>
      </c>
      <c r="D15" s="9">
        <v>13</v>
      </c>
      <c r="E15" s="18">
        <v>1241.6969999999999</v>
      </c>
      <c r="F15" s="3"/>
      <c r="G15" s="13">
        <f t="shared" si="0"/>
        <v>0</v>
      </c>
    </row>
    <row r="16" spans="1:7" x14ac:dyDescent="0.25">
      <c r="A16" s="9">
        <v>2016</v>
      </c>
      <c r="B16" s="10">
        <v>7</v>
      </c>
      <c r="C16" s="9">
        <v>1</v>
      </c>
      <c r="D16" s="9">
        <v>14</v>
      </c>
      <c r="E16" s="18">
        <v>1213.249</v>
      </c>
      <c r="F16" s="3"/>
      <c r="G16" s="13">
        <f t="shared" si="0"/>
        <v>0</v>
      </c>
    </row>
    <row r="17" spans="1:7" x14ac:dyDescent="0.25">
      <c r="A17" s="9">
        <v>2016</v>
      </c>
      <c r="B17" s="10">
        <v>7</v>
      </c>
      <c r="C17" s="9">
        <v>1</v>
      </c>
      <c r="D17" s="9">
        <v>15</v>
      </c>
      <c r="E17" s="18">
        <v>1187.9739999999999</v>
      </c>
      <c r="F17" s="3"/>
      <c r="G17" s="13">
        <f t="shared" si="0"/>
        <v>0</v>
      </c>
    </row>
    <row r="18" spans="1:7" x14ac:dyDescent="0.25">
      <c r="A18" s="9">
        <v>2016</v>
      </c>
      <c r="B18" s="10">
        <v>7</v>
      </c>
      <c r="C18" s="9">
        <v>1</v>
      </c>
      <c r="D18" s="9">
        <v>16</v>
      </c>
      <c r="E18" s="18">
        <v>1172.627</v>
      </c>
      <c r="F18" s="3"/>
      <c r="G18" s="13">
        <f t="shared" si="0"/>
        <v>0</v>
      </c>
    </row>
    <row r="19" spans="1:7" x14ac:dyDescent="0.25">
      <c r="A19" s="9">
        <v>2016</v>
      </c>
      <c r="B19" s="10">
        <v>7</v>
      </c>
      <c r="C19" s="9">
        <v>1</v>
      </c>
      <c r="D19" s="9">
        <v>17</v>
      </c>
      <c r="E19" s="18">
        <v>1181.213</v>
      </c>
      <c r="F19" s="3"/>
      <c r="G19" s="13">
        <f t="shared" si="0"/>
        <v>0</v>
      </c>
    </row>
    <row r="20" spans="1:7" x14ac:dyDescent="0.25">
      <c r="A20" s="9">
        <v>2016</v>
      </c>
      <c r="B20" s="10">
        <v>7</v>
      </c>
      <c r="C20" s="9">
        <v>1</v>
      </c>
      <c r="D20" s="9">
        <v>18</v>
      </c>
      <c r="E20" s="18">
        <v>1172.778</v>
      </c>
      <c r="F20" s="3"/>
      <c r="G20" s="13">
        <f t="shared" si="0"/>
        <v>0</v>
      </c>
    </row>
    <row r="21" spans="1:7" x14ac:dyDescent="0.25">
      <c r="A21" s="9">
        <v>2016</v>
      </c>
      <c r="B21" s="10">
        <v>7</v>
      </c>
      <c r="C21" s="9">
        <v>1</v>
      </c>
      <c r="D21" s="9">
        <v>19</v>
      </c>
      <c r="E21" s="18">
        <v>1168.328</v>
      </c>
      <c r="F21" s="3"/>
      <c r="G21" s="13">
        <f t="shared" si="0"/>
        <v>0</v>
      </c>
    </row>
    <row r="22" spans="1:7" x14ac:dyDescent="0.25">
      <c r="A22" s="9">
        <v>2016</v>
      </c>
      <c r="B22" s="10">
        <v>7</v>
      </c>
      <c r="C22" s="9">
        <v>1</v>
      </c>
      <c r="D22" s="9">
        <v>20</v>
      </c>
      <c r="E22" s="18">
        <v>1179.5360000000001</v>
      </c>
      <c r="F22" s="3"/>
      <c r="G22" s="13">
        <f t="shared" si="0"/>
        <v>0</v>
      </c>
    </row>
    <row r="23" spans="1:7" x14ac:dyDescent="0.25">
      <c r="A23" s="9">
        <v>2016</v>
      </c>
      <c r="B23" s="10">
        <v>7</v>
      </c>
      <c r="C23" s="9">
        <v>1</v>
      </c>
      <c r="D23" s="9">
        <v>21</v>
      </c>
      <c r="E23" s="18">
        <v>1177.239</v>
      </c>
      <c r="F23" s="3"/>
      <c r="G23" s="13">
        <f t="shared" si="0"/>
        <v>0</v>
      </c>
    </row>
    <row r="24" spans="1:7" x14ac:dyDescent="0.25">
      <c r="A24" s="9">
        <v>2016</v>
      </c>
      <c r="B24" s="10">
        <v>7</v>
      </c>
      <c r="C24" s="9">
        <v>1</v>
      </c>
      <c r="D24" s="9">
        <v>22</v>
      </c>
      <c r="E24" s="18">
        <v>1084.17</v>
      </c>
      <c r="F24" s="3"/>
      <c r="G24" s="13">
        <f t="shared" si="0"/>
        <v>0</v>
      </c>
    </row>
    <row r="25" spans="1:7" x14ac:dyDescent="0.25">
      <c r="A25" s="11">
        <v>2016</v>
      </c>
      <c r="B25" s="12">
        <v>7</v>
      </c>
      <c r="C25" s="11">
        <v>1</v>
      </c>
      <c r="D25" s="11">
        <v>23</v>
      </c>
      <c r="E25" s="19">
        <v>1022.635</v>
      </c>
      <c r="F25" s="4"/>
      <c r="G25" s="14">
        <f t="shared" si="0"/>
        <v>0</v>
      </c>
    </row>
    <row r="26" spans="1:7" x14ac:dyDescent="0.25">
      <c r="A26" s="8">
        <v>2016</v>
      </c>
      <c r="B26" s="5">
        <v>7</v>
      </c>
      <c r="C26" s="8">
        <v>2</v>
      </c>
      <c r="D26" s="8">
        <v>0</v>
      </c>
      <c r="E26" s="17">
        <v>967.22799999999995</v>
      </c>
      <c r="F26" s="1"/>
      <c r="G26" s="7">
        <f>IF(E26=MAX($E$26:$E$49),1,0)</f>
        <v>0</v>
      </c>
    </row>
    <row r="27" spans="1:7" x14ac:dyDescent="0.25">
      <c r="A27" s="9">
        <v>2016</v>
      </c>
      <c r="B27" s="10">
        <v>7</v>
      </c>
      <c r="C27" s="9">
        <v>2</v>
      </c>
      <c r="D27" s="9">
        <v>1</v>
      </c>
      <c r="E27" s="18">
        <v>971.27700000000004</v>
      </c>
      <c r="F27" s="3"/>
      <c r="G27" s="13">
        <f t="shared" ref="G27:G49" si="1">IF(E27=MAX($E$26:$E$49),1,0)</f>
        <v>0</v>
      </c>
    </row>
    <row r="28" spans="1:7" x14ac:dyDescent="0.25">
      <c r="A28" s="9">
        <v>2016</v>
      </c>
      <c r="B28" s="10">
        <v>7</v>
      </c>
      <c r="C28" s="9">
        <v>2</v>
      </c>
      <c r="D28" s="9">
        <v>2</v>
      </c>
      <c r="E28" s="18">
        <v>928.38400000000001</v>
      </c>
      <c r="F28" s="3"/>
      <c r="G28" s="13">
        <f t="shared" si="1"/>
        <v>0</v>
      </c>
    </row>
    <row r="29" spans="1:7" x14ac:dyDescent="0.25">
      <c r="A29" s="9">
        <v>2016</v>
      </c>
      <c r="B29" s="10">
        <v>7</v>
      </c>
      <c r="C29" s="9">
        <v>2</v>
      </c>
      <c r="D29" s="9">
        <v>3</v>
      </c>
      <c r="E29" s="18">
        <v>937.21699999999998</v>
      </c>
      <c r="F29" s="3"/>
      <c r="G29" s="13">
        <f t="shared" si="1"/>
        <v>0</v>
      </c>
    </row>
    <row r="30" spans="1:7" x14ac:dyDescent="0.25">
      <c r="A30" s="9">
        <v>2016</v>
      </c>
      <c r="B30" s="10">
        <v>7</v>
      </c>
      <c r="C30" s="9">
        <v>2</v>
      </c>
      <c r="D30" s="9">
        <v>4</v>
      </c>
      <c r="E30" s="18">
        <v>936.86699999999996</v>
      </c>
      <c r="F30" s="3"/>
      <c r="G30" s="13">
        <f t="shared" si="1"/>
        <v>0</v>
      </c>
    </row>
    <row r="31" spans="1:7" x14ac:dyDescent="0.25">
      <c r="A31" s="9">
        <v>2016</v>
      </c>
      <c r="B31" s="10">
        <v>7</v>
      </c>
      <c r="C31" s="9">
        <v>2</v>
      </c>
      <c r="D31" s="9">
        <v>5</v>
      </c>
      <c r="E31" s="18">
        <v>966.42600000000004</v>
      </c>
      <c r="F31" s="3"/>
      <c r="G31" s="13">
        <f t="shared" si="1"/>
        <v>0</v>
      </c>
    </row>
    <row r="32" spans="1:7" x14ac:dyDescent="0.25">
      <c r="A32" s="9">
        <v>2016</v>
      </c>
      <c r="B32" s="10">
        <v>7</v>
      </c>
      <c r="C32" s="9">
        <v>2</v>
      </c>
      <c r="D32" s="9">
        <v>6</v>
      </c>
      <c r="E32" s="18">
        <v>1060.8689999999999</v>
      </c>
      <c r="F32" s="3"/>
      <c r="G32" s="13">
        <f t="shared" si="1"/>
        <v>0</v>
      </c>
    </row>
    <row r="33" spans="1:7" x14ac:dyDescent="0.25">
      <c r="A33" s="9">
        <v>2016</v>
      </c>
      <c r="B33" s="10">
        <v>7</v>
      </c>
      <c r="C33" s="9">
        <v>2</v>
      </c>
      <c r="D33" s="9">
        <v>7</v>
      </c>
      <c r="E33" s="18">
        <v>1113.184</v>
      </c>
      <c r="F33" s="3"/>
      <c r="G33" s="13">
        <f t="shared" si="1"/>
        <v>0</v>
      </c>
    </row>
    <row r="34" spans="1:7" x14ac:dyDescent="0.25">
      <c r="A34" s="9">
        <v>2016</v>
      </c>
      <c r="B34" s="10">
        <v>7</v>
      </c>
      <c r="C34" s="9">
        <v>2</v>
      </c>
      <c r="D34" s="9">
        <v>8</v>
      </c>
      <c r="E34" s="18">
        <v>1140.52</v>
      </c>
      <c r="F34" s="3"/>
      <c r="G34" s="13">
        <f t="shared" si="1"/>
        <v>0</v>
      </c>
    </row>
    <row r="35" spans="1:7" x14ac:dyDescent="0.25">
      <c r="A35" s="9">
        <v>2016</v>
      </c>
      <c r="B35" s="10">
        <v>7</v>
      </c>
      <c r="C35" s="9">
        <v>2</v>
      </c>
      <c r="D35" s="9">
        <v>9</v>
      </c>
      <c r="E35" s="18">
        <v>1131.559</v>
      </c>
      <c r="F35" s="3"/>
      <c r="G35" s="13">
        <f t="shared" si="1"/>
        <v>0</v>
      </c>
    </row>
    <row r="36" spans="1:7" x14ac:dyDescent="0.25">
      <c r="A36" s="9">
        <v>2016</v>
      </c>
      <c r="B36" s="10">
        <v>7</v>
      </c>
      <c r="C36" s="9">
        <v>2</v>
      </c>
      <c r="D36" s="9">
        <v>10</v>
      </c>
      <c r="E36" s="18">
        <v>1165.922</v>
      </c>
      <c r="F36" s="3"/>
      <c r="G36" s="13">
        <f t="shared" si="1"/>
        <v>0</v>
      </c>
    </row>
    <row r="37" spans="1:7" x14ac:dyDescent="0.25">
      <c r="A37" s="9">
        <v>2016</v>
      </c>
      <c r="B37" s="10">
        <v>7</v>
      </c>
      <c r="C37" s="9">
        <v>2</v>
      </c>
      <c r="D37" s="9">
        <v>11</v>
      </c>
      <c r="E37" s="18">
        <v>1189.835</v>
      </c>
      <c r="F37" s="3"/>
      <c r="G37" s="13">
        <f t="shared" si="1"/>
        <v>1</v>
      </c>
    </row>
    <row r="38" spans="1:7" x14ac:dyDescent="0.25">
      <c r="A38" s="9">
        <v>2016</v>
      </c>
      <c r="B38" s="10">
        <v>7</v>
      </c>
      <c r="C38" s="9">
        <v>2</v>
      </c>
      <c r="D38" s="9">
        <v>12</v>
      </c>
      <c r="E38" s="18">
        <v>1155.414</v>
      </c>
      <c r="F38" s="3"/>
      <c r="G38" s="13">
        <f t="shared" si="1"/>
        <v>0</v>
      </c>
    </row>
    <row r="39" spans="1:7" x14ac:dyDescent="0.25">
      <c r="A39" s="9">
        <v>2016</v>
      </c>
      <c r="B39" s="10">
        <v>7</v>
      </c>
      <c r="C39" s="9">
        <v>2</v>
      </c>
      <c r="D39" s="9">
        <v>13</v>
      </c>
      <c r="E39" s="18">
        <v>1111.943</v>
      </c>
      <c r="F39" s="3"/>
      <c r="G39" s="13">
        <f t="shared" si="1"/>
        <v>0</v>
      </c>
    </row>
    <row r="40" spans="1:7" x14ac:dyDescent="0.25">
      <c r="A40" s="9">
        <v>2016</v>
      </c>
      <c r="B40" s="10">
        <v>7</v>
      </c>
      <c r="C40" s="9">
        <v>2</v>
      </c>
      <c r="D40" s="9">
        <v>14</v>
      </c>
      <c r="E40" s="18">
        <v>1126.5340000000001</v>
      </c>
      <c r="F40" s="3"/>
      <c r="G40" s="13">
        <f t="shared" si="1"/>
        <v>0</v>
      </c>
    </row>
    <row r="41" spans="1:7" x14ac:dyDescent="0.25">
      <c r="A41" s="9">
        <v>2016</v>
      </c>
      <c r="B41" s="10">
        <v>7</v>
      </c>
      <c r="C41" s="9">
        <v>2</v>
      </c>
      <c r="D41" s="9">
        <v>15</v>
      </c>
      <c r="E41" s="18">
        <v>1087.201</v>
      </c>
      <c r="F41" s="3"/>
      <c r="G41" s="13">
        <f t="shared" si="1"/>
        <v>0</v>
      </c>
    </row>
    <row r="42" spans="1:7" x14ac:dyDescent="0.25">
      <c r="A42" s="9">
        <v>2016</v>
      </c>
      <c r="B42" s="10">
        <v>7</v>
      </c>
      <c r="C42" s="9">
        <v>2</v>
      </c>
      <c r="D42" s="9">
        <v>16</v>
      </c>
      <c r="E42" s="18">
        <v>1103.633</v>
      </c>
      <c r="F42" s="3"/>
      <c r="G42" s="13">
        <f t="shared" si="1"/>
        <v>0</v>
      </c>
    </row>
    <row r="43" spans="1:7" x14ac:dyDescent="0.25">
      <c r="A43" s="9">
        <v>2016</v>
      </c>
      <c r="B43" s="10">
        <v>7</v>
      </c>
      <c r="C43" s="9">
        <v>2</v>
      </c>
      <c r="D43" s="9">
        <v>17</v>
      </c>
      <c r="E43" s="18">
        <v>1064.0139999999999</v>
      </c>
      <c r="F43" s="3"/>
      <c r="G43" s="13">
        <f t="shared" si="1"/>
        <v>0</v>
      </c>
    </row>
    <row r="44" spans="1:7" x14ac:dyDescent="0.25">
      <c r="A44" s="9">
        <v>2016</v>
      </c>
      <c r="B44" s="10">
        <v>7</v>
      </c>
      <c r="C44" s="9">
        <v>2</v>
      </c>
      <c r="D44" s="9">
        <v>18</v>
      </c>
      <c r="E44" s="18">
        <v>1060.2429999999999</v>
      </c>
      <c r="F44" s="3"/>
      <c r="G44" s="13">
        <f t="shared" si="1"/>
        <v>0</v>
      </c>
    </row>
    <row r="45" spans="1:7" x14ac:dyDescent="0.25">
      <c r="A45" s="9">
        <v>2016</v>
      </c>
      <c r="B45" s="10">
        <v>7</v>
      </c>
      <c r="C45" s="9">
        <v>2</v>
      </c>
      <c r="D45" s="9">
        <v>19</v>
      </c>
      <c r="E45" s="18">
        <v>1082.83</v>
      </c>
      <c r="F45" s="3"/>
      <c r="G45" s="13">
        <f t="shared" si="1"/>
        <v>0</v>
      </c>
    </row>
    <row r="46" spans="1:7" x14ac:dyDescent="0.25">
      <c r="A46" s="9">
        <v>2016</v>
      </c>
      <c r="B46" s="10">
        <v>7</v>
      </c>
      <c r="C46" s="9">
        <v>2</v>
      </c>
      <c r="D46" s="9">
        <v>20</v>
      </c>
      <c r="E46" s="18">
        <v>1116.2829999999999</v>
      </c>
      <c r="F46" s="3"/>
      <c r="G46" s="13">
        <f t="shared" si="1"/>
        <v>0</v>
      </c>
    </row>
    <row r="47" spans="1:7" x14ac:dyDescent="0.25">
      <c r="A47" s="9">
        <v>2016</v>
      </c>
      <c r="B47" s="10">
        <v>7</v>
      </c>
      <c r="C47" s="9">
        <v>2</v>
      </c>
      <c r="D47" s="9">
        <v>21</v>
      </c>
      <c r="E47" s="18">
        <v>1106.9639999999999</v>
      </c>
      <c r="F47" s="3"/>
      <c r="G47" s="13">
        <f t="shared" si="1"/>
        <v>0</v>
      </c>
    </row>
    <row r="48" spans="1:7" x14ac:dyDescent="0.25">
      <c r="A48" s="9">
        <v>2016</v>
      </c>
      <c r="B48" s="10">
        <v>7</v>
      </c>
      <c r="C48" s="9">
        <v>2</v>
      </c>
      <c r="D48" s="9">
        <v>22</v>
      </c>
      <c r="E48" s="18">
        <v>1001.813</v>
      </c>
      <c r="F48" s="3"/>
      <c r="G48" s="13">
        <f t="shared" si="1"/>
        <v>0</v>
      </c>
    </row>
    <row r="49" spans="1:7" x14ac:dyDescent="0.25">
      <c r="A49" s="11">
        <v>2016</v>
      </c>
      <c r="B49" s="12">
        <v>7</v>
      </c>
      <c r="C49" s="11">
        <v>2</v>
      </c>
      <c r="D49" s="11">
        <v>23</v>
      </c>
      <c r="E49" s="19">
        <v>910.66600000000005</v>
      </c>
      <c r="F49" s="4"/>
      <c r="G49" s="14">
        <f t="shared" si="1"/>
        <v>0</v>
      </c>
    </row>
    <row r="50" spans="1:7" x14ac:dyDescent="0.25">
      <c r="A50" s="9">
        <v>2016</v>
      </c>
      <c r="B50" s="6">
        <v>7</v>
      </c>
      <c r="C50" s="9">
        <v>3</v>
      </c>
      <c r="D50" s="9">
        <v>0</v>
      </c>
      <c r="E50" s="18">
        <v>902.3</v>
      </c>
    </row>
    <row r="51" spans="1:7" x14ac:dyDescent="0.25">
      <c r="A51" s="9">
        <v>2016</v>
      </c>
      <c r="B51" s="6">
        <v>7</v>
      </c>
      <c r="C51" s="9">
        <v>3</v>
      </c>
      <c r="D51" s="9">
        <v>1</v>
      </c>
      <c r="E51" s="18">
        <v>865.36599999999999</v>
      </c>
    </row>
    <row r="52" spans="1:7" x14ac:dyDescent="0.25">
      <c r="A52" s="9">
        <v>2016</v>
      </c>
      <c r="B52" s="6">
        <v>7</v>
      </c>
      <c r="C52" s="9">
        <v>3</v>
      </c>
      <c r="D52" s="9">
        <v>2</v>
      </c>
      <c r="E52" s="18">
        <v>823.26499999999999</v>
      </c>
    </row>
    <row r="53" spans="1:7" x14ac:dyDescent="0.25">
      <c r="A53" s="9">
        <v>2016</v>
      </c>
      <c r="B53" s="6">
        <v>7</v>
      </c>
      <c r="C53" s="9">
        <v>3</v>
      </c>
      <c r="D53" s="9">
        <v>3</v>
      </c>
      <c r="E53" s="18">
        <v>813.38300000000004</v>
      </c>
    </row>
    <row r="54" spans="1:7" x14ac:dyDescent="0.25">
      <c r="A54" s="9">
        <v>2016</v>
      </c>
      <c r="B54" s="6">
        <v>7</v>
      </c>
      <c r="C54" s="9">
        <v>3</v>
      </c>
      <c r="D54" s="9">
        <v>4</v>
      </c>
      <c r="E54" s="18">
        <v>857.01599999999996</v>
      </c>
    </row>
    <row r="55" spans="1:7" x14ac:dyDescent="0.25">
      <c r="A55" s="9">
        <v>2016</v>
      </c>
      <c r="B55" s="6">
        <v>7</v>
      </c>
      <c r="C55" s="9">
        <v>3</v>
      </c>
      <c r="D55" s="9">
        <v>5</v>
      </c>
      <c r="E55" s="18">
        <v>868.71900000000005</v>
      </c>
    </row>
    <row r="56" spans="1:7" x14ac:dyDescent="0.25">
      <c r="A56" s="9">
        <v>2016</v>
      </c>
      <c r="B56" s="6">
        <v>7</v>
      </c>
      <c r="C56" s="9">
        <v>3</v>
      </c>
      <c r="D56" s="9">
        <v>6</v>
      </c>
      <c r="E56" s="18">
        <v>938.84</v>
      </c>
    </row>
    <row r="57" spans="1:7" x14ac:dyDescent="0.25">
      <c r="A57" s="9">
        <v>2016</v>
      </c>
      <c r="B57" s="6">
        <v>7</v>
      </c>
      <c r="C57" s="9">
        <v>3</v>
      </c>
      <c r="D57" s="9">
        <v>7</v>
      </c>
      <c r="E57" s="18">
        <v>1025.222</v>
      </c>
    </row>
    <row r="58" spans="1:7" x14ac:dyDescent="0.25">
      <c r="A58" s="9">
        <v>2016</v>
      </c>
      <c r="B58" s="6">
        <v>7</v>
      </c>
      <c r="C58" s="9">
        <v>3</v>
      </c>
      <c r="D58" s="9">
        <v>8</v>
      </c>
      <c r="E58" s="18">
        <v>1068.5940000000001</v>
      </c>
    </row>
    <row r="59" spans="1:7" x14ac:dyDescent="0.25">
      <c r="A59" s="9">
        <v>2016</v>
      </c>
      <c r="B59" s="6">
        <v>7</v>
      </c>
      <c r="C59" s="9">
        <v>3</v>
      </c>
      <c r="D59" s="9">
        <v>9</v>
      </c>
      <c r="E59" s="18">
        <v>1082.9960000000001</v>
      </c>
    </row>
    <row r="60" spans="1:7" x14ac:dyDescent="0.25">
      <c r="A60" s="9">
        <v>2016</v>
      </c>
      <c r="B60" s="6">
        <v>7</v>
      </c>
      <c r="C60" s="9">
        <v>3</v>
      </c>
      <c r="D60" s="9">
        <v>10</v>
      </c>
      <c r="E60" s="18">
        <v>1082.4059999999999</v>
      </c>
    </row>
    <row r="61" spans="1:7" x14ac:dyDescent="0.25">
      <c r="A61" s="9">
        <v>2016</v>
      </c>
      <c r="B61" s="6">
        <v>7</v>
      </c>
      <c r="C61" s="9">
        <v>3</v>
      </c>
      <c r="D61" s="9">
        <v>11</v>
      </c>
      <c r="E61" s="18">
        <v>1123.2570000000001</v>
      </c>
    </row>
    <row r="62" spans="1:7" x14ac:dyDescent="0.25">
      <c r="A62" s="9">
        <v>2016</v>
      </c>
      <c r="B62" s="6">
        <v>7</v>
      </c>
      <c r="C62" s="9">
        <v>3</v>
      </c>
      <c r="D62" s="9">
        <v>12</v>
      </c>
      <c r="E62" s="18">
        <v>1094.152</v>
      </c>
    </row>
    <row r="63" spans="1:7" x14ac:dyDescent="0.25">
      <c r="A63" s="9">
        <v>2016</v>
      </c>
      <c r="B63" s="6">
        <v>7</v>
      </c>
      <c r="C63" s="9">
        <v>3</v>
      </c>
      <c r="D63" s="9">
        <v>13</v>
      </c>
      <c r="E63" s="18">
        <v>1079.777</v>
      </c>
    </row>
    <row r="64" spans="1:7" x14ac:dyDescent="0.25">
      <c r="A64" s="9">
        <v>2016</v>
      </c>
      <c r="B64" s="6">
        <v>7</v>
      </c>
      <c r="C64" s="9">
        <v>3</v>
      </c>
      <c r="D64" s="9">
        <v>14</v>
      </c>
      <c r="E64" s="18">
        <v>1060.3910000000001</v>
      </c>
    </row>
    <row r="65" spans="1:5" x14ac:dyDescent="0.25">
      <c r="A65" s="9">
        <v>2016</v>
      </c>
      <c r="B65" s="6">
        <v>7</v>
      </c>
      <c r="C65" s="9">
        <v>3</v>
      </c>
      <c r="D65" s="9">
        <v>15</v>
      </c>
      <c r="E65" s="18">
        <v>1058.3989999999999</v>
      </c>
    </row>
    <row r="66" spans="1:5" x14ac:dyDescent="0.25">
      <c r="A66" s="9">
        <v>2016</v>
      </c>
      <c r="B66" s="6">
        <v>7</v>
      </c>
      <c r="C66" s="9">
        <v>3</v>
      </c>
      <c r="D66" s="9">
        <v>16</v>
      </c>
      <c r="E66" s="18">
        <v>1063.1010000000001</v>
      </c>
    </row>
    <row r="67" spans="1:5" x14ac:dyDescent="0.25">
      <c r="A67" s="9">
        <v>2016</v>
      </c>
      <c r="B67" s="6">
        <v>7</v>
      </c>
      <c r="C67" s="9">
        <v>3</v>
      </c>
      <c r="D67" s="9">
        <v>17</v>
      </c>
      <c r="E67" s="18">
        <v>1045.1310000000001</v>
      </c>
    </row>
    <row r="68" spans="1:5" x14ac:dyDescent="0.25">
      <c r="A68" s="9">
        <v>2016</v>
      </c>
      <c r="B68" s="6">
        <v>7</v>
      </c>
      <c r="C68" s="9">
        <v>3</v>
      </c>
      <c r="D68" s="9">
        <v>18</v>
      </c>
      <c r="E68" s="18">
        <v>1090.528</v>
      </c>
    </row>
    <row r="69" spans="1:5" x14ac:dyDescent="0.25">
      <c r="A69" s="9">
        <v>2016</v>
      </c>
      <c r="B69" s="6">
        <v>7</v>
      </c>
      <c r="C69" s="9">
        <v>3</v>
      </c>
      <c r="D69" s="9">
        <v>19</v>
      </c>
      <c r="E69" s="18">
        <v>1106.3979999999999</v>
      </c>
    </row>
    <row r="70" spans="1:5" x14ac:dyDescent="0.25">
      <c r="A70" s="9">
        <v>2016</v>
      </c>
      <c r="B70" s="6">
        <v>7</v>
      </c>
      <c r="C70" s="9">
        <v>3</v>
      </c>
      <c r="D70" s="9">
        <v>20</v>
      </c>
      <c r="E70" s="18">
        <v>1115.694</v>
      </c>
    </row>
    <row r="71" spans="1:5" x14ac:dyDescent="0.25">
      <c r="A71" s="9">
        <v>2016</v>
      </c>
      <c r="B71" s="6">
        <v>7</v>
      </c>
      <c r="C71" s="9">
        <v>3</v>
      </c>
      <c r="D71" s="9">
        <v>21</v>
      </c>
      <c r="E71" s="18">
        <v>1086.3710000000001</v>
      </c>
    </row>
    <row r="72" spans="1:5" x14ac:dyDescent="0.25">
      <c r="A72" s="9">
        <v>2016</v>
      </c>
      <c r="B72" s="6">
        <v>7</v>
      </c>
      <c r="C72" s="9">
        <v>3</v>
      </c>
      <c r="D72" s="9">
        <v>22</v>
      </c>
      <c r="E72" s="18">
        <v>978.75900000000001</v>
      </c>
    </row>
    <row r="73" spans="1:5" x14ac:dyDescent="0.25">
      <c r="A73" s="9">
        <v>2016</v>
      </c>
      <c r="B73" s="6">
        <v>7</v>
      </c>
      <c r="C73" s="9">
        <v>3</v>
      </c>
      <c r="D73" s="9">
        <v>23</v>
      </c>
      <c r="E73" s="18">
        <v>919.697</v>
      </c>
    </row>
    <row r="74" spans="1:5" x14ac:dyDescent="0.25">
      <c r="A74" s="9">
        <v>2016</v>
      </c>
      <c r="B74" s="6">
        <v>7</v>
      </c>
      <c r="C74" s="9">
        <v>4</v>
      </c>
      <c r="D74" s="9">
        <v>0</v>
      </c>
      <c r="E74" s="18">
        <v>880.92</v>
      </c>
    </row>
    <row r="75" spans="1:5" x14ac:dyDescent="0.25">
      <c r="A75" s="9">
        <v>2016</v>
      </c>
      <c r="B75" s="6">
        <v>7</v>
      </c>
      <c r="C75" s="9">
        <v>4</v>
      </c>
      <c r="D75" s="9">
        <v>1</v>
      </c>
      <c r="E75" s="18">
        <v>873.72299999999996</v>
      </c>
    </row>
    <row r="76" spans="1:5" x14ac:dyDescent="0.25">
      <c r="A76" s="9">
        <v>2016</v>
      </c>
      <c r="B76" s="6">
        <v>7</v>
      </c>
      <c r="C76" s="9">
        <v>4</v>
      </c>
      <c r="D76" s="9">
        <v>2</v>
      </c>
      <c r="E76" s="18">
        <v>849.899</v>
      </c>
    </row>
    <row r="77" spans="1:5" x14ac:dyDescent="0.25">
      <c r="A77" s="9">
        <v>2016</v>
      </c>
      <c r="B77" s="6">
        <v>7</v>
      </c>
      <c r="C77" s="9">
        <v>4</v>
      </c>
      <c r="D77" s="9">
        <v>3</v>
      </c>
      <c r="E77" s="18">
        <v>879.75599999999997</v>
      </c>
    </row>
    <row r="78" spans="1:5" x14ac:dyDescent="0.25">
      <c r="A78" s="9">
        <v>2016</v>
      </c>
      <c r="B78" s="6">
        <v>7</v>
      </c>
      <c r="C78" s="9">
        <v>4</v>
      </c>
      <c r="D78" s="9">
        <v>4</v>
      </c>
      <c r="E78" s="18">
        <v>933.98</v>
      </c>
    </row>
    <row r="79" spans="1:5" x14ac:dyDescent="0.25">
      <c r="A79" s="9">
        <v>2016</v>
      </c>
      <c r="B79" s="6">
        <v>7</v>
      </c>
      <c r="C79" s="9">
        <v>4</v>
      </c>
      <c r="D79" s="9">
        <v>5</v>
      </c>
      <c r="E79" s="18">
        <v>1018.241</v>
      </c>
    </row>
    <row r="80" spans="1:5" x14ac:dyDescent="0.25">
      <c r="A80" s="9">
        <v>2016</v>
      </c>
      <c r="B80" s="6">
        <v>7</v>
      </c>
      <c r="C80" s="9">
        <v>4</v>
      </c>
      <c r="D80" s="9">
        <v>6</v>
      </c>
      <c r="E80" s="18">
        <v>1119.354</v>
      </c>
    </row>
    <row r="81" spans="1:5" x14ac:dyDescent="0.25">
      <c r="A81" s="9">
        <v>2016</v>
      </c>
      <c r="B81" s="6">
        <v>7</v>
      </c>
      <c r="C81" s="9">
        <v>4</v>
      </c>
      <c r="D81" s="9">
        <v>7</v>
      </c>
      <c r="E81" s="18">
        <v>1212.134</v>
      </c>
    </row>
    <row r="82" spans="1:5" x14ac:dyDescent="0.25">
      <c r="A82" s="9">
        <v>2016</v>
      </c>
      <c r="B82" s="6">
        <v>7</v>
      </c>
      <c r="C82" s="9">
        <v>4</v>
      </c>
      <c r="D82" s="9">
        <v>8</v>
      </c>
      <c r="E82" s="18">
        <v>1212.2090000000001</v>
      </c>
    </row>
    <row r="83" spans="1:5" x14ac:dyDescent="0.25">
      <c r="A83" s="9">
        <v>2016</v>
      </c>
      <c r="B83" s="6">
        <v>7</v>
      </c>
      <c r="C83" s="9">
        <v>4</v>
      </c>
      <c r="D83" s="9">
        <v>9</v>
      </c>
      <c r="E83" s="18">
        <v>1201.48</v>
      </c>
    </row>
    <row r="84" spans="1:5" x14ac:dyDescent="0.25">
      <c r="A84" s="9">
        <v>2016</v>
      </c>
      <c r="B84" s="6">
        <v>7</v>
      </c>
      <c r="C84" s="9">
        <v>4</v>
      </c>
      <c r="D84" s="9">
        <v>10</v>
      </c>
      <c r="E84" s="18">
        <v>1182.174</v>
      </c>
    </row>
    <row r="85" spans="1:5" x14ac:dyDescent="0.25">
      <c r="A85" s="9">
        <v>2016</v>
      </c>
      <c r="B85" s="6">
        <v>7</v>
      </c>
      <c r="C85" s="9">
        <v>4</v>
      </c>
      <c r="D85" s="9">
        <v>11</v>
      </c>
      <c r="E85" s="18">
        <v>1180.1130000000001</v>
      </c>
    </row>
    <row r="86" spans="1:5" x14ac:dyDescent="0.25">
      <c r="A86" s="9">
        <v>2016</v>
      </c>
      <c r="B86" s="6">
        <v>7</v>
      </c>
      <c r="C86" s="9">
        <v>4</v>
      </c>
      <c r="D86" s="9">
        <v>12</v>
      </c>
      <c r="E86" s="18">
        <v>1143.4839999999999</v>
      </c>
    </row>
    <row r="87" spans="1:5" x14ac:dyDescent="0.25">
      <c r="A87" s="9">
        <v>2016</v>
      </c>
      <c r="B87" s="6">
        <v>7</v>
      </c>
      <c r="C87" s="9">
        <v>4</v>
      </c>
      <c r="D87" s="9">
        <v>13</v>
      </c>
      <c r="E87" s="18">
        <v>1117.548</v>
      </c>
    </row>
    <row r="88" spans="1:5" x14ac:dyDescent="0.25">
      <c r="A88" s="9">
        <v>2016</v>
      </c>
      <c r="B88" s="6">
        <v>7</v>
      </c>
      <c r="C88" s="9">
        <v>4</v>
      </c>
      <c r="D88" s="9">
        <v>14</v>
      </c>
      <c r="E88" s="18">
        <v>1121.287</v>
      </c>
    </row>
    <row r="89" spans="1:5" x14ac:dyDescent="0.25">
      <c r="A89" s="9">
        <v>2016</v>
      </c>
      <c r="B89" s="6">
        <v>7</v>
      </c>
      <c r="C89" s="9">
        <v>4</v>
      </c>
      <c r="D89" s="9">
        <v>15</v>
      </c>
      <c r="E89" s="18">
        <v>1129.046</v>
      </c>
    </row>
    <row r="90" spans="1:5" x14ac:dyDescent="0.25">
      <c r="A90" s="9">
        <v>2016</v>
      </c>
      <c r="B90" s="6">
        <v>7</v>
      </c>
      <c r="C90" s="9">
        <v>4</v>
      </c>
      <c r="D90" s="9">
        <v>16</v>
      </c>
      <c r="E90" s="18">
        <v>1115.3489999999999</v>
      </c>
    </row>
    <row r="91" spans="1:5" x14ac:dyDescent="0.25">
      <c r="A91" s="9">
        <v>2016</v>
      </c>
      <c r="B91" s="6">
        <v>7</v>
      </c>
      <c r="C91" s="9">
        <v>4</v>
      </c>
      <c r="D91" s="9">
        <v>17</v>
      </c>
      <c r="E91" s="18">
        <v>1096.441</v>
      </c>
    </row>
    <row r="92" spans="1:5" x14ac:dyDescent="0.25">
      <c r="A92" s="9">
        <v>2016</v>
      </c>
      <c r="B92" s="6">
        <v>7</v>
      </c>
      <c r="C92" s="9">
        <v>4</v>
      </c>
      <c r="D92" s="9">
        <v>18</v>
      </c>
      <c r="E92" s="18">
        <v>1115.1659999999999</v>
      </c>
    </row>
    <row r="93" spans="1:5" x14ac:dyDescent="0.25">
      <c r="A93" s="9">
        <v>2016</v>
      </c>
      <c r="B93" s="6">
        <v>7</v>
      </c>
      <c r="C93" s="9">
        <v>4</v>
      </c>
      <c r="D93" s="9">
        <v>19</v>
      </c>
      <c r="E93" s="18">
        <v>1124.954</v>
      </c>
    </row>
    <row r="94" spans="1:5" x14ac:dyDescent="0.25">
      <c r="A94" s="9">
        <v>2016</v>
      </c>
      <c r="B94" s="6">
        <v>7</v>
      </c>
      <c r="C94" s="9">
        <v>4</v>
      </c>
      <c r="D94" s="9">
        <v>20</v>
      </c>
      <c r="E94" s="18">
        <v>1133.9780000000001</v>
      </c>
    </row>
    <row r="95" spans="1:5" x14ac:dyDescent="0.25">
      <c r="A95" s="9">
        <v>2016</v>
      </c>
      <c r="B95" s="6">
        <v>7</v>
      </c>
      <c r="C95" s="9">
        <v>4</v>
      </c>
      <c r="D95" s="9">
        <v>21</v>
      </c>
      <c r="E95" s="18">
        <v>1110.5730000000001</v>
      </c>
    </row>
    <row r="96" spans="1:5" x14ac:dyDescent="0.25">
      <c r="A96" s="9">
        <v>2016</v>
      </c>
      <c r="B96" s="6">
        <v>7</v>
      </c>
      <c r="C96" s="9">
        <v>4</v>
      </c>
      <c r="D96" s="9">
        <v>22</v>
      </c>
      <c r="E96" s="18">
        <v>973.774</v>
      </c>
    </row>
    <row r="97" spans="1:5" x14ac:dyDescent="0.25">
      <c r="A97" s="9">
        <v>2016</v>
      </c>
      <c r="B97" s="6">
        <v>7</v>
      </c>
      <c r="C97" s="9">
        <v>4</v>
      </c>
      <c r="D97" s="9">
        <v>23</v>
      </c>
      <c r="E97" s="18">
        <v>888.27499999999998</v>
      </c>
    </row>
    <row r="98" spans="1:5" x14ac:dyDescent="0.25">
      <c r="A98" s="9">
        <v>2016</v>
      </c>
      <c r="B98" s="6">
        <v>7</v>
      </c>
      <c r="C98" s="9">
        <v>5</v>
      </c>
      <c r="D98" s="9">
        <v>0</v>
      </c>
      <c r="E98" s="18">
        <v>853.44100000000003</v>
      </c>
    </row>
    <row r="99" spans="1:5" x14ac:dyDescent="0.25">
      <c r="A99" s="9">
        <v>2016</v>
      </c>
      <c r="B99" s="6">
        <v>7</v>
      </c>
      <c r="C99" s="9">
        <v>5</v>
      </c>
      <c r="D99" s="9">
        <v>1</v>
      </c>
      <c r="E99" s="18">
        <v>839.96</v>
      </c>
    </row>
    <row r="100" spans="1:5" x14ac:dyDescent="0.25">
      <c r="A100" s="9">
        <v>2016</v>
      </c>
      <c r="B100" s="6">
        <v>7</v>
      </c>
      <c r="C100" s="9">
        <v>5</v>
      </c>
      <c r="D100" s="9">
        <v>2</v>
      </c>
      <c r="E100" s="18">
        <v>800.096</v>
      </c>
    </row>
    <row r="101" spans="1:5" x14ac:dyDescent="0.25">
      <c r="A101" s="9">
        <v>2016</v>
      </c>
      <c r="B101" s="6">
        <v>7</v>
      </c>
      <c r="C101" s="9">
        <v>5</v>
      </c>
      <c r="D101" s="9">
        <v>3</v>
      </c>
      <c r="E101" s="18">
        <v>821.30600000000004</v>
      </c>
    </row>
    <row r="102" spans="1:5" x14ac:dyDescent="0.25">
      <c r="A102" s="9">
        <v>2016</v>
      </c>
      <c r="B102" s="6">
        <v>7</v>
      </c>
      <c r="C102" s="9">
        <v>5</v>
      </c>
      <c r="D102" s="9">
        <v>4</v>
      </c>
      <c r="E102" s="18">
        <v>864.85400000000004</v>
      </c>
    </row>
    <row r="103" spans="1:5" x14ac:dyDescent="0.25">
      <c r="A103" s="9">
        <v>2016</v>
      </c>
      <c r="B103" s="6">
        <v>7</v>
      </c>
      <c r="C103" s="9">
        <v>5</v>
      </c>
      <c r="D103" s="9">
        <v>5</v>
      </c>
      <c r="E103" s="18">
        <v>977.87800000000004</v>
      </c>
    </row>
    <row r="104" spans="1:5" x14ac:dyDescent="0.25">
      <c r="A104" s="9">
        <v>2016</v>
      </c>
      <c r="B104" s="6">
        <v>7</v>
      </c>
      <c r="C104" s="9">
        <v>5</v>
      </c>
      <c r="D104" s="9">
        <v>6</v>
      </c>
      <c r="E104" s="18">
        <v>1096.7840000000001</v>
      </c>
    </row>
    <row r="105" spans="1:5" x14ac:dyDescent="0.25">
      <c r="A105" s="9">
        <v>2016</v>
      </c>
      <c r="B105" s="6">
        <v>7</v>
      </c>
      <c r="C105" s="9">
        <v>5</v>
      </c>
      <c r="D105" s="9">
        <v>7</v>
      </c>
      <c r="E105" s="18">
        <v>1171.6890000000001</v>
      </c>
    </row>
    <row r="106" spans="1:5" x14ac:dyDescent="0.25">
      <c r="A106" s="9">
        <v>2016</v>
      </c>
      <c r="B106" s="6">
        <v>7</v>
      </c>
      <c r="C106" s="9">
        <v>5</v>
      </c>
      <c r="D106" s="9">
        <v>8</v>
      </c>
      <c r="E106" s="18">
        <v>1189.5899999999999</v>
      </c>
    </row>
    <row r="107" spans="1:5" x14ac:dyDescent="0.25">
      <c r="A107" s="9">
        <v>2016</v>
      </c>
      <c r="B107" s="6">
        <v>7</v>
      </c>
      <c r="C107" s="9">
        <v>5</v>
      </c>
      <c r="D107" s="9">
        <v>9</v>
      </c>
      <c r="E107" s="18">
        <v>1185.625</v>
      </c>
    </row>
    <row r="108" spans="1:5" x14ac:dyDescent="0.25">
      <c r="A108" s="9">
        <v>2016</v>
      </c>
      <c r="B108" s="6">
        <v>7</v>
      </c>
      <c r="C108" s="9">
        <v>5</v>
      </c>
      <c r="D108" s="9">
        <v>10</v>
      </c>
      <c r="E108" s="18">
        <v>1163.068</v>
      </c>
    </row>
    <row r="109" spans="1:5" x14ac:dyDescent="0.25">
      <c r="A109" s="9">
        <v>2016</v>
      </c>
      <c r="B109" s="6">
        <v>7</v>
      </c>
      <c r="C109" s="9">
        <v>5</v>
      </c>
      <c r="D109" s="9">
        <v>11</v>
      </c>
      <c r="E109" s="18">
        <v>1184.471</v>
      </c>
    </row>
    <row r="110" spans="1:5" x14ac:dyDescent="0.25">
      <c r="A110" s="9">
        <v>2016</v>
      </c>
      <c r="B110" s="6">
        <v>7</v>
      </c>
      <c r="C110" s="9">
        <v>5</v>
      </c>
      <c r="D110" s="9">
        <v>12</v>
      </c>
      <c r="E110" s="18">
        <v>1174.771</v>
      </c>
    </row>
    <row r="111" spans="1:5" x14ac:dyDescent="0.25">
      <c r="A111" s="9">
        <v>2016</v>
      </c>
      <c r="B111" s="6">
        <v>7</v>
      </c>
      <c r="C111" s="9">
        <v>5</v>
      </c>
      <c r="D111" s="9">
        <v>13</v>
      </c>
      <c r="E111" s="18">
        <v>1166.973</v>
      </c>
    </row>
    <row r="112" spans="1:5" x14ac:dyDescent="0.25">
      <c r="A112" s="9">
        <v>2016</v>
      </c>
      <c r="B112" s="6">
        <v>7</v>
      </c>
      <c r="C112" s="9">
        <v>5</v>
      </c>
      <c r="D112" s="9">
        <v>14</v>
      </c>
      <c r="E112" s="18">
        <v>1158.7560000000001</v>
      </c>
    </row>
    <row r="113" spans="1:5" x14ac:dyDescent="0.25">
      <c r="A113" s="9">
        <v>2016</v>
      </c>
      <c r="B113" s="6">
        <v>7</v>
      </c>
      <c r="C113" s="9">
        <v>5</v>
      </c>
      <c r="D113" s="9">
        <v>15</v>
      </c>
      <c r="E113" s="18">
        <v>1130.0899999999999</v>
      </c>
    </row>
    <row r="114" spans="1:5" x14ac:dyDescent="0.25">
      <c r="A114" s="9">
        <v>2016</v>
      </c>
      <c r="B114" s="6">
        <v>7</v>
      </c>
      <c r="C114" s="9">
        <v>5</v>
      </c>
      <c r="D114" s="9">
        <v>16</v>
      </c>
      <c r="E114" s="18">
        <v>1113.8119999999999</v>
      </c>
    </row>
    <row r="115" spans="1:5" x14ac:dyDescent="0.25">
      <c r="A115" s="9">
        <v>2016</v>
      </c>
      <c r="B115" s="6">
        <v>7</v>
      </c>
      <c r="C115" s="9">
        <v>5</v>
      </c>
      <c r="D115" s="9">
        <v>17</v>
      </c>
      <c r="E115" s="18">
        <v>1108.4159999999999</v>
      </c>
    </row>
    <row r="116" spans="1:5" x14ac:dyDescent="0.25">
      <c r="A116" s="9">
        <v>2016</v>
      </c>
      <c r="B116" s="6">
        <v>7</v>
      </c>
      <c r="C116" s="9">
        <v>5</v>
      </c>
      <c r="D116" s="9">
        <v>18</v>
      </c>
      <c r="E116" s="18">
        <v>1075.9079999999999</v>
      </c>
    </row>
    <row r="117" spans="1:5" x14ac:dyDescent="0.25">
      <c r="A117" s="9">
        <v>2016</v>
      </c>
      <c r="B117" s="6">
        <v>7</v>
      </c>
      <c r="C117" s="9">
        <v>5</v>
      </c>
      <c r="D117" s="9">
        <v>19</v>
      </c>
      <c r="E117" s="18">
        <v>1096.348</v>
      </c>
    </row>
    <row r="118" spans="1:5" x14ac:dyDescent="0.25">
      <c r="A118" s="9">
        <v>2016</v>
      </c>
      <c r="B118" s="6">
        <v>7</v>
      </c>
      <c r="C118" s="9">
        <v>5</v>
      </c>
      <c r="D118" s="9">
        <v>20</v>
      </c>
      <c r="E118" s="18">
        <v>1089.2429999999999</v>
      </c>
    </row>
    <row r="119" spans="1:5" x14ac:dyDescent="0.25">
      <c r="A119" s="9">
        <v>2016</v>
      </c>
      <c r="B119" s="6">
        <v>7</v>
      </c>
      <c r="C119" s="9">
        <v>5</v>
      </c>
      <c r="D119" s="9">
        <v>21</v>
      </c>
      <c r="E119" s="18">
        <v>1038.732</v>
      </c>
    </row>
    <row r="120" spans="1:5" x14ac:dyDescent="0.25">
      <c r="A120" s="9">
        <v>2016</v>
      </c>
      <c r="B120" s="6">
        <v>7</v>
      </c>
      <c r="C120" s="9">
        <v>5</v>
      </c>
      <c r="D120" s="9">
        <v>22</v>
      </c>
      <c r="E120" s="18">
        <v>961.80700000000002</v>
      </c>
    </row>
    <row r="121" spans="1:5" x14ac:dyDescent="0.25">
      <c r="A121" s="9">
        <v>2016</v>
      </c>
      <c r="B121" s="6">
        <v>7</v>
      </c>
      <c r="C121" s="9">
        <v>5</v>
      </c>
      <c r="D121" s="9">
        <v>23</v>
      </c>
      <c r="E121" s="18">
        <v>898.04899999999998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"/>
  <sheetViews>
    <sheetView workbookViewId="0">
      <selection activeCell="H3" sqref="H3"/>
    </sheetView>
  </sheetViews>
  <sheetFormatPr defaultRowHeight="15" x14ac:dyDescent="0.25"/>
  <cols>
    <col min="5" max="5" width="0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>
        <v>6386</v>
      </c>
      <c r="H1" t="s">
        <v>5</v>
      </c>
    </row>
    <row r="2" spans="1:8" x14ac:dyDescent="0.25">
      <c r="F2">
        <f>SUM(INDEX(Лист2!E:E,(ROW(C1)-1)*24+2):INDEX(Лист2!E:E,ROW(C1)*24+1))</f>
        <v>27761.573999999997</v>
      </c>
      <c r="G2" t="e">
        <f>SUM(INDEX(Лист2!#REF!,(ROW(D1)-1)*24+2):INDEX(Лист2!#REF!,ROW(D1)*24+1))</f>
        <v>#REF!</v>
      </c>
      <c r="H2" t="e">
        <f>AVERAGE(INDEX(Лист2!#REF!,(ROW(E1)-1)*24+2):INDEX(Лист2!#REF!,ROW(E1)*24+1))</f>
        <v>#REF!</v>
      </c>
    </row>
    <row r="3" spans="1:8" x14ac:dyDescent="0.25">
      <c r="F3">
        <f>SUM(INDEX(Лист2!E:E,(ROW(C2)-1)*24+2):INDEX(Лист2!E:E,ROW(C2)*24+1))</f>
        <v>25436.825999999997</v>
      </c>
      <c r="G3" t="e">
        <f>SUM(INDEX(Лист2!#REF!,(ROW(D2)-1)*24+2):INDEX(Лист2!#REF!,ROW(D2)*24+1))</f>
        <v>#REF!</v>
      </c>
      <c r="H3" t="e">
        <f>AVERAGE(INDEX(Лист2!#REF!,(ROW(E2)-1)*24+2):INDEX(Лист2!#REF!,ROW(E2)*24+1))</f>
        <v>#REF!</v>
      </c>
    </row>
    <row r="4" spans="1:8" x14ac:dyDescent="0.25">
      <c r="F4">
        <f>SUM(INDEX(Лист2!E:E,(ROW(C3)-1)*24+2):INDEX(Лист2!E:E,ROW(C3)*24+1))</f>
        <v>24149.761999999995</v>
      </c>
      <c r="G4" t="e">
        <f>SUM(INDEX(Лист2!#REF!,(ROW(D3)-1)*24+2):INDEX(Лист2!#REF!,ROW(D3)*24+1))</f>
        <v>#REF!</v>
      </c>
      <c r="H4" t="e">
        <f>AVERAGE(INDEX(Лист2!#REF!,(ROW(E3)-1)*24+2):INDEX(Лист2!#REF!,ROW(E3)*24+1))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Головкова Елена Александровна</dc:creator>
  <cp:lastModifiedBy>Головкова Елена Александровна</cp:lastModifiedBy>
  <dcterms:created xsi:type="dcterms:W3CDTF">2018-06-07T10:55:46Z</dcterms:created>
  <dcterms:modified xsi:type="dcterms:W3CDTF">2024-10-08T09:09:38Z</dcterms:modified>
</cp:coreProperties>
</file>