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1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C1CB061-AF92-4273-86DD-B880BA1AB132}" xr6:coauthVersionLast="47" xr6:coauthVersionMax="47" xr10:uidLastSave="{00000000-0000-0000-0000-000000000000}"/>
  <bookViews>
    <workbookView xWindow="19080" yWindow="-120" windowWidth="19440" windowHeight="15000" xr2:uid="{42C3C40D-CDBE-F244-86CA-176985B6C0BB}"/>
  </bookViews>
  <sheets>
    <sheet name="Лист1" sheetId="1" r:id="rId1"/>
    <sheet name="Ран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3" i="1"/>
  <c r="E15" i="1"/>
  <c r="E19" i="1"/>
  <c r="E18" i="1"/>
  <c r="E17" i="1"/>
  <c r="E16" i="1"/>
  <c r="E14" i="1"/>
  <c r="E12" i="1"/>
  <c r="E11" i="1"/>
  <c r="E10" i="1"/>
  <c r="E9" i="1"/>
  <c r="E8" i="1"/>
  <c r="E7" i="1"/>
  <c r="E6" i="1"/>
  <c r="E5" i="1"/>
  <c r="E4" i="1"/>
  <c r="E3" i="1"/>
  <c r="E2" i="1"/>
  <c r="H2" i="2" l="1" a="1"/>
  <c r="I13" i="2" s="1"/>
  <c r="H2" i="1" a="1"/>
  <c r="H2" i="2" l="1"/>
  <c r="I2" i="2" s="1"/>
  <c r="H2" i="1"/>
  <c r="I2" i="1" s="1"/>
  <c r="I13" i="1"/>
  <c r="I19" i="2" l="1"/>
  <c r="I11" i="2"/>
  <c r="I6" i="2"/>
  <c r="I18" i="2"/>
  <c r="I12" i="2"/>
  <c r="I17" i="2"/>
  <c r="I8" i="2"/>
  <c r="I16" i="2"/>
  <c r="I5" i="2"/>
  <c r="I4" i="2"/>
  <c r="I10" i="2"/>
  <c r="I15" i="2"/>
  <c r="I9" i="2"/>
  <c r="I7" i="2"/>
  <c r="I3" i="2"/>
  <c r="I14" i="2"/>
  <c r="I3" i="1"/>
  <c r="I4" i="1"/>
  <c r="I5" i="1"/>
  <c r="I6" i="1"/>
  <c r="I7" i="1"/>
  <c r="I8" i="1"/>
  <c r="I9" i="1"/>
  <c r="I10" i="1"/>
  <c r="I11" i="1"/>
  <c r="I12" i="1"/>
  <c r="I14" i="1"/>
  <c r="I16" i="1"/>
  <c r="I17" i="1"/>
  <c r="I18" i="1"/>
  <c r="I19" i="1"/>
  <c r="I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<sst xmlns="http://schemas.openxmlformats.org/spreadsheetml/2006/main" count="42" uniqueCount="21">
  <si>
    <t>ПРЕВЬЮ</t>
  </si>
  <si>
    <t>КАТЕГОРИЯ</t>
  </si>
  <si>
    <t xml:space="preserve"> МОДЕЛЬ</t>
  </si>
  <si>
    <t>СРОК (ДНЕЙ)</t>
  </si>
  <si>
    <t>ДАТА ВЫСТАВЛЕНИЯ</t>
  </si>
  <si>
    <t>КОЛИЧЕСТВО ПРОДАЖ</t>
  </si>
  <si>
    <t>ДОХОД ОТ ПРОДАЖ</t>
  </si>
  <si>
    <t>МЕБЕЛЬ</t>
  </si>
  <si>
    <t>СВЕТ</t>
  </si>
  <si>
    <t>ТЕХНИКА</t>
  </si>
  <si>
    <t>Floor lamp OKENSAND IKEA</t>
  </si>
  <si>
    <t>СТОИМОСТЬ В ДЕНЬ</t>
  </si>
  <si>
    <t>JBL Smart
Speaker</t>
  </si>
  <si>
    <t>Towels</t>
  </si>
  <si>
    <t>Armchair Bernhardt Sabrina</t>
  </si>
  <si>
    <t>Bed linen</t>
  </si>
  <si>
    <t>РАНГ</t>
  </si>
  <si>
    <t>САНУЗЕЛ</t>
  </si>
  <si>
    <t>Ванна Джерси</t>
  </si>
  <si>
    <t>Towels set 1</t>
  </si>
  <si>
    <t>Bath curtain/ Штора для ванны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</si>
</sst>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Aptos Narrow"/>
      <family val="2"/>
      <charset val="204"/>
      <scheme val="minor"/>
    </font>
    <font>
      <sz val="12"/>
      <color rgb="FFFF0000"/>
      <name val="Aptos Narrow"/>
      <family val="2"/>
      <charset val="204"/>
      <scheme val="minor"/>
    </font>
    <font>
      <sz val="12"/>
      <color rgb="FF00B0F0"/>
      <name val="Aptos Narrow"/>
      <family val="2"/>
      <charset val="204"/>
      <scheme val="minor"/>
    </font>
    <font>
      <sz val="14"/>
      <color rgb="FFFF0000"/>
      <name val="Aptos Narrow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14" fontId="1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1">
    <cellStyle name="Обычный" xfId="0" builtinId="0"/>
  </cellStyles>
  <dxfs count="7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4819-7ABD-4240-9555-8FAD17A7E020}">
  <dimension ref="A1:I19"/>
  <sheetViews>
    <sheetView tabSelected="1" zoomScale="75" zoomScaleNormal="75" workbookViewId="0">
      <pane ySplit="1" topLeftCell="A2" activePane="bottomLeft" state="frozen"/>
      <selection pane="bottomLeft" activeCell="F4" sqref="F4"/>
    </sheetView>
  </sheetViews>
  <sheetFormatPr defaultColWidth="11" defaultRowHeight="18.75" x14ac:dyDescent="0.25"/>
  <cols>
    <col min="1" max="1" width="32.625" style="1" customWidth="1"/>
    <col min="2" max="2" width="21.5" style="1" customWidth="1"/>
    <col min="3" max="3" width="11.625" style="1" customWidth="1"/>
    <col min="4" max="4" width="22.125" style="1" customWidth="1"/>
    <col min="5" max="5" width="21.875" style="2" customWidth="1"/>
    <col min="6" max="6" width="21.5" style="3" customWidth="1"/>
    <col min="7" max="7" width="22" style="3" customWidth="1"/>
    <col min="8" max="8" width="22.125" style="11" customWidth="1"/>
    <col min="9" max="9" width="10.875" style="20"/>
  </cols>
  <sheetData>
    <row r="1" spans="1:9" s="13" customFormat="1" x14ac:dyDescent="0.25">
      <c r="A1" s="21" t="s">
        <v>1</v>
      </c>
      <c r="B1" s="21" t="s">
        <v>2</v>
      </c>
      <c r="C1" s="22" t="s">
        <v>0</v>
      </c>
      <c r="D1" s="21" t="s">
        <v>4</v>
      </c>
      <c r="E1" s="23" t="s">
        <v>3</v>
      </c>
      <c r="F1" s="24" t="s">
        <v>5</v>
      </c>
      <c r="G1" s="24" t="s">
        <v>6</v>
      </c>
      <c r="H1" s="25" t="s">
        <v>11</v>
      </c>
      <c r="I1" s="26" t="s">
        <v>16</v>
      </c>
    </row>
    <row r="2" spans="1:9" s="4" customFormat="1" ht="72.599999999999994" customHeight="1" x14ac:dyDescent="0.25">
      <c r="A2" s="27" t="s">
        <v>7</v>
      </c>
      <c r="B2" s="5" t="s">
        <v>14</v>
      </c>
      <c r="C2" s="6"/>
      <c r="D2" s="7">
        <v>45444</v>
      </c>
      <c r="E2" s="8">
        <f ca="1">_xlfn.DAYS(TODAY(),D2)</f>
        <v>132</v>
      </c>
      <c r="F2" s="9">
        <v>2</v>
      </c>
      <c r="G2" s="9">
        <v>166.32</v>
      </c>
      <c r="H2" s="16" cm="1">
        <f t="array" aca="1" ref="H2:H19" ca="1">G2:G19/E2:E19</f>
        <v>1.26</v>
      </c>
      <c r="I2" s="18">
        <f ca="1">_xlfn.RANK.EQ(H2,H2:H19,0)</f>
        <v>6</v>
      </c>
    </row>
    <row r="3" spans="1:9" s="4" customFormat="1" ht="73.5" customHeight="1" x14ac:dyDescent="0.25">
      <c r="A3" s="28"/>
      <c r="B3" s="5" t="s">
        <v>15</v>
      </c>
      <c r="C3" s="5"/>
      <c r="D3" s="7">
        <v>45493</v>
      </c>
      <c r="E3" s="8">
        <f ca="1">_xlfn.DAYS(TODAY(),D3)</f>
        <v>83</v>
      </c>
      <c r="F3" s="9">
        <v>12</v>
      </c>
      <c r="G3" s="9">
        <v>1228.99</v>
      </c>
      <c r="H3" s="16">
        <f ca="1"/>
        <v>14.807108433734939</v>
      </c>
      <c r="I3" s="18">
        <f ca="1">_xlfn.RANK.EQ(H3,H2:H19,0)</f>
        <v>3</v>
      </c>
    </row>
    <row r="4" spans="1:9" s="4" customFormat="1" ht="71.099999999999994" customHeight="1" x14ac:dyDescent="0.25">
      <c r="A4" s="28"/>
      <c r="B4" s="5"/>
      <c r="C4" s="5"/>
      <c r="D4" s="5"/>
      <c r="E4" s="8">
        <f t="shared" ref="E4:E19" ca="1" si="0">_xlfn.DAYS(TODAY(),D4)</f>
        <v>45576</v>
      </c>
      <c r="F4" s="9">
        <v>1</v>
      </c>
      <c r="G4" s="9">
        <v>0</v>
      </c>
      <c r="H4" s="16">
        <f ca="1"/>
        <v>0</v>
      </c>
      <c r="I4" s="18">
        <f ca="1">_xlfn.RANK.EQ(H4,H2:H19,0)</f>
        <v>7</v>
      </c>
    </row>
    <row r="5" spans="1:9" s="4" customFormat="1" ht="58.5" customHeight="1" x14ac:dyDescent="0.25">
      <c r="A5" s="28"/>
      <c r="B5" s="5"/>
      <c r="C5" s="5"/>
      <c r="D5" s="5"/>
      <c r="E5" s="8">
        <f t="shared" ca="1" si="0"/>
        <v>45576</v>
      </c>
      <c r="F5" s="9">
        <v>1</v>
      </c>
      <c r="G5" s="9">
        <v>0</v>
      </c>
      <c r="H5" s="16">
        <f ca="1"/>
        <v>0</v>
      </c>
      <c r="I5" s="18">
        <f ca="1">_xlfn.RANK.EQ(H5,H2:H19,0)</f>
        <v>7</v>
      </c>
    </row>
    <row r="6" spans="1:9" s="4" customFormat="1" ht="73.5" customHeight="1" x14ac:dyDescent="0.25">
      <c r="A6" s="29" t="s">
        <v>8</v>
      </c>
      <c r="B6" s="5" t="s">
        <v>10</v>
      </c>
      <c r="C6" s="5"/>
      <c r="D6" s="7">
        <v>45518</v>
      </c>
      <c r="E6" s="8">
        <f t="shared" ca="1" si="0"/>
        <v>58</v>
      </c>
      <c r="F6" s="9">
        <v>2</v>
      </c>
      <c r="G6" s="9">
        <v>346.36</v>
      </c>
      <c r="H6" s="16">
        <f ca="1"/>
        <v>5.9717241379310346</v>
      </c>
      <c r="I6" s="18">
        <f ca="1">_xlfn.RANK.EQ(H6,H2:H19,0)</f>
        <v>4</v>
      </c>
    </row>
    <row r="7" spans="1:9" s="4" customFormat="1" ht="63.95" customHeight="1" x14ac:dyDescent="0.25">
      <c r="A7" s="29"/>
      <c r="B7" s="5"/>
      <c r="C7" s="5"/>
      <c r="D7" s="5"/>
      <c r="E7" s="8">
        <f t="shared" ca="1" si="0"/>
        <v>45576</v>
      </c>
      <c r="F7" s="9">
        <v>1</v>
      </c>
      <c r="G7" s="9">
        <v>0</v>
      </c>
      <c r="H7" s="16">
        <f ca="1"/>
        <v>0</v>
      </c>
      <c r="I7" s="18">
        <f ca="1">_xlfn.RANK.EQ(H7,H2:H19,0)</f>
        <v>7</v>
      </c>
    </row>
    <row r="8" spans="1:9" s="4" customFormat="1" ht="63.95" customHeight="1" x14ac:dyDescent="0.25">
      <c r="A8" s="29"/>
      <c r="B8" s="5"/>
      <c r="C8" s="5"/>
      <c r="D8" s="5"/>
      <c r="E8" s="8">
        <f t="shared" ca="1" si="0"/>
        <v>45576</v>
      </c>
      <c r="F8" s="9">
        <v>1</v>
      </c>
      <c r="G8" s="9">
        <v>0</v>
      </c>
      <c r="H8" s="16">
        <f ca="1"/>
        <v>0</v>
      </c>
      <c r="I8" s="18">
        <f ca="1">_xlfn.RANK.EQ(H8,H2:H19,0)</f>
        <v>7</v>
      </c>
    </row>
    <row r="9" spans="1:9" s="4" customFormat="1" ht="63.95" customHeight="1" x14ac:dyDescent="0.25">
      <c r="A9" s="29"/>
      <c r="B9" s="5"/>
      <c r="C9" s="5"/>
      <c r="D9" s="5"/>
      <c r="E9" s="8">
        <f t="shared" ca="1" si="0"/>
        <v>45576</v>
      </c>
      <c r="F9" s="9">
        <v>1</v>
      </c>
      <c r="G9" s="9">
        <v>0</v>
      </c>
      <c r="H9" s="16">
        <f ca="1"/>
        <v>0</v>
      </c>
      <c r="I9" s="18">
        <f ca="1">_xlfn.RANK.EQ(H9,H2:H19,0)</f>
        <v>7</v>
      </c>
    </row>
    <row r="10" spans="1:9" s="4" customFormat="1" ht="72.95" customHeight="1" x14ac:dyDescent="0.25">
      <c r="A10" s="31" t="s">
        <v>17</v>
      </c>
      <c r="B10" s="5" t="s">
        <v>13</v>
      </c>
      <c r="C10" s="5"/>
      <c r="D10" s="7">
        <v>45482</v>
      </c>
      <c r="E10" s="8">
        <f t="shared" ca="1" si="0"/>
        <v>94</v>
      </c>
      <c r="F10" s="9">
        <v>11</v>
      </c>
      <c r="G10" s="9">
        <v>2572.21</v>
      </c>
      <c r="H10" s="16">
        <f ca="1"/>
        <v>27.363936170212767</v>
      </c>
      <c r="I10" s="18">
        <f ca="1">_xlfn.RANK.EQ(H10,H2:H19,0)</f>
        <v>1</v>
      </c>
    </row>
    <row r="11" spans="1:9" s="4" customFormat="1" ht="74.099999999999994" customHeight="1" x14ac:dyDescent="0.25">
      <c r="A11" s="32"/>
      <c r="B11" s="5" t="s">
        <v>18</v>
      </c>
      <c r="C11" s="5"/>
      <c r="D11" s="7">
        <v>45539</v>
      </c>
      <c r="E11" s="8">
        <f t="shared" ca="1" si="0"/>
        <v>37</v>
      </c>
      <c r="F11" s="9">
        <v>0</v>
      </c>
      <c r="G11" s="9">
        <v>0</v>
      </c>
      <c r="H11" s="16">
        <f ca="1"/>
        <v>0</v>
      </c>
      <c r="I11" s="18">
        <f ca="1">_xlfn.RANK.EQ(H11,H2:H19,0)</f>
        <v>7</v>
      </c>
    </row>
    <row r="12" spans="1:9" s="4" customFormat="1" ht="73.5" customHeight="1" x14ac:dyDescent="0.25">
      <c r="A12" s="32"/>
      <c r="B12" s="5" t="s">
        <v>19</v>
      </c>
      <c r="C12" s="5"/>
      <c r="D12" s="7">
        <v>45547</v>
      </c>
      <c r="E12" s="8">
        <f t="shared" ca="1" si="0"/>
        <v>29</v>
      </c>
      <c r="F12" s="9">
        <v>0</v>
      </c>
      <c r="G12" s="9">
        <v>0</v>
      </c>
      <c r="H12" s="16">
        <f ca="1"/>
        <v>0</v>
      </c>
      <c r="I12" s="18">
        <f ca="1">_xlfn.RANK.EQ(H12,H2:H19,0)</f>
        <v>7</v>
      </c>
    </row>
    <row r="13" spans="1:9" s="4" customFormat="1" ht="73.5" customHeight="1" x14ac:dyDescent="0.25">
      <c r="A13" s="33"/>
      <c r="B13" s="5" t="s">
        <v>20</v>
      </c>
      <c r="C13" s="5"/>
      <c r="D13" s="7">
        <v>45559</v>
      </c>
      <c r="E13" s="8">
        <f t="shared" ref="E13" ca="1" si="1">_xlfn.DAYS(TODAY(),D13)</f>
        <v>17</v>
      </c>
      <c r="F13" s="9">
        <v>4</v>
      </c>
      <c r="G13" s="9">
        <v>350.62</v>
      </c>
      <c r="H13" s="16">
        <f ca="1"/>
        <v>20.624705882352941</v>
      </c>
      <c r="I13" s="18">
        <f ca="1">_xlfn.RANK.EQ(H13,H3:H20,0)</f>
        <v>2</v>
      </c>
    </row>
    <row r="14" spans="1:9" ht="73.5" customHeight="1" x14ac:dyDescent="0.25">
      <c r="A14" s="30" t="s">
        <v>9</v>
      </c>
      <c r="B14" s="14" t="s">
        <v>12</v>
      </c>
      <c r="C14" s="10"/>
      <c r="D14" s="15">
        <v>45452</v>
      </c>
      <c r="E14" s="8">
        <f t="shared" ca="1" si="0"/>
        <v>124</v>
      </c>
      <c r="F14" s="12">
        <v>5</v>
      </c>
      <c r="G14" s="12">
        <v>438.28</v>
      </c>
      <c r="H14" s="17">
        <f ca="1"/>
        <v>3.5345161290322578</v>
      </c>
      <c r="I14" s="19">
        <f ca="1">_xlfn.RANK.EQ(H14,H2:H19,0)</f>
        <v>5</v>
      </c>
    </row>
    <row r="15" spans="1:9" ht="48.95" customHeight="1" x14ac:dyDescent="0.25">
      <c r="A15" s="30"/>
      <c r="B15" s="10"/>
      <c r="C15" s="10"/>
      <c r="D15" s="15"/>
      <c r="E15" s="8">
        <f ca="1">_xlfn.DAYS(TODAY(),D15)</f>
        <v>45576</v>
      </c>
      <c r="F15" s="12">
        <v>1</v>
      </c>
      <c r="G15" s="12">
        <v>0</v>
      </c>
      <c r="H15" s="17">
        <f ca="1"/>
        <v>0</v>
      </c>
      <c r="I15" s="19">
        <f ca="1">_xlfn.RANK.EQ(H15,H2:H19,0)</f>
        <v>7</v>
      </c>
    </row>
    <row r="16" spans="1:9" ht="50.1" customHeight="1" x14ac:dyDescent="0.25">
      <c r="A16" s="30"/>
      <c r="B16" s="10"/>
      <c r="C16" s="10"/>
      <c r="D16" s="10"/>
      <c r="E16" s="8">
        <f t="shared" ca="1" si="0"/>
        <v>45576</v>
      </c>
      <c r="F16" s="12">
        <v>1</v>
      </c>
      <c r="G16" s="12">
        <v>0</v>
      </c>
      <c r="H16" s="17">
        <f ca="1"/>
        <v>0</v>
      </c>
      <c r="I16" s="19">
        <f ca="1">_xlfn.RANK.EQ(H16,H2:H19,0)</f>
        <v>7</v>
      </c>
    </row>
    <row r="17" spans="1:9" ht="48.95" customHeight="1" x14ac:dyDescent="0.25">
      <c r="A17" s="30"/>
      <c r="B17" s="10"/>
      <c r="C17" s="10"/>
      <c r="D17" s="10"/>
      <c r="E17" s="8">
        <f t="shared" ca="1" si="0"/>
        <v>45576</v>
      </c>
      <c r="F17" s="12">
        <v>1</v>
      </c>
      <c r="G17" s="12">
        <v>0</v>
      </c>
      <c r="H17" s="17">
        <f ca="1"/>
        <v>0</v>
      </c>
      <c r="I17" s="19">
        <f ca="1">_xlfn.RANK.EQ(H17,H2:H19,0)</f>
        <v>7</v>
      </c>
    </row>
    <row r="18" spans="1:9" ht="48" customHeight="1" x14ac:dyDescent="0.25">
      <c r="A18" s="30"/>
      <c r="B18" s="10"/>
      <c r="C18" s="10"/>
      <c r="D18" s="10"/>
      <c r="E18" s="8">
        <f t="shared" ca="1" si="0"/>
        <v>45576</v>
      </c>
      <c r="F18" s="12">
        <v>1</v>
      </c>
      <c r="G18" s="12">
        <v>0</v>
      </c>
      <c r="H18" s="17">
        <f ca="1"/>
        <v>0</v>
      </c>
      <c r="I18" s="19">
        <f ca="1">_xlfn.RANK.EQ(H18,H2:H19,0)</f>
        <v>7</v>
      </c>
    </row>
    <row r="19" spans="1:9" ht="47.1" customHeight="1" x14ac:dyDescent="0.25">
      <c r="A19" s="30"/>
      <c r="B19" s="10"/>
      <c r="C19" s="10"/>
      <c r="D19" s="10"/>
      <c r="E19" s="8">
        <f t="shared" ca="1" si="0"/>
        <v>45576</v>
      </c>
      <c r="F19" s="12">
        <v>1</v>
      </c>
      <c r="G19" s="12">
        <v>0</v>
      </c>
      <c r="H19" s="17">
        <f ca="1"/>
        <v>0</v>
      </c>
      <c r="I19" s="19">
        <f ca="1">_xlfn.RANK.EQ(H19,H2:H19,0)</f>
        <v>7</v>
      </c>
    </row>
  </sheetData>
  <mergeCells count="4">
    <mergeCell ref="A2:A5"/>
    <mergeCell ref="A6:A9"/>
    <mergeCell ref="A14:A19"/>
    <mergeCell ref="A10:A13"/>
  </mergeCells>
  <conditionalFormatting sqref="F2">
    <cfRule type="cellIs" dxfId="49" priority="7" operator="equal">
      <formula>_xlfn.RANK.EQ(F2,F2:F19,1)</formula>
    </cfRule>
  </conditionalFormatting>
  <conditionalFormatting sqref="F2:F19">
    <cfRule type="expression" dxfId="40" priority="6">
      <formula>$F2=LARGE($F$2:$F$19,1)</formula>
    </cfRule>
    <cfRule type="expression" dxfId="48" priority="5">
      <formula>$F2=LARGE($F$2:$F$19,2)</formula>
    </cfRule>
    <cfRule type="expression" dxfId="47" priority="4">
      <formula>$F2=LARGE($F$2:$F$19,3)</formula>
    </cfRule>
  </conditionalFormatting>
  <conditionalFormatting sqref="I1:I1048576">
    <cfRule type="cellIs" dxfId="46" priority="8" operator="equal">
      <formula>3</formula>
    </cfRule>
    <cfRule type="cellIs" dxfId="45" priority="9" operator="equal">
      <formula>2</formula>
    </cfRule>
    <cfRule type="cellIs" dxfId="44" priority="10" operator="equal">
      <formula>1</formula>
    </cfRule>
  </conditionalFormatting>
  <conditionalFormatting sqref="G2:G19">
    <cfRule type="expression" dxfId="43" priority="3">
      <formula>$G2=LARGE($G$2:$G$19,1)</formula>
    </cfRule>
    <cfRule type="expression" dxfId="42" priority="2">
      <formula>$G2=LARGE($G$2:$G$19,2)</formula>
    </cfRule>
    <cfRule type="expression" dxfId="41" priority="1">
      <formula>$G2=LARGE($G$2:$G$19,3)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9D51-4757-4343-B72A-34A56B313409}">
  <dimension ref="A1:I19"/>
  <sheetViews>
    <sheetView zoomScale="75" zoomScaleNormal="75" workbookViewId="0">
      <pane ySplit="1" topLeftCell="A2" activePane="bottomLeft" state="frozen"/>
      <selection pane="bottomLeft" activeCell="G2" sqref="G2"/>
    </sheetView>
  </sheetViews>
  <sheetFormatPr defaultColWidth="11" defaultRowHeight="18.75" x14ac:dyDescent="0.25"/>
  <cols>
    <col min="1" max="1" width="32.625" style="1" customWidth="1"/>
    <col min="2" max="2" width="21.5" style="1" customWidth="1"/>
    <col min="3" max="3" width="11.625" style="1" customWidth="1"/>
    <col min="4" max="4" width="22.125" style="1" customWidth="1"/>
    <col min="5" max="5" width="21.875" style="2" customWidth="1"/>
    <col min="6" max="6" width="21.5" style="3" customWidth="1"/>
    <col min="7" max="7" width="22" style="3" customWidth="1"/>
    <col min="8" max="8" width="22.125" style="11" customWidth="1"/>
    <col min="9" max="9" width="11" style="20"/>
  </cols>
  <sheetData>
    <row r="1" spans="1:9" s="13" customFormat="1" x14ac:dyDescent="0.25">
      <c r="A1" s="21" t="s">
        <v>1</v>
      </c>
      <c r="B1" s="21" t="s">
        <v>2</v>
      </c>
      <c r="C1" s="22" t="s">
        <v>0</v>
      </c>
      <c r="D1" s="21" t="s">
        <v>4</v>
      </c>
      <c r="E1" s="23" t="s">
        <v>3</v>
      </c>
      <c r="F1" s="24" t="s">
        <v>5</v>
      </c>
      <c r="G1" s="24" t="s">
        <v>6</v>
      </c>
      <c r="H1" s="25" t="s">
        <v>11</v>
      </c>
      <c r="I1" s="26" t="s">
        <v>16</v>
      </c>
    </row>
    <row r="2" spans="1:9" s="4" customFormat="1" ht="72.599999999999994" customHeight="1" x14ac:dyDescent="0.25">
      <c r="A2" s="27" t="s">
        <v>7</v>
      </c>
      <c r="B2" s="5" t="s">
        <v>14</v>
      </c>
      <c r="C2" s="6"/>
      <c r="D2" s="7">
        <v>45444</v>
      </c>
      <c r="E2" s="8">
        <f ca="1">_xlfn.DAYS(TODAY(),D2)</f>
        <v>132</v>
      </c>
      <c r="F2" s="9">
        <v>2</v>
      </c>
      <c r="G2" s="9">
        <v>166.32</v>
      </c>
      <c r="H2" s="16" cm="1">
        <f t="array" aca="1" ref="H2:H19" ca="1">G2:G19/E2:E19</f>
        <v>1.26</v>
      </c>
      <c r="I2" s="18">
        <f ca="1">_xlfn.RANK.EQ(H2,H2:H19,0)</f>
        <v>6</v>
      </c>
    </row>
    <row r="3" spans="1:9" s="4" customFormat="1" ht="73.5" customHeight="1" x14ac:dyDescent="0.25">
      <c r="A3" s="28"/>
      <c r="B3" s="5" t="s">
        <v>15</v>
      </c>
      <c r="C3" s="5"/>
      <c r="D3" s="7">
        <v>45493</v>
      </c>
      <c r="E3" s="8">
        <f ca="1">_xlfn.DAYS(TODAY(),D3)</f>
        <v>83</v>
      </c>
      <c r="F3" s="9">
        <v>12</v>
      </c>
      <c r="G3" s="9">
        <v>1228.99</v>
      </c>
      <c r="H3" s="16">
        <f ca="1"/>
        <v>14.807108433734939</v>
      </c>
      <c r="I3" s="18">
        <f ca="1">_xlfn.RANK.EQ(H3,H2:H19,0)</f>
        <v>3</v>
      </c>
    </row>
    <row r="4" spans="1:9" s="4" customFormat="1" ht="71.099999999999994" customHeight="1" x14ac:dyDescent="0.25">
      <c r="A4" s="28"/>
      <c r="B4" s="5"/>
      <c r="C4" s="5"/>
      <c r="D4" s="5"/>
      <c r="E4" s="8">
        <f t="shared" ref="E4:E19" ca="1" si="0">_xlfn.DAYS(TODAY(),D4)</f>
        <v>45576</v>
      </c>
      <c r="F4" s="9">
        <v>1</v>
      </c>
      <c r="G4" s="9">
        <v>0</v>
      </c>
      <c r="H4" s="16">
        <f ca="1"/>
        <v>0</v>
      </c>
      <c r="I4" s="18">
        <f ca="1">_xlfn.RANK.EQ(H4,H2:H19,0)</f>
        <v>7</v>
      </c>
    </row>
    <row r="5" spans="1:9" s="4" customFormat="1" ht="58.5" customHeight="1" x14ac:dyDescent="0.25">
      <c r="A5" s="28"/>
      <c r="B5" s="5"/>
      <c r="C5" s="5"/>
      <c r="D5" s="5"/>
      <c r="E5" s="8">
        <f t="shared" ca="1" si="0"/>
        <v>45576</v>
      </c>
      <c r="F5" s="9">
        <v>1</v>
      </c>
      <c r="G5" s="9">
        <v>0</v>
      </c>
      <c r="H5" s="16">
        <f ca="1"/>
        <v>0</v>
      </c>
      <c r="I5" s="18">
        <f ca="1">_xlfn.RANK.EQ(H5,H2:H19,0)</f>
        <v>7</v>
      </c>
    </row>
    <row r="6" spans="1:9" s="4" customFormat="1" ht="73.5" customHeight="1" x14ac:dyDescent="0.25">
      <c r="A6" s="29" t="s">
        <v>8</v>
      </c>
      <c r="B6" s="5" t="s">
        <v>10</v>
      </c>
      <c r="C6" s="5"/>
      <c r="D6" s="7">
        <v>45518</v>
      </c>
      <c r="E6" s="8">
        <f t="shared" ca="1" si="0"/>
        <v>58</v>
      </c>
      <c r="F6" s="9">
        <v>2</v>
      </c>
      <c r="G6" s="9">
        <v>346.36</v>
      </c>
      <c r="H6" s="16">
        <f ca="1"/>
        <v>5.9717241379310346</v>
      </c>
      <c r="I6" s="18">
        <f ca="1">_xlfn.RANK.EQ(H6,H2:H19,0)</f>
        <v>4</v>
      </c>
    </row>
    <row r="7" spans="1:9" s="4" customFormat="1" ht="63.95" customHeight="1" x14ac:dyDescent="0.25">
      <c r="A7" s="29"/>
      <c r="B7" s="5"/>
      <c r="C7" s="5"/>
      <c r="D7" s="5"/>
      <c r="E7" s="8">
        <f t="shared" ca="1" si="0"/>
        <v>45576</v>
      </c>
      <c r="F7" s="9">
        <v>1</v>
      </c>
      <c r="G7" s="9">
        <v>0</v>
      </c>
      <c r="H7" s="16">
        <f ca="1"/>
        <v>0</v>
      </c>
      <c r="I7" s="18">
        <f ca="1">_xlfn.RANK.EQ(H7,H2:H19,0)</f>
        <v>7</v>
      </c>
    </row>
    <row r="8" spans="1:9" s="4" customFormat="1" ht="63.95" customHeight="1" x14ac:dyDescent="0.25">
      <c r="A8" s="29"/>
      <c r="B8" s="5"/>
      <c r="C8" s="5"/>
      <c r="D8" s="5"/>
      <c r="E8" s="8">
        <f t="shared" ca="1" si="0"/>
        <v>45576</v>
      </c>
      <c r="F8" s="9">
        <v>1</v>
      </c>
      <c r="G8" s="9">
        <v>0</v>
      </c>
      <c r="H8" s="16">
        <f ca="1"/>
        <v>0</v>
      </c>
      <c r="I8" s="18">
        <f ca="1">_xlfn.RANK.EQ(H8,H2:H19,0)</f>
        <v>7</v>
      </c>
    </row>
    <row r="9" spans="1:9" s="4" customFormat="1" ht="63.95" customHeight="1" x14ac:dyDescent="0.25">
      <c r="A9" s="29"/>
      <c r="B9" s="5"/>
      <c r="C9" s="5"/>
      <c r="D9" s="5"/>
      <c r="E9" s="8">
        <f t="shared" ca="1" si="0"/>
        <v>45576</v>
      </c>
      <c r="F9" s="9">
        <v>1</v>
      </c>
      <c r="G9" s="9">
        <v>0</v>
      </c>
      <c r="H9" s="16">
        <f ca="1"/>
        <v>0</v>
      </c>
      <c r="I9" s="18">
        <f ca="1">_xlfn.RANK.EQ(H9,H2:H19,0)</f>
        <v>7</v>
      </c>
    </row>
    <row r="10" spans="1:9" s="4" customFormat="1" ht="72.95" customHeight="1" x14ac:dyDescent="0.25">
      <c r="A10" s="31" t="s">
        <v>17</v>
      </c>
      <c r="B10" s="5" t="s">
        <v>13</v>
      </c>
      <c r="C10" s="5"/>
      <c r="D10" s="7">
        <v>45482</v>
      </c>
      <c r="E10" s="8">
        <f t="shared" ca="1" si="0"/>
        <v>94</v>
      </c>
      <c r="F10" s="9">
        <v>11</v>
      </c>
      <c r="G10" s="9">
        <v>2572.21</v>
      </c>
      <c r="H10" s="16">
        <f ca="1"/>
        <v>27.363936170212767</v>
      </c>
      <c r="I10" s="18">
        <f ca="1">_xlfn.RANK.EQ(H10,H2:H19,0)</f>
        <v>1</v>
      </c>
    </row>
    <row r="11" spans="1:9" s="4" customFormat="1" ht="74.099999999999994" customHeight="1" x14ac:dyDescent="0.25">
      <c r="A11" s="32"/>
      <c r="B11" s="5" t="s">
        <v>18</v>
      </c>
      <c r="C11" s="5"/>
      <c r="D11" s="7">
        <v>45539</v>
      </c>
      <c r="E11" s="8">
        <f t="shared" ca="1" si="0"/>
        <v>37</v>
      </c>
      <c r="F11" s="9">
        <v>0</v>
      </c>
      <c r="G11" s="9">
        <v>0</v>
      </c>
      <c r="H11" s="16">
        <f ca="1"/>
        <v>0</v>
      </c>
      <c r="I11" s="18">
        <f ca="1">_xlfn.RANK.EQ(H11,H2:H19,0)</f>
        <v>7</v>
      </c>
    </row>
    <row r="12" spans="1:9" s="4" customFormat="1" ht="73.5" customHeight="1" x14ac:dyDescent="0.25">
      <c r="A12" s="32"/>
      <c r="B12" s="5" t="s">
        <v>19</v>
      </c>
      <c r="C12" s="5"/>
      <c r="D12" s="7">
        <v>45547</v>
      </c>
      <c r="E12" s="8">
        <f t="shared" ca="1" si="0"/>
        <v>29</v>
      </c>
      <c r="F12" s="9">
        <v>0</v>
      </c>
      <c r="G12" s="9">
        <v>0</v>
      </c>
      <c r="H12" s="16">
        <f ca="1"/>
        <v>0</v>
      </c>
      <c r="I12" s="18">
        <f ca="1">_xlfn.RANK.EQ(H12,H2:H19,0)</f>
        <v>7</v>
      </c>
    </row>
    <row r="13" spans="1:9" s="4" customFormat="1" ht="73.5" customHeight="1" x14ac:dyDescent="0.25">
      <c r="A13" s="33"/>
      <c r="B13" s="5" t="s">
        <v>20</v>
      </c>
      <c r="C13" s="5"/>
      <c r="D13" s="7">
        <v>45559</v>
      </c>
      <c r="E13" s="8">
        <f t="shared" ca="1" si="0"/>
        <v>17</v>
      </c>
      <c r="F13" s="9">
        <v>4</v>
      </c>
      <c r="G13" s="9">
        <v>350.62</v>
      </c>
      <c r="H13" s="16">
        <f ca="1"/>
        <v>20.624705882352941</v>
      </c>
      <c r="I13" s="18">
        <f ca="1">_xlfn.RANK.EQ(H13,H3:H20,0)</f>
        <v>2</v>
      </c>
    </row>
    <row r="14" spans="1:9" ht="73.5" customHeight="1" x14ac:dyDescent="0.25">
      <c r="A14" s="30" t="s">
        <v>9</v>
      </c>
      <c r="B14" s="14" t="s">
        <v>12</v>
      </c>
      <c r="C14" s="10"/>
      <c r="D14" s="15">
        <v>45452</v>
      </c>
      <c r="E14" s="8">
        <f t="shared" ca="1" si="0"/>
        <v>124</v>
      </c>
      <c r="F14" s="12">
        <v>5</v>
      </c>
      <c r="G14" s="12">
        <v>438.28</v>
      </c>
      <c r="H14" s="17">
        <f ca="1"/>
        <v>3.5345161290322578</v>
      </c>
      <c r="I14" s="19">
        <f ca="1">_xlfn.RANK.EQ(H14,H2:H19,0)</f>
        <v>5</v>
      </c>
    </row>
    <row r="15" spans="1:9" ht="48.95" customHeight="1" x14ac:dyDescent="0.25">
      <c r="A15" s="30"/>
      <c r="B15" s="10"/>
      <c r="C15" s="10"/>
      <c r="D15" s="15"/>
      <c r="E15" s="8">
        <f ca="1">_xlfn.DAYS(TODAY(),D15)</f>
        <v>45576</v>
      </c>
      <c r="F15" s="12">
        <v>1</v>
      </c>
      <c r="G15" s="12">
        <v>0</v>
      </c>
      <c r="H15" s="17">
        <f ca="1"/>
        <v>0</v>
      </c>
      <c r="I15" s="19">
        <f ca="1">_xlfn.RANK.EQ(H15,H2:H19,0)</f>
        <v>7</v>
      </c>
    </row>
    <row r="16" spans="1:9" ht="50.1" customHeight="1" x14ac:dyDescent="0.25">
      <c r="A16" s="30"/>
      <c r="B16" s="10"/>
      <c r="C16" s="10"/>
      <c r="D16" s="10"/>
      <c r="E16" s="8">
        <f t="shared" ca="1" si="0"/>
        <v>45576</v>
      </c>
      <c r="F16" s="12">
        <v>1</v>
      </c>
      <c r="G16" s="12">
        <v>0</v>
      </c>
      <c r="H16" s="17">
        <f ca="1"/>
        <v>0</v>
      </c>
      <c r="I16" s="19">
        <f ca="1">_xlfn.RANK.EQ(H16,H2:H19,0)</f>
        <v>7</v>
      </c>
    </row>
    <row r="17" spans="1:9" ht="48.95" customHeight="1" x14ac:dyDescent="0.25">
      <c r="A17" s="30"/>
      <c r="B17" s="10"/>
      <c r="C17" s="10"/>
      <c r="D17" s="10"/>
      <c r="E17" s="8">
        <f t="shared" ca="1" si="0"/>
        <v>45576</v>
      </c>
      <c r="F17" s="12">
        <v>1</v>
      </c>
      <c r="G17" s="12">
        <v>0</v>
      </c>
      <c r="H17" s="17">
        <f ca="1"/>
        <v>0</v>
      </c>
      <c r="I17" s="19">
        <f ca="1">_xlfn.RANK.EQ(H17,H2:H19,0)</f>
        <v>7</v>
      </c>
    </row>
    <row r="18" spans="1:9" ht="48" customHeight="1" x14ac:dyDescent="0.25">
      <c r="A18" s="30"/>
      <c r="B18" s="10"/>
      <c r="C18" s="10"/>
      <c r="D18" s="10"/>
      <c r="E18" s="8">
        <f t="shared" ca="1" si="0"/>
        <v>45576</v>
      </c>
      <c r="F18" s="12">
        <v>1</v>
      </c>
      <c r="G18" s="12">
        <v>0</v>
      </c>
      <c r="H18" s="17">
        <f ca="1"/>
        <v>0</v>
      </c>
      <c r="I18" s="19">
        <f ca="1">_xlfn.RANK.EQ(H18,H2:H19,0)</f>
        <v>7</v>
      </c>
    </row>
    <row r="19" spans="1:9" ht="47.1" customHeight="1" x14ac:dyDescent="0.25">
      <c r="A19" s="30"/>
      <c r="B19" s="10"/>
      <c r="C19" s="10"/>
      <c r="D19" s="10"/>
      <c r="E19" s="8">
        <f t="shared" ca="1" si="0"/>
        <v>45576</v>
      </c>
      <c r="F19" s="12">
        <v>1</v>
      </c>
      <c r="G19" s="12">
        <v>0</v>
      </c>
      <c r="H19" s="17">
        <f ca="1"/>
        <v>0</v>
      </c>
      <c r="I19" s="19">
        <f ca="1">_xlfn.RANK.EQ(H19,H2:H19,0)</f>
        <v>7</v>
      </c>
    </row>
  </sheetData>
  <mergeCells count="4">
    <mergeCell ref="A2:A5"/>
    <mergeCell ref="A6:A9"/>
    <mergeCell ref="A10:A13"/>
    <mergeCell ref="A14:A19"/>
  </mergeCells>
  <conditionalFormatting sqref="F2">
    <cfRule type="cellIs" dxfId="9" priority="7" operator="equal">
      <formula>_xlfn.RANK.EQ(F2,F2:F19,1)</formula>
    </cfRule>
  </conditionalFormatting>
  <conditionalFormatting sqref="F2:F19">
    <cfRule type="expression" dxfId="8" priority="4">
      <formula>RANK(F2,F$2:F$200)=3</formula>
    </cfRule>
    <cfRule type="expression" dxfId="7" priority="5">
      <formula>RANK(F2,F$2:F$200)=2</formula>
    </cfRule>
    <cfRule type="expression" dxfId="6" priority="6">
      <formula>RANK(F2,F$2:F$200)=1</formula>
    </cfRule>
  </conditionalFormatting>
  <conditionalFormatting sqref="I1:I1048576">
    <cfRule type="cellIs" dxfId="5" priority="8" operator="equal">
      <formula>3</formula>
    </cfRule>
    <cfRule type="cellIs" dxfId="4" priority="9" operator="equal">
      <formula>2</formula>
    </cfRule>
    <cfRule type="cellIs" dxfId="3" priority="10" operator="equal">
      <formula>1</formula>
    </cfRule>
  </conditionalFormatting>
  <conditionalFormatting sqref="G2:G19">
    <cfRule type="expression" dxfId="2" priority="1">
      <formula>RANK(G2,G$2:G$200)=3</formula>
    </cfRule>
    <cfRule type="expression" dxfId="1" priority="2">
      <formula>RANK(G2,G$2:G$200)=2</formula>
    </cfRule>
    <cfRule type="expression" dxfId="0" priority="3">
      <formula>RANK(G2,G$2:G$200)=1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Avrashkov</dc:creator>
  <cp:lastModifiedBy>Михаил</cp:lastModifiedBy>
  <dcterms:created xsi:type="dcterms:W3CDTF">2024-08-26T14:45:38Z</dcterms:created>
  <dcterms:modified xsi:type="dcterms:W3CDTF">2024-10-11T02:23:10Z</dcterms:modified>
</cp:coreProperties>
</file>