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055" windowHeight="76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6" i="1"/>
  <c r="B15"/>
  <c r="B14"/>
  <c r="B17" s="1"/>
  <c r="B13"/>
  <c r="B12"/>
  <c r="B11"/>
  <c r="B10"/>
  <c r="B9"/>
  <c r="B8"/>
  <c r="B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B6"/>
  <c r="A6"/>
  <c r="B5"/>
  <c r="F3"/>
  <c r="E3"/>
  <c r="D3"/>
  <c r="B18" l="1"/>
  <c r="B20" s="1"/>
  <c r="B19"/>
  <c r="B22" l="1"/>
  <c r="B21"/>
  <c r="B24" l="1"/>
  <c r="B23"/>
  <c r="B26" l="1"/>
  <c r="B25"/>
  <c r="B28" s="1"/>
  <c r="B27" l="1"/>
  <c r="B30" s="1"/>
  <c r="B29" l="1"/>
  <c r="B32" l="1"/>
  <c r="B31"/>
  <c r="B34" l="1"/>
  <c r="B33"/>
</calcChain>
</file>

<file path=xl/sharedStrings.xml><?xml version="1.0" encoding="utf-8"?>
<sst xmlns="http://schemas.openxmlformats.org/spreadsheetml/2006/main" count="53" uniqueCount="25">
  <si>
    <t>AILYKO</t>
  </si>
  <si>
    <t>наличка</t>
  </si>
  <si>
    <t>карта</t>
  </si>
  <si>
    <t>перевод</t>
  </si>
  <si>
    <t>Фамилия Имя</t>
  </si>
  <si>
    <t>RADIENCE</t>
  </si>
  <si>
    <t>группа</t>
  </si>
  <si>
    <t>список детей</t>
  </si>
  <si>
    <t>танец</t>
  </si>
  <si>
    <t>Гришина Анастасия</t>
  </si>
  <si>
    <t>танцует</t>
  </si>
  <si>
    <t>Шапошникова Милана</t>
  </si>
  <si>
    <t>Жидская Валерия</t>
  </si>
  <si>
    <t>Акопян Лиана</t>
  </si>
  <si>
    <t>Дорошенко Анастасия</t>
  </si>
  <si>
    <t>Зуева Дарья</t>
  </si>
  <si>
    <t>Корнева Виктория</t>
  </si>
  <si>
    <t>не танцует</t>
  </si>
  <si>
    <t>Богомолова Дарина</t>
  </si>
  <si>
    <t>Винник Наталья</t>
  </si>
  <si>
    <t>Пахомеева Алиса</t>
  </si>
  <si>
    <t>Калоерова Кира</t>
  </si>
  <si>
    <t>Мзикян Кристина</t>
  </si>
  <si>
    <t>Койкова Дарья</t>
  </si>
  <si>
    <t>Бузулукская Диана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</si>
</sst>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4" fillId="2" borderId="0" xfId="0" applyFont="1" applyFill="1" applyAlignment="1">
      <alignment wrapText="1"/>
    </xf>
    <xf numFmtId="0" fontId="5" fillId="0" borderId="1" xfId="0" applyFont="1" applyBorder="1" applyAlignment="1"/>
    <xf numFmtId="0" fontId="5" fillId="0" borderId="0" xfId="0" applyFont="1" applyBorder="1" applyAlignment="1"/>
  </cellXfs>
  <cellStyles count="1">
    <cellStyle name="Обычный" xfId="0" builtinId="0"/>
  </cellStyles>
  <dxfs count="16"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53"/>
  <sheetViews>
    <sheetView tabSelected="1" topLeftCell="A3" workbookViewId="0">
      <selection activeCell="B5" sqref="B5"/>
    </sheetView>
  </sheetViews>
  <sheetFormatPr defaultColWidth="12.5703125" defaultRowHeight="15"/>
  <cols>
    <col min="1" max="1" width="12.5703125" style="1"/>
    <col min="2" max="2" width="24.42578125" style="1" customWidth="1"/>
    <col min="3" max="3" width="7.7109375" style="1" customWidth="1"/>
    <col min="4" max="6" width="12.5703125" style="2"/>
    <col min="7" max="16384" width="12.5703125" style="1"/>
  </cols>
  <sheetData>
    <row r="2" spans="1:6">
      <c r="B2" s="1" t="s">
        <v>5</v>
      </c>
      <c r="D2" s="4" t="s">
        <v>1</v>
      </c>
      <c r="E2" s="4" t="s">
        <v>2</v>
      </c>
      <c r="F2" s="4" t="s">
        <v>3</v>
      </c>
    </row>
    <row r="3" spans="1:6">
      <c r="B3" s="1">
        <v>1</v>
      </c>
      <c r="D3" s="2">
        <f>SUM(D5:D34)</f>
        <v>0</v>
      </c>
      <c r="E3" s="2">
        <f t="shared" ref="E3:F3" si="0">SUM(E5:E34)</f>
        <v>0</v>
      </c>
      <c r="F3" s="2">
        <f t="shared" si="0"/>
        <v>0</v>
      </c>
    </row>
    <row r="4" spans="1:6">
      <c r="B4" s="3" t="s">
        <v>4</v>
      </c>
      <c r="C4" s="3"/>
    </row>
    <row r="5" spans="1:6">
      <c r="A5" s="1">
        <v>1</v>
      </c>
      <c r="B5" s="1" t="str">
        <f>IF(AND(B$2=D$37,B$3=D$38,D40="танцует"),$B40,"")</f>
        <v>Гришина Анастасия</v>
      </c>
    </row>
    <row r="6" spans="1:6">
      <c r="A6" s="1">
        <f>1+A5</f>
        <v>2</v>
      </c>
      <c r="B6" s="1" t="str">
        <f>IF(AND(B$2=D$37,B$3=D$38,D41="танцует"),$B41,"")</f>
        <v>Шапошникова Милана</v>
      </c>
    </row>
    <row r="7" spans="1:6">
      <c r="A7" s="1">
        <f t="shared" ref="A7:A34" si="1">1+A6</f>
        <v>3</v>
      </c>
      <c r="B7" s="1" t="str">
        <f>IF(AND(B$2=D$37,B$3=D$38,D42="танцует"),$B42,"")</f>
        <v>Жидская Валерия</v>
      </c>
    </row>
    <row r="8" spans="1:6">
      <c r="A8" s="1">
        <f t="shared" si="1"/>
        <v>4</v>
      </c>
      <c r="B8" s="1" t="str">
        <f>IF(AND(B$2=D$37,B$3=D$38,D43="танцует"),$B43,"")</f>
        <v>Акопян Лиана</v>
      </c>
    </row>
    <row r="9" spans="1:6">
      <c r="A9" s="1">
        <f t="shared" si="1"/>
        <v>5</v>
      </c>
      <c r="B9" s="1" t="str">
        <f>IF(AND(B$2=D$37,B$3=D$38,D44="танцует"),$B44,"")</f>
        <v>Дорошенко Анастасия</v>
      </c>
    </row>
    <row r="10" spans="1:6">
      <c r="A10" s="1">
        <f t="shared" si="1"/>
        <v>6</v>
      </c>
      <c r="B10" s="1" t="str">
        <f>IF(AND(B$2=D$37,B$3=D$38,D45="танцует"),$B45,"")</f>
        <v>Зуева Дарья</v>
      </c>
    </row>
    <row r="11" spans="1:6">
      <c r="A11" s="1">
        <f t="shared" si="1"/>
        <v>7</v>
      </c>
      <c r="B11" s="1" t="str">
        <f>IF(AND(B$2=D$37,B$3=D$38,D46="танцует"),$B46,"")</f>
        <v/>
      </c>
    </row>
    <row r="12" spans="1:6">
      <c r="A12" s="1">
        <f t="shared" si="1"/>
        <v>8</v>
      </c>
      <c r="B12" s="1" t="str">
        <f>IF(AND(B$2=D$37,B$3=D$38,D47="танцует"),$B47,"")</f>
        <v>Богомолова Дарина</v>
      </c>
    </row>
    <row r="13" spans="1:6">
      <c r="A13" s="1">
        <f t="shared" si="1"/>
        <v>9</v>
      </c>
      <c r="B13" s="1" t="str">
        <f>IF(AND(B$2=D$37,B$3=D$38,D48="танцует"),$B48,"")</f>
        <v>Винник Наталья</v>
      </c>
    </row>
    <row r="14" spans="1:6">
      <c r="A14" s="1">
        <f t="shared" si="1"/>
        <v>10</v>
      </c>
      <c r="B14" s="1" t="str">
        <f>IF(AND(B$2=D$37,B$3=D$38,D49="танцует"),$B49,"")</f>
        <v>Пахомеева Алиса</v>
      </c>
    </row>
    <row r="15" spans="1:6">
      <c r="A15" s="1">
        <f t="shared" si="1"/>
        <v>11</v>
      </c>
      <c r="B15" s="1" t="str">
        <f>IF(AND(B$2=D$37,B$3=D$38,D50="танцует"),$B50,"")</f>
        <v/>
      </c>
    </row>
    <row r="16" spans="1:6">
      <c r="A16" s="1">
        <f t="shared" si="1"/>
        <v>12</v>
      </c>
      <c r="B16" s="1" t="str">
        <f>IF(AND(B$2=D$37,B$3=D$38,D51="танцует"),$B51,"")</f>
        <v>Мзикян Кристина</v>
      </c>
    </row>
    <row r="17" spans="1:2">
      <c r="A17" s="1">
        <f t="shared" si="1"/>
        <v>13</v>
      </c>
      <c r="B17" s="1" t="str">
        <f>IF(AND(B14=D49,B15=D50,D52="танцует"),B52,"")</f>
        <v/>
      </c>
    </row>
    <row r="18" spans="1:2">
      <c r="A18" s="1">
        <f t="shared" si="1"/>
        <v>14</v>
      </c>
      <c r="B18" s="1" t="str">
        <f>IF(AND(B15=D50,B16=D51,D53="танцует"),B53,"")</f>
        <v/>
      </c>
    </row>
    <row r="19" spans="1:2">
      <c r="A19" s="1">
        <f t="shared" si="1"/>
        <v>15</v>
      </c>
      <c r="B19" s="1" t="str">
        <f>IF(AND(B16=D51,B17=D52,D54="танцует"),B54,"")</f>
        <v/>
      </c>
    </row>
    <row r="20" spans="1:2">
      <c r="A20" s="1">
        <f t="shared" si="1"/>
        <v>16</v>
      </c>
      <c r="B20" s="1" t="str">
        <f>IF(AND(B17=D52,B18=D53,D55="танцует"),B55,"")</f>
        <v/>
      </c>
    </row>
    <row r="21" spans="1:2">
      <c r="A21" s="1">
        <f t="shared" si="1"/>
        <v>17</v>
      </c>
      <c r="B21" s="1" t="str">
        <f>IF(AND(B18=D53,B19=D54,D56="танцует"),B56,"")</f>
        <v/>
      </c>
    </row>
    <row r="22" spans="1:2">
      <c r="A22" s="1">
        <f t="shared" si="1"/>
        <v>18</v>
      </c>
      <c r="B22" s="1" t="str">
        <f>IF(AND(B19=D54,B20=D55,D57="танцует"),B57,"")</f>
        <v/>
      </c>
    </row>
    <row r="23" spans="1:2">
      <c r="A23" s="1">
        <f t="shared" si="1"/>
        <v>19</v>
      </c>
      <c r="B23" s="1" t="str">
        <f>IF(AND(B20=D55,B21=D56,D58="танцует"),B58,"")</f>
        <v/>
      </c>
    </row>
    <row r="24" spans="1:2">
      <c r="A24" s="1">
        <f t="shared" si="1"/>
        <v>20</v>
      </c>
      <c r="B24" s="1" t="str">
        <f>IF(AND(B21=D56,B22=D57,D59="танцует"),B59,"")</f>
        <v/>
      </c>
    </row>
    <row r="25" spans="1:2">
      <c r="A25" s="1">
        <f t="shared" si="1"/>
        <v>21</v>
      </c>
      <c r="B25" s="1" t="str">
        <f>IF(AND(B22=D57,B23=D58,D60="танцует"),B60,"")</f>
        <v/>
      </c>
    </row>
    <row r="26" spans="1:2">
      <c r="A26" s="1">
        <f t="shared" si="1"/>
        <v>22</v>
      </c>
      <c r="B26" s="1" t="str">
        <f>IF(AND(B23=D58,B24=D59,D61="танцует"),B61,"")</f>
        <v/>
      </c>
    </row>
    <row r="27" spans="1:2">
      <c r="A27" s="1">
        <f t="shared" si="1"/>
        <v>23</v>
      </c>
      <c r="B27" s="1" t="str">
        <f>IF(AND(B24=D59,B25=D60,D62="танцует"),B62,"")</f>
        <v/>
      </c>
    </row>
    <row r="28" spans="1:2">
      <c r="A28" s="1">
        <f t="shared" si="1"/>
        <v>24</v>
      </c>
      <c r="B28" s="1" t="str">
        <f>IF(AND(B25=D60,B26=D61,D63="танцует"),B63,"")</f>
        <v/>
      </c>
    </row>
    <row r="29" spans="1:2">
      <c r="A29" s="1">
        <f t="shared" si="1"/>
        <v>25</v>
      </c>
      <c r="B29" s="1" t="str">
        <f>IF(AND(B26=D61,B27=D62,D64="танцует"),B64,"")</f>
        <v/>
      </c>
    </row>
    <row r="30" spans="1:2">
      <c r="A30" s="1">
        <f t="shared" si="1"/>
        <v>26</v>
      </c>
      <c r="B30" s="1" t="str">
        <f>IF(AND(B27=D62,B28=D63,D65="танцует"),B65,"")</f>
        <v/>
      </c>
    </row>
    <row r="31" spans="1:2">
      <c r="A31" s="1">
        <f t="shared" si="1"/>
        <v>27</v>
      </c>
      <c r="B31" s="1" t="str">
        <f>IF(AND(B28=D63,B29=D64,D66="танцует"),B66,"")</f>
        <v/>
      </c>
    </row>
    <row r="32" spans="1:2">
      <c r="A32" s="1">
        <f t="shared" si="1"/>
        <v>28</v>
      </c>
      <c r="B32" s="1" t="str">
        <f>IF(AND(B29=D64,B30=D65,D67="танцует"),B67,"")</f>
        <v/>
      </c>
    </row>
    <row r="33" spans="1:5">
      <c r="A33" s="1">
        <f t="shared" si="1"/>
        <v>29</v>
      </c>
      <c r="B33" s="1" t="str">
        <f>IF(AND(B30=D65,B31=D66,D68="танцует"),B68,"")</f>
        <v/>
      </c>
    </row>
    <row r="34" spans="1:5">
      <c r="A34" s="1">
        <f t="shared" si="1"/>
        <v>30</v>
      </c>
      <c r="B34" s="1" t="str">
        <f>IF(AND(B31=D66,B32=D67,D69="танцует"),B69,"")</f>
        <v/>
      </c>
    </row>
    <row r="37" spans="1:5">
      <c r="B37" s="5" t="s">
        <v>6</v>
      </c>
      <c r="C37" s="5"/>
      <c r="D37" s="1" t="s">
        <v>5</v>
      </c>
      <c r="E37" s="4" t="s">
        <v>0</v>
      </c>
    </row>
    <row r="38" spans="1:5">
      <c r="A38" s="3" t="s">
        <v>7</v>
      </c>
      <c r="B38" s="5" t="s">
        <v>8</v>
      </c>
      <c r="C38" s="5"/>
      <c r="D38" s="2">
        <v>1</v>
      </c>
      <c r="E38" s="2">
        <v>1</v>
      </c>
    </row>
    <row r="39" spans="1:5" ht="15.75" thickBot="1">
      <c r="B39" s="6" t="s">
        <v>4</v>
      </c>
      <c r="C39" s="6"/>
    </row>
    <row r="40" spans="1:5" ht="16.5" thickBot="1">
      <c r="B40" s="7" t="s">
        <v>9</v>
      </c>
      <c r="C40" s="8"/>
      <c r="D40" s="9" t="s">
        <v>10</v>
      </c>
      <c r="E40" s="9" t="s">
        <v>10</v>
      </c>
    </row>
    <row r="41" spans="1:5" ht="16.5" thickBot="1">
      <c r="B41" s="7" t="s">
        <v>11</v>
      </c>
      <c r="C41" s="8"/>
      <c r="D41" s="9" t="s">
        <v>10</v>
      </c>
      <c r="E41" s="9" t="s">
        <v>10</v>
      </c>
    </row>
    <row r="42" spans="1:5" ht="16.5" thickBot="1">
      <c r="B42" s="7" t="s">
        <v>12</v>
      </c>
      <c r="C42" s="8"/>
      <c r="D42" s="9" t="s">
        <v>10</v>
      </c>
      <c r="E42" s="9" t="s">
        <v>10</v>
      </c>
    </row>
    <row r="43" spans="1:5" ht="16.5" thickBot="1">
      <c r="B43" s="7" t="s">
        <v>13</v>
      </c>
      <c r="C43" s="8"/>
      <c r="D43" s="9" t="s">
        <v>10</v>
      </c>
      <c r="E43" s="9" t="s">
        <v>10</v>
      </c>
    </row>
    <row r="44" spans="1:5" ht="16.5" thickBot="1">
      <c r="B44" s="10" t="s">
        <v>14</v>
      </c>
      <c r="C44" s="11"/>
      <c r="D44" s="9" t="s">
        <v>10</v>
      </c>
      <c r="E44" s="9" t="s">
        <v>10</v>
      </c>
    </row>
    <row r="45" spans="1:5" ht="16.5" thickBot="1">
      <c r="B45" s="7" t="s">
        <v>15</v>
      </c>
      <c r="C45" s="8"/>
      <c r="D45" s="9" t="s">
        <v>10</v>
      </c>
      <c r="E45" s="9" t="s">
        <v>10</v>
      </c>
    </row>
    <row r="46" spans="1:5" ht="16.5" thickBot="1">
      <c r="B46" s="7" t="s">
        <v>16</v>
      </c>
      <c r="C46" s="8"/>
      <c r="D46" s="9" t="s">
        <v>17</v>
      </c>
      <c r="E46" s="9" t="s">
        <v>17</v>
      </c>
    </row>
    <row r="47" spans="1:5" ht="16.5" thickBot="1">
      <c r="B47" s="7" t="s">
        <v>18</v>
      </c>
      <c r="C47" s="8"/>
      <c r="D47" s="9" t="s">
        <v>10</v>
      </c>
      <c r="E47" s="9" t="s">
        <v>10</v>
      </c>
    </row>
    <row r="48" spans="1:5" ht="16.5" thickBot="1">
      <c r="B48" s="7" t="s">
        <v>19</v>
      </c>
      <c r="C48" s="8"/>
      <c r="D48" s="9" t="s">
        <v>10</v>
      </c>
      <c r="E48" s="9" t="s">
        <v>10</v>
      </c>
    </row>
    <row r="49" spans="2:5" ht="16.5" thickBot="1">
      <c r="B49" s="7" t="s">
        <v>20</v>
      </c>
      <c r="C49" s="8"/>
      <c r="D49" s="9" t="s">
        <v>10</v>
      </c>
      <c r="E49" s="9" t="s">
        <v>10</v>
      </c>
    </row>
    <row r="50" spans="2:5" ht="16.5" thickBot="1">
      <c r="B50" s="10" t="s">
        <v>21</v>
      </c>
      <c r="C50" s="11"/>
      <c r="D50" s="9" t="s">
        <v>17</v>
      </c>
      <c r="E50" s="9" t="s">
        <v>17</v>
      </c>
    </row>
    <row r="51" spans="2:5" ht="16.5" thickBot="1">
      <c r="B51" s="10" t="s">
        <v>22</v>
      </c>
      <c r="C51" s="11"/>
      <c r="D51" s="9" t="s">
        <v>10</v>
      </c>
      <c r="E51" s="9" t="s">
        <v>10</v>
      </c>
    </row>
    <row r="52" spans="2:5" ht="16.5" thickBot="1">
      <c r="B52" s="10" t="s">
        <v>23</v>
      </c>
      <c r="C52" s="11"/>
      <c r="D52" s="9" t="s">
        <v>10</v>
      </c>
      <c r="E52" s="9" t="s">
        <v>10</v>
      </c>
    </row>
    <row r="53" spans="2:5" ht="16.5" thickBot="1">
      <c r="B53" s="10" t="s">
        <v>24</v>
      </c>
      <c r="C53" s="11"/>
      <c r="D53" s="9" t="s">
        <v>10</v>
      </c>
      <c r="E53" s="9" t="s">
        <v>10</v>
      </c>
    </row>
  </sheetData>
  <conditionalFormatting sqref="D40:D53">
    <cfRule type="expression" dxfId="7" priority="8">
      <formula>$D40 = "Операционная"</formula>
    </cfRule>
  </conditionalFormatting>
  <conditionalFormatting sqref="D40:D53">
    <cfRule type="expression" dxfId="6" priority="7">
      <formula>$D40 = "Финансовая"</formula>
    </cfRule>
  </conditionalFormatting>
  <conditionalFormatting sqref="D40:D53">
    <cfRule type="expression" dxfId="5" priority="6">
      <formula>$D40 = "Инвестиционная"</formula>
    </cfRule>
  </conditionalFormatting>
  <conditionalFormatting sqref="D40:D53">
    <cfRule type="expression" dxfId="4" priority="5">
      <formula>$D40 = "Техническая операция"</formula>
    </cfRule>
  </conditionalFormatting>
  <conditionalFormatting sqref="E40:E53">
    <cfRule type="expression" dxfId="3" priority="4">
      <formula>$D40 = "Операционная"</formula>
    </cfRule>
  </conditionalFormatting>
  <conditionalFormatting sqref="E40:E53">
    <cfRule type="expression" dxfId="2" priority="3">
      <formula>$D40 = "Финансовая"</formula>
    </cfRule>
  </conditionalFormatting>
  <conditionalFormatting sqref="E40:E53">
    <cfRule type="expression" dxfId="1" priority="2">
      <formula>$D40 = "Инвестиционная"</formula>
    </cfRule>
  </conditionalFormatting>
  <conditionalFormatting sqref="E40:E53">
    <cfRule type="expression" dxfId="0" priority="1">
      <formula>$D40 = "Техническая операция"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2024-09-23T22:32:41Z</dcterms:created>
  <dcterms:modified xsi:type="dcterms:W3CDTF">2024-09-23T22:33:44Z</dcterms:modified>
</cp:coreProperties>
</file>