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C6DD6010-0D37-437D-BFFB-B9E019FBF52E}" xr6:coauthVersionLast="47" xr6:coauthVersionMax="47" xr10:uidLastSave="{00000000-0000-0000-0000-000000000000}"/>
  <bookViews>
    <workbookView xWindow="4905" yWindow="3510" windowWidth="22515" windowHeight="10635" xr2:uid="{00000000-000D-0000-FFFF-FFFF00000000}"/>
  </bookViews>
  <sheets>
    <sheet name="Анали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M2" i="1"/>
  <c r="K2" i="1"/>
  <c r="I2" i="1"/>
  <c r="G2" i="1"/>
  <c r="E2" i="1"/>
  <c r="C2" i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25" i="1" a="1"/>
  <c r="B25" i="1" s="1"/>
  <c r="N19" i="1"/>
  <c r="M19" i="1"/>
  <c r="L19" i="1"/>
  <c r="J19" i="1"/>
  <c r="I19" i="1"/>
  <c r="H19" i="1"/>
  <c r="G19" i="1"/>
  <c r="F19" i="1"/>
  <c r="E19" i="1"/>
  <c r="D19" i="1"/>
  <c r="B19" i="1"/>
  <c r="C19" i="1"/>
  <c r="O19" i="1"/>
  <c r="K19" i="1"/>
  <c r="B40" i="1" l="1"/>
  <c r="C4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<sst xmlns="http://schemas.openxmlformats.org/spreadsheetml/2006/main" count="27" uniqueCount="11">
  <si>
    <t>пн</t>
  </si>
  <si>
    <t>вт</t>
  </si>
  <si>
    <t>ср</t>
  </si>
  <si>
    <t>чт</t>
  </si>
  <si>
    <t>пт</t>
  </si>
  <si>
    <t>сб</t>
  </si>
  <si>
    <t>Машина</t>
  </si>
  <si>
    <t>План</t>
  </si>
  <si>
    <t>Факт</t>
  </si>
  <si>
    <t>ИТОГ</t>
  </si>
  <si>
    <t>ИТОГ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</si>
</sst>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1" fillId="0" borderId="3" xfId="0" applyFont="1" applyBorder="1"/>
    <xf numFmtId="0" fontId="2" fillId="0" borderId="4" xfId="0" applyFont="1" applyBorder="1"/>
    <xf numFmtId="0" fontId="2" fillId="0" borderId="0" xfId="0" applyFont="1"/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4" fillId="0" borderId="5" xfId="0" applyFont="1" applyBorder="1"/>
    <xf numFmtId="0" fontId="5" fillId="0" borderId="4" xfId="0" applyFont="1" applyBorder="1"/>
    <xf numFmtId="0" fontId="5" fillId="0" borderId="0" xfId="0" applyFont="1"/>
    <xf numFmtId="164" fontId="2" fillId="2" borderId="4" xfId="0" applyNumberFormat="1" applyFont="1" applyFill="1" applyBorder="1"/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41"/>
  <sheetViews>
    <sheetView tabSelected="1" topLeftCell="A16" workbookViewId="0">
      <selection activeCell="B23" sqref="B23"/>
    </sheetView>
  </sheetViews>
  <sheetFormatPr defaultColWidth="12.5703125" defaultRowHeight="15.75" customHeight="1" outlineLevelCol="1" x14ac:dyDescent="0.2"/>
  <cols>
    <col min="2" max="2" width="13.140625" customWidth="1" outlineLevel="1"/>
    <col min="3" max="6" width="10.140625" bestFit="1" customWidth="1" outlineLevel="1"/>
    <col min="7" max="7" width="10.140625" customWidth="1" outlineLevel="1"/>
    <col min="8" max="8" width="10.140625" bestFit="1" customWidth="1" outlineLevel="1"/>
    <col min="9" max="9" width="10.28515625" customWidth="1" outlineLevel="1"/>
    <col min="10" max="15" width="10.140625" bestFit="1" customWidth="1" outlineLevel="1"/>
    <col min="16" max="19" width="4.85546875" customWidth="1"/>
  </cols>
  <sheetData>
    <row r="1" spans="1:19" x14ac:dyDescent="0.2">
      <c r="A1" s="1"/>
      <c r="B1" s="2"/>
      <c r="C1" s="2"/>
      <c r="D1" s="2" t="s">
        <v>0</v>
      </c>
      <c r="E1" s="3"/>
      <c r="F1" s="2" t="s">
        <v>1</v>
      </c>
      <c r="G1" s="3"/>
      <c r="H1" s="2" t="s">
        <v>2</v>
      </c>
      <c r="I1" s="3"/>
      <c r="J1" s="2" t="s">
        <v>3</v>
      </c>
      <c r="K1" s="3"/>
      <c r="L1" s="2" t="s">
        <v>4</v>
      </c>
      <c r="M1" s="3"/>
      <c r="N1" s="2" t="s">
        <v>5</v>
      </c>
      <c r="O1" s="3"/>
      <c r="P1" s="3"/>
      <c r="Q1" s="3"/>
      <c r="R1" s="3"/>
      <c r="S1" s="3"/>
    </row>
    <row r="2" spans="1:19" ht="12.75" x14ac:dyDescent="0.2">
      <c r="A2" s="4"/>
      <c r="B2" s="5">
        <v>45536</v>
      </c>
      <c r="C2" s="6">
        <f>B2</f>
        <v>45536</v>
      </c>
      <c r="D2" s="5">
        <v>45537</v>
      </c>
      <c r="E2" s="6">
        <f>D2</f>
        <v>45537</v>
      </c>
      <c r="F2" s="5">
        <v>45538</v>
      </c>
      <c r="G2" s="6">
        <f>F2</f>
        <v>45538</v>
      </c>
      <c r="H2" s="5">
        <v>45539</v>
      </c>
      <c r="I2" s="6">
        <f>H2</f>
        <v>45539</v>
      </c>
      <c r="J2" s="5">
        <v>45540</v>
      </c>
      <c r="K2" s="6">
        <f>J2</f>
        <v>45540</v>
      </c>
      <c r="L2" s="5">
        <v>45541</v>
      </c>
      <c r="M2" s="6">
        <f>L2</f>
        <v>45541</v>
      </c>
      <c r="N2" s="5">
        <v>45542</v>
      </c>
      <c r="O2" s="6">
        <f>N2</f>
        <v>45542</v>
      </c>
      <c r="P2" s="3"/>
      <c r="Q2" s="3"/>
      <c r="R2" s="3"/>
      <c r="S2" s="3"/>
    </row>
    <row r="3" spans="1:19" x14ac:dyDescent="0.2">
      <c r="A3" s="7" t="s">
        <v>6</v>
      </c>
      <c r="B3" s="8" t="s">
        <v>7</v>
      </c>
      <c r="C3" s="8" t="s">
        <v>8</v>
      </c>
      <c r="D3" s="8" t="s">
        <v>7</v>
      </c>
      <c r="E3" s="8" t="s">
        <v>8</v>
      </c>
      <c r="F3" s="8" t="s">
        <v>7</v>
      </c>
      <c r="G3" s="8" t="s">
        <v>8</v>
      </c>
      <c r="H3" s="8" t="s">
        <v>7</v>
      </c>
      <c r="I3" s="8" t="s">
        <v>8</v>
      </c>
      <c r="J3" s="8" t="s">
        <v>7</v>
      </c>
      <c r="K3" s="8" t="s">
        <v>8</v>
      </c>
      <c r="L3" s="8" t="s">
        <v>7</v>
      </c>
      <c r="M3" s="8" t="s">
        <v>8</v>
      </c>
      <c r="N3" s="8" t="s">
        <v>7</v>
      </c>
      <c r="O3" s="8" t="s">
        <v>8</v>
      </c>
      <c r="P3" s="9"/>
      <c r="Q3" s="9"/>
      <c r="R3" s="9"/>
      <c r="S3" s="9"/>
    </row>
    <row r="4" spans="1:19" x14ac:dyDescent="0.2">
      <c r="A4" s="10">
        <v>1</v>
      </c>
      <c r="B4" s="11">
        <v>3</v>
      </c>
      <c r="C4" s="9">
        <v>1</v>
      </c>
      <c r="D4" s="11">
        <v>3</v>
      </c>
      <c r="E4" s="9">
        <v>1</v>
      </c>
      <c r="F4" s="11">
        <v>3</v>
      </c>
      <c r="G4" s="11">
        <v>3</v>
      </c>
      <c r="H4" s="11">
        <v>2</v>
      </c>
      <c r="I4" s="11">
        <v>1</v>
      </c>
      <c r="J4" s="11">
        <v>3</v>
      </c>
      <c r="K4" s="9"/>
      <c r="L4" s="11">
        <v>3</v>
      </c>
      <c r="M4" s="9"/>
      <c r="N4" s="11">
        <v>3</v>
      </c>
      <c r="O4" s="12"/>
    </row>
    <row r="5" spans="1:19" x14ac:dyDescent="0.2">
      <c r="A5" s="10">
        <v>2</v>
      </c>
      <c r="B5" s="11">
        <v>3</v>
      </c>
      <c r="C5" s="9">
        <v>3</v>
      </c>
      <c r="D5" s="11">
        <v>3</v>
      </c>
      <c r="E5" s="9">
        <v>3</v>
      </c>
      <c r="F5" s="11">
        <v>3</v>
      </c>
      <c r="G5" s="11">
        <v>3</v>
      </c>
      <c r="H5" s="11">
        <v>2</v>
      </c>
      <c r="I5" s="11">
        <v>2</v>
      </c>
      <c r="J5" s="11">
        <v>3</v>
      </c>
      <c r="K5" s="9"/>
      <c r="L5" s="11">
        <v>3</v>
      </c>
      <c r="M5" s="9"/>
      <c r="N5" s="11">
        <v>3</v>
      </c>
      <c r="O5" s="12"/>
    </row>
    <row r="6" spans="1:19" x14ac:dyDescent="0.2">
      <c r="A6" s="10">
        <v>3</v>
      </c>
      <c r="B6" s="11">
        <v>3</v>
      </c>
      <c r="C6" s="9">
        <v>2</v>
      </c>
      <c r="D6" s="11">
        <v>3</v>
      </c>
      <c r="E6" s="9">
        <v>2</v>
      </c>
      <c r="F6" s="11">
        <v>3</v>
      </c>
      <c r="G6" s="11">
        <v>3</v>
      </c>
      <c r="H6" s="11">
        <v>2</v>
      </c>
      <c r="I6" s="11">
        <v>2</v>
      </c>
      <c r="J6" s="11">
        <v>3</v>
      </c>
      <c r="K6" s="9"/>
      <c r="L6" s="11">
        <v>3</v>
      </c>
      <c r="M6" s="9"/>
      <c r="N6" s="11">
        <v>3</v>
      </c>
      <c r="O6" s="12"/>
    </row>
    <row r="7" spans="1:19" x14ac:dyDescent="0.2">
      <c r="A7" s="10">
        <v>4</v>
      </c>
      <c r="B7" s="11">
        <v>2</v>
      </c>
      <c r="C7" s="9">
        <v>2</v>
      </c>
      <c r="D7" s="11">
        <v>2</v>
      </c>
      <c r="E7" s="9">
        <v>2</v>
      </c>
      <c r="F7" s="11">
        <v>2</v>
      </c>
      <c r="G7" s="11">
        <v>2</v>
      </c>
      <c r="H7" s="11">
        <v>2</v>
      </c>
      <c r="I7" s="11">
        <v>2</v>
      </c>
      <c r="J7" s="11">
        <v>2</v>
      </c>
      <c r="K7" s="9"/>
      <c r="L7" s="11">
        <v>2</v>
      </c>
      <c r="M7" s="9"/>
      <c r="N7" s="11">
        <v>3</v>
      </c>
      <c r="O7" s="12"/>
    </row>
    <row r="8" spans="1:19" x14ac:dyDescent="0.2">
      <c r="A8" s="10">
        <v>5</v>
      </c>
      <c r="B8" s="11">
        <v>2</v>
      </c>
      <c r="C8" s="9">
        <v>2</v>
      </c>
      <c r="D8" s="11">
        <v>2</v>
      </c>
      <c r="E8" s="9">
        <v>2</v>
      </c>
      <c r="F8" s="11">
        <v>2</v>
      </c>
      <c r="G8" s="11">
        <v>2</v>
      </c>
      <c r="H8" s="11">
        <v>2</v>
      </c>
      <c r="I8" s="11">
        <v>2</v>
      </c>
      <c r="J8" s="11">
        <v>2</v>
      </c>
      <c r="K8" s="9"/>
      <c r="L8" s="11">
        <v>2</v>
      </c>
      <c r="M8" s="9"/>
      <c r="N8" s="11">
        <v>3</v>
      </c>
      <c r="O8" s="12"/>
    </row>
    <row r="9" spans="1:19" x14ac:dyDescent="0.2">
      <c r="A9" s="10">
        <v>6</v>
      </c>
      <c r="B9" s="11">
        <v>2</v>
      </c>
      <c r="C9" s="9">
        <v>2</v>
      </c>
      <c r="D9" s="11">
        <v>2</v>
      </c>
      <c r="E9" s="9">
        <v>2</v>
      </c>
      <c r="F9" s="11">
        <v>2</v>
      </c>
      <c r="G9" s="11">
        <v>2</v>
      </c>
      <c r="H9" s="11">
        <v>2</v>
      </c>
      <c r="I9" s="11">
        <v>3</v>
      </c>
      <c r="J9" s="11">
        <v>2</v>
      </c>
      <c r="K9" s="9"/>
      <c r="L9" s="11">
        <v>2</v>
      </c>
      <c r="M9" s="9"/>
      <c r="N9" s="11">
        <v>3</v>
      </c>
      <c r="O9" s="12"/>
    </row>
    <row r="10" spans="1:19" x14ac:dyDescent="0.2">
      <c r="A10" s="10">
        <v>7</v>
      </c>
      <c r="B10" s="11">
        <v>2</v>
      </c>
      <c r="C10" s="9">
        <v>2</v>
      </c>
      <c r="D10" s="11">
        <v>2</v>
      </c>
      <c r="E10" s="9">
        <v>2</v>
      </c>
      <c r="F10" s="11">
        <v>2</v>
      </c>
      <c r="G10" s="11">
        <v>2</v>
      </c>
      <c r="H10" s="11">
        <v>2</v>
      </c>
      <c r="I10" s="11">
        <v>2</v>
      </c>
      <c r="J10" s="11">
        <v>2</v>
      </c>
      <c r="K10" s="9"/>
      <c r="L10" s="11">
        <v>2</v>
      </c>
      <c r="M10" s="9"/>
      <c r="N10" s="11">
        <v>3</v>
      </c>
      <c r="O10" s="12"/>
    </row>
    <row r="11" spans="1:19" x14ac:dyDescent="0.2">
      <c r="A11" s="10">
        <v>8</v>
      </c>
      <c r="B11" s="11"/>
      <c r="C11" s="9">
        <v>2</v>
      </c>
      <c r="D11" s="11"/>
      <c r="E11" s="9">
        <v>2</v>
      </c>
      <c r="F11" s="11"/>
      <c r="G11" s="11"/>
      <c r="H11" s="11">
        <v>2</v>
      </c>
      <c r="I11" s="11">
        <v>2</v>
      </c>
      <c r="J11" s="11"/>
      <c r="K11" s="9"/>
      <c r="L11" s="11"/>
      <c r="M11" s="9"/>
      <c r="N11" s="11"/>
      <c r="O11" s="12"/>
    </row>
    <row r="12" spans="1:19" x14ac:dyDescent="0.2">
      <c r="A12" s="10">
        <v>9</v>
      </c>
      <c r="B12" s="11"/>
      <c r="C12" s="9">
        <v>2</v>
      </c>
      <c r="D12" s="11"/>
      <c r="E12" s="9">
        <v>2</v>
      </c>
      <c r="F12" s="11"/>
      <c r="G12" s="11"/>
      <c r="H12" s="11">
        <v>2</v>
      </c>
      <c r="I12" s="11">
        <v>2</v>
      </c>
      <c r="J12" s="11"/>
      <c r="K12" s="9"/>
      <c r="L12" s="11"/>
      <c r="M12" s="9"/>
      <c r="N12" s="11"/>
      <c r="O12" s="12"/>
    </row>
    <row r="13" spans="1:19" x14ac:dyDescent="0.2">
      <c r="A13" s="10">
        <v>10</v>
      </c>
      <c r="B13" s="11"/>
      <c r="C13" s="9"/>
      <c r="D13" s="11"/>
      <c r="E13" s="9"/>
      <c r="F13" s="11"/>
      <c r="G13" s="11"/>
      <c r="H13" s="11">
        <v>2</v>
      </c>
      <c r="I13" s="11">
        <v>2</v>
      </c>
      <c r="J13" s="11">
        <v>3</v>
      </c>
      <c r="K13" s="9"/>
      <c r="L13" s="11">
        <v>3</v>
      </c>
      <c r="M13" s="9"/>
      <c r="N13" s="11">
        <v>3</v>
      </c>
      <c r="O13" s="12"/>
    </row>
    <row r="14" spans="1:19" x14ac:dyDescent="0.2">
      <c r="A14" s="10">
        <v>11</v>
      </c>
      <c r="B14" s="11">
        <v>3</v>
      </c>
      <c r="C14" s="9">
        <v>3</v>
      </c>
      <c r="D14" s="11">
        <v>3</v>
      </c>
      <c r="E14" s="9">
        <v>3</v>
      </c>
      <c r="F14" s="11">
        <v>3</v>
      </c>
      <c r="G14" s="11">
        <v>3</v>
      </c>
      <c r="H14" s="11">
        <v>2</v>
      </c>
      <c r="I14" s="11">
        <v>2</v>
      </c>
      <c r="J14" s="11">
        <v>3</v>
      </c>
      <c r="K14" s="9"/>
      <c r="L14" s="11">
        <v>3</v>
      </c>
      <c r="M14" s="9"/>
      <c r="N14" s="11">
        <v>3</v>
      </c>
      <c r="O14" s="12"/>
    </row>
    <row r="15" spans="1:19" x14ac:dyDescent="0.2">
      <c r="A15" s="10">
        <v>12</v>
      </c>
      <c r="B15" s="11">
        <v>3</v>
      </c>
      <c r="C15" s="9">
        <v>3</v>
      </c>
      <c r="D15" s="11">
        <v>3</v>
      </c>
      <c r="E15" s="9">
        <v>3</v>
      </c>
      <c r="F15" s="11">
        <v>3</v>
      </c>
      <c r="G15" s="11">
        <v>3</v>
      </c>
      <c r="H15" s="11">
        <v>2</v>
      </c>
      <c r="I15" s="11">
        <v>2</v>
      </c>
      <c r="J15" s="11">
        <v>3</v>
      </c>
      <c r="K15" s="9"/>
      <c r="L15" s="11">
        <v>3</v>
      </c>
      <c r="M15" s="9"/>
      <c r="N15" s="11">
        <v>3</v>
      </c>
      <c r="O15" s="12"/>
    </row>
    <row r="16" spans="1:19" x14ac:dyDescent="0.2">
      <c r="A16" s="10">
        <v>13</v>
      </c>
      <c r="B16" s="11">
        <v>3</v>
      </c>
      <c r="C16" s="9">
        <v>3</v>
      </c>
      <c r="D16" s="11">
        <v>3</v>
      </c>
      <c r="E16" s="9">
        <v>3</v>
      </c>
      <c r="F16" s="11">
        <v>3</v>
      </c>
      <c r="G16" s="11">
        <v>3</v>
      </c>
      <c r="H16" s="11">
        <v>2</v>
      </c>
      <c r="I16" s="11">
        <v>2</v>
      </c>
      <c r="J16" s="11">
        <v>3</v>
      </c>
      <c r="K16" s="9"/>
      <c r="L16" s="11">
        <v>3</v>
      </c>
      <c r="M16" s="9"/>
      <c r="N16" s="11">
        <v>3</v>
      </c>
      <c r="O16" s="12"/>
    </row>
    <row r="17" spans="1:19" x14ac:dyDescent="0.2">
      <c r="A17" s="10">
        <v>14</v>
      </c>
      <c r="B17" s="11"/>
      <c r="D17" s="11"/>
      <c r="F17" s="11"/>
      <c r="G17" s="11"/>
      <c r="H17" s="11">
        <v>2</v>
      </c>
      <c r="I17" s="11">
        <v>2</v>
      </c>
      <c r="J17" s="11"/>
      <c r="L17" s="11"/>
      <c r="N17" s="11"/>
      <c r="O17" s="12"/>
    </row>
    <row r="18" spans="1:19" x14ac:dyDescent="0.2">
      <c r="A18" s="10">
        <v>15</v>
      </c>
      <c r="B18" s="11">
        <v>3</v>
      </c>
      <c r="C18" s="9">
        <v>3</v>
      </c>
      <c r="D18" s="11">
        <v>3</v>
      </c>
      <c r="E18" s="9">
        <v>3</v>
      </c>
      <c r="F18" s="11">
        <v>3</v>
      </c>
      <c r="G18" s="11">
        <v>3</v>
      </c>
      <c r="H18" s="11">
        <v>2</v>
      </c>
      <c r="I18" s="11">
        <v>2</v>
      </c>
      <c r="J18" s="11">
        <v>3</v>
      </c>
      <c r="K18" s="9"/>
      <c r="L18" s="11">
        <v>3</v>
      </c>
      <c r="M18" s="9"/>
      <c r="N18" s="11">
        <v>3</v>
      </c>
      <c r="O18" s="12"/>
    </row>
    <row r="19" spans="1:19" ht="15.75" customHeight="1" x14ac:dyDescent="0.25">
      <c r="A19" s="13" t="s">
        <v>9</v>
      </c>
      <c r="B19" s="14">
        <f t="shared" ref="B19:O19" si="0">SUM(B4:B18)</f>
        <v>29</v>
      </c>
      <c r="C19" s="14">
        <f t="shared" si="0"/>
        <v>30</v>
      </c>
      <c r="D19" s="14">
        <f t="shared" si="0"/>
        <v>29</v>
      </c>
      <c r="E19" s="14">
        <f t="shared" si="0"/>
        <v>30</v>
      </c>
      <c r="F19" s="14">
        <f t="shared" si="0"/>
        <v>29</v>
      </c>
      <c r="G19" s="14">
        <f t="shared" si="0"/>
        <v>29</v>
      </c>
      <c r="H19" s="14">
        <f t="shared" si="0"/>
        <v>30</v>
      </c>
      <c r="I19" s="14">
        <f t="shared" si="0"/>
        <v>30</v>
      </c>
      <c r="J19" s="14">
        <f t="shared" si="0"/>
        <v>32</v>
      </c>
      <c r="K19" s="14">
        <f t="shared" si="0"/>
        <v>0</v>
      </c>
      <c r="L19" s="14">
        <f t="shared" si="0"/>
        <v>32</v>
      </c>
      <c r="M19" s="14">
        <f t="shared" si="0"/>
        <v>0</v>
      </c>
      <c r="N19" s="14">
        <f t="shared" si="0"/>
        <v>36</v>
      </c>
      <c r="O19" s="14">
        <f t="shared" si="0"/>
        <v>0</v>
      </c>
      <c r="P19" s="15"/>
      <c r="Q19" s="15"/>
      <c r="R19" s="15"/>
      <c r="S19" s="15"/>
    </row>
    <row r="23" spans="1:19" ht="12.75" x14ac:dyDescent="0.2">
      <c r="B23" s="9" t="s">
        <v>10</v>
      </c>
      <c r="C23" s="16">
        <v>45540</v>
      </c>
    </row>
    <row r="24" spans="1:19" ht="12.75" x14ac:dyDescent="0.2">
      <c r="A24" s="17" t="s">
        <v>6</v>
      </c>
      <c r="B24" s="9" t="s">
        <v>7</v>
      </c>
      <c r="C24" s="9" t="s">
        <v>8</v>
      </c>
    </row>
    <row r="25" spans="1:19" ht="12.75" x14ac:dyDescent="0.2">
      <c r="A25" s="18">
        <v>1</v>
      </c>
      <c r="B25" s="9" cm="1">
        <f t="array" ref="B25">SUMPRODUCT(($A$4:$A$18=$A25)*($B$2:$O$2&lt;=$C$23)*($B$3:$O$3=B$24)*$B$4:$O$18)</f>
        <v>14</v>
      </c>
      <c r="C25" s="9" cm="1">
        <f t="array" ref="C25">SUMPRODUCT(($A$4:$A$18=$A25)*($B$2:$O$2&lt;=$C$23)*($B$3:$O$3=C$24)*$B$4:$O$18)</f>
        <v>6</v>
      </c>
    </row>
    <row r="26" spans="1:19" ht="12.75" x14ac:dyDescent="0.2">
      <c r="A26" s="18">
        <v>2</v>
      </c>
      <c r="B26" s="9" cm="1">
        <f t="array" ref="B26">SUMPRODUCT(($A$4:$A$18=$A26)*($B$2:$O$2&lt;=$C$23)*($B$3:$O$3=B$24)*$B$4:$O$18)</f>
        <v>14</v>
      </c>
      <c r="C26" s="9" cm="1">
        <f t="array" ref="C26">SUMPRODUCT(($A$4:$A$18=$A26)*($B$2:$O$2&lt;=$C$23)*($B$3:$O$3=C$24)*$B$4:$O$18)</f>
        <v>11</v>
      </c>
    </row>
    <row r="27" spans="1:19" ht="12.75" x14ac:dyDescent="0.2">
      <c r="A27" s="18">
        <v>3</v>
      </c>
      <c r="B27" s="9" cm="1">
        <f t="array" ref="B27">SUMPRODUCT(($A$4:$A$18=$A27)*($B$2:$O$2&lt;=$C$23)*($B$3:$O$3=B$24)*$B$4:$O$18)</f>
        <v>14</v>
      </c>
      <c r="C27" s="9" cm="1">
        <f t="array" ref="C27">SUMPRODUCT(($A$4:$A$18=$A27)*($B$2:$O$2&lt;=$C$23)*($B$3:$O$3=C$24)*$B$4:$O$18)</f>
        <v>9</v>
      </c>
    </row>
    <row r="28" spans="1:19" ht="12.75" x14ac:dyDescent="0.2">
      <c r="A28" s="18">
        <v>4</v>
      </c>
      <c r="B28" s="9" cm="1">
        <f t="array" ref="B28">SUMPRODUCT(($A$4:$A$18=$A28)*($B$2:$O$2&lt;=$C$23)*($B$3:$O$3=B$24)*$B$4:$O$18)</f>
        <v>10</v>
      </c>
      <c r="C28" s="9" cm="1">
        <f t="array" ref="C28">SUMPRODUCT(($A$4:$A$18=$A28)*($B$2:$O$2&lt;=$C$23)*($B$3:$O$3=C$24)*$B$4:$O$18)</f>
        <v>8</v>
      </c>
    </row>
    <row r="29" spans="1:19" ht="12.75" x14ac:dyDescent="0.2">
      <c r="A29" s="18">
        <v>5</v>
      </c>
      <c r="B29" s="9" cm="1">
        <f t="array" ref="B29">SUMPRODUCT(($A$4:$A$18=$A29)*($B$2:$O$2&lt;=$C$23)*($B$3:$O$3=B$24)*$B$4:$O$18)</f>
        <v>10</v>
      </c>
      <c r="C29" s="9" cm="1">
        <f t="array" ref="C29">SUMPRODUCT(($A$4:$A$18=$A29)*($B$2:$O$2&lt;=$C$23)*($B$3:$O$3=C$24)*$B$4:$O$18)</f>
        <v>8</v>
      </c>
    </row>
    <row r="30" spans="1:19" ht="12.75" x14ac:dyDescent="0.2">
      <c r="A30" s="18">
        <v>6</v>
      </c>
      <c r="B30" s="9" cm="1">
        <f t="array" ref="B30">SUMPRODUCT(($A$4:$A$18=$A30)*($B$2:$O$2&lt;=$C$23)*($B$3:$O$3=B$24)*$B$4:$O$18)</f>
        <v>10</v>
      </c>
      <c r="C30" s="9" cm="1">
        <f t="array" ref="C30">SUMPRODUCT(($A$4:$A$18=$A30)*($B$2:$O$2&lt;=$C$23)*($B$3:$O$3=C$24)*$B$4:$O$18)</f>
        <v>9</v>
      </c>
    </row>
    <row r="31" spans="1:19" ht="12.75" x14ac:dyDescent="0.2">
      <c r="A31" s="18">
        <v>7</v>
      </c>
      <c r="B31" s="9" cm="1">
        <f t="array" ref="B31">SUMPRODUCT(($A$4:$A$18=$A31)*($B$2:$O$2&lt;=$C$23)*($B$3:$O$3=B$24)*$B$4:$O$18)</f>
        <v>10</v>
      </c>
      <c r="C31" s="9" cm="1">
        <f t="array" ref="C31">SUMPRODUCT(($A$4:$A$18=$A31)*($B$2:$O$2&lt;=$C$23)*($B$3:$O$3=C$24)*$B$4:$O$18)</f>
        <v>8</v>
      </c>
    </row>
    <row r="32" spans="1:19" ht="12.75" x14ac:dyDescent="0.2">
      <c r="A32" s="18">
        <v>8</v>
      </c>
      <c r="B32" s="9" cm="1">
        <f t="array" ref="B32">SUMPRODUCT(($A$4:$A$18=$A32)*($B$2:$O$2&lt;=$C$23)*($B$3:$O$3=B$24)*$B$4:$O$18)</f>
        <v>2</v>
      </c>
      <c r="C32" s="9" cm="1">
        <f t="array" ref="C32">SUMPRODUCT(($A$4:$A$18=$A32)*($B$2:$O$2&lt;=$C$23)*($B$3:$O$3=C$24)*$B$4:$O$18)</f>
        <v>6</v>
      </c>
    </row>
    <row r="33" spans="1:4" ht="12.75" x14ac:dyDescent="0.2">
      <c r="A33" s="18">
        <v>9</v>
      </c>
      <c r="B33" s="9" cm="1">
        <f t="array" ref="B33">SUMPRODUCT(($A$4:$A$18=$A33)*($B$2:$O$2&lt;=$C$23)*($B$3:$O$3=B$24)*$B$4:$O$18)</f>
        <v>2</v>
      </c>
      <c r="C33" s="9" cm="1">
        <f t="array" ref="C33">SUMPRODUCT(($A$4:$A$18=$A33)*($B$2:$O$2&lt;=$C$23)*($B$3:$O$3=C$24)*$B$4:$O$18)</f>
        <v>6</v>
      </c>
    </row>
    <row r="34" spans="1:4" ht="12.75" x14ac:dyDescent="0.2">
      <c r="A34" s="18">
        <v>10</v>
      </c>
      <c r="B34" s="9" cm="1">
        <f t="array" ref="B34">SUMPRODUCT(($A$4:$A$18=$A34)*($B$2:$O$2&lt;=$C$23)*($B$3:$O$3=B$24)*$B$4:$O$18)</f>
        <v>5</v>
      </c>
      <c r="C34" s="9" cm="1">
        <f t="array" ref="C34">SUMPRODUCT(($A$4:$A$18=$A34)*($B$2:$O$2&lt;=$C$23)*($B$3:$O$3=C$24)*$B$4:$O$18)</f>
        <v>2</v>
      </c>
    </row>
    <row r="35" spans="1:4" ht="12.75" x14ac:dyDescent="0.2">
      <c r="A35" s="18">
        <v>11</v>
      </c>
      <c r="B35" s="9" cm="1">
        <f t="array" ref="B35">SUMPRODUCT(($A$4:$A$18=$A35)*($B$2:$O$2&lt;=$C$23)*($B$3:$O$3=B$24)*$B$4:$O$18)</f>
        <v>14</v>
      </c>
      <c r="C35" s="9" cm="1">
        <f t="array" ref="C35">SUMPRODUCT(($A$4:$A$18=$A35)*($B$2:$O$2&lt;=$C$23)*($B$3:$O$3=C$24)*$B$4:$O$18)</f>
        <v>11</v>
      </c>
    </row>
    <row r="36" spans="1:4" ht="12.75" x14ac:dyDescent="0.2">
      <c r="A36" s="18">
        <v>12</v>
      </c>
      <c r="B36" s="9" cm="1">
        <f t="array" ref="B36">SUMPRODUCT(($A$4:$A$18=$A36)*($B$2:$O$2&lt;=$C$23)*($B$3:$O$3=B$24)*$B$4:$O$18)</f>
        <v>14</v>
      </c>
      <c r="C36" s="9" cm="1">
        <f t="array" ref="C36">SUMPRODUCT(($A$4:$A$18=$A36)*($B$2:$O$2&lt;=$C$23)*($B$3:$O$3=C$24)*$B$4:$O$18)</f>
        <v>11</v>
      </c>
    </row>
    <row r="37" spans="1:4" ht="12.75" x14ac:dyDescent="0.2">
      <c r="A37" s="18">
        <v>13</v>
      </c>
      <c r="B37" s="9" cm="1">
        <f t="array" ref="B37">SUMPRODUCT(($A$4:$A$18=$A37)*($B$2:$O$2&lt;=$C$23)*($B$3:$O$3=B$24)*$B$4:$O$18)</f>
        <v>14</v>
      </c>
      <c r="C37" s="9" cm="1">
        <f t="array" ref="C37">SUMPRODUCT(($A$4:$A$18=$A37)*($B$2:$O$2&lt;=$C$23)*($B$3:$O$3=C$24)*$B$4:$O$18)</f>
        <v>11</v>
      </c>
    </row>
    <row r="38" spans="1:4" ht="12.75" x14ac:dyDescent="0.2">
      <c r="A38" s="18">
        <v>14</v>
      </c>
      <c r="B38" s="9" cm="1">
        <f t="array" ref="B38">SUMPRODUCT(($A$4:$A$18=$A38)*($B$2:$O$2&lt;=$C$23)*($B$3:$O$3=B$24)*$B$4:$O$18)</f>
        <v>2</v>
      </c>
      <c r="C38" s="9" cm="1">
        <f t="array" ref="C38">SUMPRODUCT(($A$4:$A$18=$A38)*($B$2:$O$2&lt;=$C$23)*($B$3:$O$3=C$24)*$B$4:$O$18)</f>
        <v>2</v>
      </c>
    </row>
    <row r="39" spans="1:4" ht="12.75" x14ac:dyDescent="0.2">
      <c r="A39" s="18">
        <v>15</v>
      </c>
      <c r="B39" s="9" cm="1">
        <f t="array" ref="B39">SUMPRODUCT(($A$4:$A$18=$A39)*($B$2:$O$2&lt;=$C$23)*($B$3:$O$3=B$24)*$B$4:$O$18)</f>
        <v>14</v>
      </c>
      <c r="C39" s="9" cm="1">
        <f t="array" ref="C39">SUMPRODUCT(($A$4:$A$18=$A39)*($B$2:$O$2&lt;=$C$23)*($B$3:$O$3=C$24)*$B$4:$O$18)</f>
        <v>11</v>
      </c>
    </row>
    <row r="40" spans="1:4" ht="15" x14ac:dyDescent="0.25">
      <c r="A40" s="19" t="s">
        <v>9</v>
      </c>
      <c r="B40" s="20">
        <f t="shared" ref="B40:C40" si="1">SUM(B25:B39)</f>
        <v>149</v>
      </c>
      <c r="C40" s="20">
        <f t="shared" si="1"/>
        <v>119</v>
      </c>
    </row>
    <row r="41" spans="1:4" ht="12.75" x14ac:dyDescent="0.2">
      <c r="B41" s="20"/>
      <c r="C41" s="20"/>
      <c r="D41" s="20"/>
    </row>
  </sheetData>
  <dataValidations count="1">
    <dataValidation type="list" allowBlank="1" showInputMessage="1" showErrorMessage="1" sqref="C23" xr:uid="{65B1AF94-7643-493A-9F78-4A7A19FAB0C8}">
      <formula1>$B$2:$O$2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Анализ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2024-09-12T17:53:13Z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2024-09-12T17:53:13Z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163a4737-1ef3-4ef6-8a17-5494a66b58d4</vt:lpwstr>
  </property>
  <property fmtid="{D5CDD505-2E9C-101B-9397-08002B2CF9AE}" pid="8" name="MSIP_Label_defa4170-0d19-0005-0004-bc88714345d2_ContentBits">
    <vt:lpwstr>0</vt:lpwstr>
  </property>
</Properties>
</file>