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1F71B73-D8DF-4D5D-8175-D0C8B382E209}" xr6:coauthVersionLast="47" xr6:coauthVersionMax="47" xr10:uidLastSave="{00000000-0000-0000-0000-000000000000}"/>
  <bookViews>
    <workbookView xWindow="-120" yWindow="-120" windowWidth="20730" windowHeight="11160" xr2:uid="{40F90D9D-0AFA-4E88-8F7A-EDA9C99EEEDE}"/>
  </bookViews>
  <sheets>
    <sheet name="Лист1" sheetId="1" r:id="rId1"/>
    <sheet name="Лист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2" i="1"/>
  <c r="D3" i="1"/>
  <c r="D4" i="1"/>
  <c r="D5" i="1"/>
  <c r="D6" i="1"/>
  <c r="D7" i="1"/>
  <c r="D8" i="1"/>
  <c r="D9" i="1"/>
  <c r="I10" i="1" l="1"/>
</calcChain>
</file>

<file path=xl/sharedStrings.xml><?xml version="1.0" encoding="utf-8"?>
<sst xmlns="http://schemas.openxmlformats.org/spreadsheetml/2006/main" count="199" uniqueCount="68">
  <si>
    <t>Козлов</t>
  </si>
  <si>
    <t xml:space="preserve">Веров </t>
  </si>
  <si>
    <t>Чайев</t>
  </si>
  <si>
    <t>Палаев</t>
  </si>
  <si>
    <t>Кротов</t>
  </si>
  <si>
    <t>Ореев</t>
  </si>
  <si>
    <t>Савин</t>
  </si>
  <si>
    <t>Лахов (ум.)</t>
  </si>
  <si>
    <t>Пилипов (ум.)</t>
  </si>
  <si>
    <t>Худов</t>
  </si>
  <si>
    <t>Каленов (ум.)</t>
  </si>
  <si>
    <t>Карлов</t>
  </si>
  <si>
    <t>Мамаева (ум.)</t>
  </si>
  <si>
    <t>Сидоров</t>
  </si>
  <si>
    <t>Михайлин</t>
  </si>
  <si>
    <t>Чернов</t>
  </si>
  <si>
    <t>Солович</t>
  </si>
  <si>
    <t>Чавин</t>
  </si>
  <si>
    <t>Завьялин</t>
  </si>
  <si>
    <t xml:space="preserve">Винокуров </t>
  </si>
  <si>
    <t>Лосицкий</t>
  </si>
  <si>
    <t>Мамонов</t>
  </si>
  <si>
    <t>Домниев</t>
  </si>
  <si>
    <t>Дубинов</t>
  </si>
  <si>
    <t>Семеонов</t>
  </si>
  <si>
    <t>Миналин</t>
  </si>
  <si>
    <t>Маков</t>
  </si>
  <si>
    <t>Стрекан</t>
  </si>
  <si>
    <t>Забов</t>
  </si>
  <si>
    <t>Саввина</t>
  </si>
  <si>
    <t>Юрьев</t>
  </si>
  <si>
    <t>Васильков</t>
  </si>
  <si>
    <t>Сучалин</t>
  </si>
  <si>
    <t>Ломов</t>
  </si>
  <si>
    <t>Ярмов</t>
  </si>
  <si>
    <t>Пугов</t>
  </si>
  <si>
    <t>Мовин</t>
  </si>
  <si>
    <t>Симов</t>
  </si>
  <si>
    <t>Теплов</t>
  </si>
  <si>
    <t>Федорина</t>
  </si>
  <si>
    <t>Господова</t>
  </si>
  <si>
    <t>Шеев</t>
  </si>
  <si>
    <t>Уставов (ум.)</t>
  </si>
  <si>
    <t>Щербаков</t>
  </si>
  <si>
    <t>Мельников (ум.)</t>
  </si>
  <si>
    <t>Телев</t>
  </si>
  <si>
    <t>Приловой</t>
  </si>
  <si>
    <t>Яковлев</t>
  </si>
  <si>
    <t>Полищев</t>
  </si>
  <si>
    <t>Зайцев</t>
  </si>
  <si>
    <t>Брилев</t>
  </si>
  <si>
    <t>Коцев</t>
  </si>
  <si>
    <t>Рудневой</t>
  </si>
  <si>
    <t>Пролов (ум.)</t>
  </si>
  <si>
    <t>Кащеев</t>
  </si>
  <si>
    <t>Байбин</t>
  </si>
  <si>
    <t>Кравец</t>
  </si>
  <si>
    <t>Акулев</t>
  </si>
  <si>
    <t>Павов</t>
  </si>
  <si>
    <t>Коровьев</t>
  </si>
  <si>
    <t>Исаков (ум.)</t>
  </si>
  <si>
    <t>ФИО</t>
  </si>
  <si>
    <t>Дата</t>
  </si>
  <si>
    <t>Аровин</t>
  </si>
  <si>
    <t>Рябов</t>
  </si>
  <si>
    <t>Вышло</t>
  </si>
  <si>
    <t>ç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</si>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</sst>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Wingdings"/>
      <charset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14" fontId="0" fillId="0" borderId="0" xfId="0" applyNumberFormat="1" applyBorder="1"/>
    <xf numFmtId="0" fontId="0" fillId="0" borderId="6" xfId="0" applyBorder="1"/>
    <xf numFmtId="14" fontId="0" fillId="0" borderId="7" xfId="0" applyNumberFormat="1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14" fontId="0" fillId="0" borderId="15" xfId="0" applyNumberForma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6;&#1102;&#1079;/Excel/&#1044;&#1085;&#1080;%20&#1088;&#1086;&#1078;&#1076;&#1077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рытка"/>
      <sheetName val="Данные"/>
      <sheetName val="Ввод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8427-C080-4DDD-B7AE-F97F18557ED5}">
  <dimension ref="B1:K64"/>
  <sheetViews>
    <sheetView tabSelected="1" workbookViewId="0">
      <selection activeCell="K1" sqref="K1"/>
    </sheetView>
  </sheetViews>
  <sheetFormatPr defaultRowHeight="15" x14ac:dyDescent="0.25"/>
  <cols>
    <col min="1" max="1" width="4.140625" customWidth="1"/>
    <col min="2" max="2" width="16.42578125" bestFit="1" customWidth="1"/>
    <col min="3" max="3" width="10.140625" bestFit="1" customWidth="1"/>
    <col min="4" max="4" width="5.85546875" style="8" customWidth="1"/>
    <col min="5" max="5" width="10.7109375" customWidth="1"/>
    <col min="7" max="7" width="16.42578125" bestFit="1" customWidth="1"/>
    <col min="8" max="8" width="10.140625" bestFit="1" customWidth="1"/>
    <col min="9" max="9" width="5.7109375" style="8" customWidth="1"/>
  </cols>
  <sheetData>
    <row r="1" spans="2:11" x14ac:dyDescent="0.25">
      <c r="B1" s="2" t="s">
        <v>61</v>
      </c>
      <c r="C1" s="3" t="s">
        <v>62</v>
      </c>
      <c r="D1" s="18"/>
      <c r="G1" s="9" t="s">
        <v>61</v>
      </c>
      <c r="H1" s="10" t="s">
        <v>62</v>
      </c>
      <c r="I1" s="21"/>
    </row>
    <row r="2" spans="2:11" x14ac:dyDescent="0.25">
      <c r="B2" s="4" t="s">
        <v>0</v>
      </c>
      <c r="C2" s="5">
        <v>19361</v>
      </c>
      <c r="D2" s="19" t="str">
        <f>IF(ISBLANK(Лист2!C17),"",SUM(Лист2!C17-YEAR(Лист2!B17)))</f>
        <v/>
      </c>
      <c r="G2" s="11" t="s">
        <v>0</v>
      </c>
      <c r="H2" s="5">
        <v>19361</v>
      </c>
      <c r="I2" s="22"/>
    </row>
    <row r="3" spans="2:11" x14ac:dyDescent="0.25">
      <c r="B3" s="4" t="s">
        <v>1</v>
      </c>
      <c r="C3" s="5">
        <v>17536</v>
      </c>
      <c r="D3" s="19" t="str">
        <f>IF(ISBLANK(Лист2!C18),"",SUM(Лист2!C18-YEAR(Лист2!B18)))</f>
        <v/>
      </c>
      <c r="E3" s="14" t="s">
        <v>65</v>
      </c>
      <c r="G3" s="11" t="s">
        <v>1</v>
      </c>
      <c r="H3" s="5">
        <v>17536</v>
      </c>
      <c r="I3" s="22"/>
      <c r="K3" s="16" t="s">
        <v>67</v>
      </c>
    </row>
    <row r="4" spans="2:11" x14ac:dyDescent="0.25">
      <c r="B4" s="4" t="s">
        <v>2</v>
      </c>
      <c r="C4" s="5">
        <v>19379</v>
      </c>
      <c r="D4" s="19" t="str">
        <f>IF(ISBLANK(Лист2!C19),"",SUM(Лист2!C19-YEAR(Лист2!B19)))</f>
        <v/>
      </c>
      <c r="E4" s="15" t="s">
        <v>66</v>
      </c>
      <c r="G4" s="11" t="s">
        <v>2</v>
      </c>
      <c r="H4" s="5">
        <v>19379</v>
      </c>
      <c r="I4" s="22"/>
      <c r="K4" s="17" t="s">
        <v>66</v>
      </c>
    </row>
    <row r="5" spans="2:11" x14ac:dyDescent="0.25">
      <c r="B5" s="4" t="s">
        <v>3</v>
      </c>
      <c r="C5" s="5">
        <v>19381</v>
      </c>
      <c r="D5" s="19" t="str">
        <f>IF(ISBLANK(Лист2!C20),"",SUM(Лист2!C20-YEAR(Лист2!B20)))</f>
        <v/>
      </c>
      <c r="G5" s="11" t="s">
        <v>3</v>
      </c>
      <c r="H5" s="5">
        <v>19381</v>
      </c>
      <c r="I5" s="22"/>
    </row>
    <row r="6" spans="2:11" x14ac:dyDescent="0.25">
      <c r="B6" s="4" t="s">
        <v>4</v>
      </c>
      <c r="C6" s="5">
        <v>19753</v>
      </c>
      <c r="D6" s="19" t="str">
        <f>IF(ISBLANK(Лист2!C21),"",SUM(Лист2!C21-YEAR(Лист2!B21)))</f>
        <v/>
      </c>
      <c r="G6" s="11" t="s">
        <v>4</v>
      </c>
      <c r="H6" s="5">
        <v>19753</v>
      </c>
      <c r="I6" s="22"/>
    </row>
    <row r="7" spans="2:11" x14ac:dyDescent="0.25">
      <c r="B7" s="4" t="s">
        <v>5</v>
      </c>
      <c r="C7" s="5">
        <v>19389</v>
      </c>
      <c r="D7" s="19" t="str">
        <f>IF(ISBLANK(Лист2!C22),"",SUM(Лист2!C22-YEAR(Лист2!B22)))</f>
        <v/>
      </c>
      <c r="G7" s="11" t="s">
        <v>5</v>
      </c>
      <c r="H7" s="5">
        <v>19389</v>
      </c>
      <c r="I7" s="22"/>
    </row>
    <row r="8" spans="2:11" x14ac:dyDescent="0.25">
      <c r="B8" s="4" t="s">
        <v>6</v>
      </c>
      <c r="C8" s="5">
        <v>35835</v>
      </c>
      <c r="D8" s="19" t="str">
        <f>IF(ISBLANK(Лист2!C23),"",SUM(Лист2!C23-YEAR(Лист2!B23)))</f>
        <v/>
      </c>
      <c r="G8" s="11" t="s">
        <v>6</v>
      </c>
      <c r="H8" s="5">
        <v>35835</v>
      </c>
      <c r="I8" s="22"/>
    </row>
    <row r="9" spans="2:11" x14ac:dyDescent="0.25">
      <c r="B9" s="4" t="s">
        <v>7</v>
      </c>
      <c r="C9" s="5">
        <v>18305</v>
      </c>
      <c r="D9" s="19">
        <f>IF(ISBLANK(Лист2!C24),"",SUM(Лист2!C24-YEAR(Лист2!B24)))</f>
        <v>73</v>
      </c>
      <c r="G9" s="11" t="s">
        <v>7</v>
      </c>
      <c r="H9" s="5">
        <v>18305</v>
      </c>
      <c r="I9" s="22">
        <v>73</v>
      </c>
    </row>
    <row r="10" spans="2:11" x14ac:dyDescent="0.25">
      <c r="B10" s="4" t="s">
        <v>8</v>
      </c>
      <c r="C10" s="5">
        <v>15757</v>
      </c>
      <c r="D10" s="19" t="str">
        <f>IF(ISBLANK(Лист2!C25),"",SUM(Лист2!C25-YEAR(Лист2!B25)))</f>
        <v/>
      </c>
      <c r="G10" s="11" t="s">
        <v>8</v>
      </c>
      <c r="H10" s="5">
        <v>15757</v>
      </c>
      <c r="I10" s="22" t="str">
        <f>IF(ISBLANK([1]Ввод!H37),"",SUM([1]Ввод!H37-YEAR([1]Ввод!G37)))</f>
        <v/>
      </c>
    </row>
    <row r="11" spans="2:11" x14ac:dyDescent="0.25">
      <c r="B11" s="4" t="s">
        <v>9</v>
      </c>
      <c r="C11" s="5">
        <v>23076</v>
      </c>
      <c r="D11" s="19" t="str">
        <f>IF(ISBLANK(Лист2!C26),"",SUM(Лист2!C26-YEAR(Лист2!B26)))</f>
        <v/>
      </c>
      <c r="G11" s="11" t="s">
        <v>9</v>
      </c>
      <c r="H11" s="5">
        <v>23076</v>
      </c>
      <c r="I11" s="22"/>
    </row>
    <row r="12" spans="2:11" x14ac:dyDescent="0.25">
      <c r="B12" s="4" t="s">
        <v>10</v>
      </c>
      <c r="C12" s="5">
        <v>19061</v>
      </c>
      <c r="D12" s="19" t="str">
        <f>IF(ISBLANK(Лист2!C27),"",SUM(Лист2!C27-YEAR(Лист2!B27)))</f>
        <v/>
      </c>
      <c r="G12" s="11" t="s">
        <v>10</v>
      </c>
      <c r="H12" s="5">
        <v>19061</v>
      </c>
      <c r="I12" s="22">
        <v>69</v>
      </c>
    </row>
    <row r="13" spans="2:11" x14ac:dyDescent="0.25">
      <c r="B13" s="4" t="s">
        <v>11</v>
      </c>
      <c r="C13" s="5">
        <v>19439</v>
      </c>
      <c r="D13" s="19">
        <f>IF(ISBLANK(Лист2!C28),"",SUM(Лист2!C28-YEAR(Лист2!B28)))</f>
        <v>84</v>
      </c>
      <c r="G13" s="11" t="s">
        <v>11</v>
      </c>
      <c r="H13" s="5">
        <v>19439</v>
      </c>
      <c r="I13" s="22"/>
    </row>
    <row r="14" spans="2:11" x14ac:dyDescent="0.25">
      <c r="B14" s="4" t="s">
        <v>12</v>
      </c>
      <c r="C14" s="5">
        <v>8484</v>
      </c>
      <c r="D14" s="19" t="str">
        <f>IF(ISBLANK(Лист2!C29),"",SUM(Лист2!C29-YEAR(Лист2!B29)))</f>
        <v/>
      </c>
      <c r="G14" s="11" t="s">
        <v>12</v>
      </c>
      <c r="H14" s="5">
        <v>8484</v>
      </c>
      <c r="I14" s="22">
        <v>84</v>
      </c>
    </row>
    <row r="15" spans="2:11" x14ac:dyDescent="0.25">
      <c r="B15" s="4" t="s">
        <v>13</v>
      </c>
      <c r="C15" s="5">
        <v>18348</v>
      </c>
      <c r="D15" s="19">
        <f>IF(ISBLANK(Лист2!C30),"",SUM(Лист2!C30-YEAR(Лист2!B30)))</f>
        <v>76</v>
      </c>
      <c r="G15" s="11" t="s">
        <v>13</v>
      </c>
      <c r="H15" s="5">
        <v>18348</v>
      </c>
      <c r="I15" s="22"/>
    </row>
    <row r="16" spans="2:11" x14ac:dyDescent="0.25">
      <c r="B16" s="4" t="s">
        <v>14</v>
      </c>
      <c r="C16" s="5">
        <v>19454</v>
      </c>
      <c r="D16" s="19" t="str">
        <f>IF(ISBLANK(Лист2!C31),"",SUM(Лист2!C31-YEAR(Лист2!B31)))</f>
        <v/>
      </c>
      <c r="G16" s="11" t="s">
        <v>14</v>
      </c>
      <c r="H16" s="5">
        <v>19454</v>
      </c>
      <c r="I16" s="22"/>
    </row>
    <row r="17" spans="2:9" x14ac:dyDescent="0.25">
      <c r="B17" s="4" t="s">
        <v>63</v>
      </c>
      <c r="C17" s="5">
        <v>18364</v>
      </c>
      <c r="D17" s="19" t="str">
        <f>IF(ISBLANK(Лист2!C32),"",SUM(Лист2!C32-YEAR(Лист2!B32)))</f>
        <v/>
      </c>
      <c r="G17" s="11" t="s">
        <v>63</v>
      </c>
      <c r="H17" s="5">
        <v>18364</v>
      </c>
      <c r="I17" s="22"/>
    </row>
    <row r="18" spans="2:9" x14ac:dyDescent="0.25">
      <c r="B18" s="4" t="s">
        <v>15</v>
      </c>
      <c r="C18" s="5">
        <v>18376</v>
      </c>
      <c r="D18" s="19" t="str">
        <f>IF(ISBLANK(Лист2!C33),"",SUM(Лист2!C33-YEAR(Лист2!B33)))</f>
        <v/>
      </c>
      <c r="G18" s="11" t="s">
        <v>15</v>
      </c>
      <c r="H18" s="5">
        <v>18376</v>
      </c>
      <c r="I18" s="22"/>
    </row>
    <row r="19" spans="2:9" x14ac:dyDescent="0.25">
      <c r="B19" s="4" t="s">
        <v>16</v>
      </c>
      <c r="C19" s="5">
        <v>19109</v>
      </c>
      <c r="D19" s="19" t="str">
        <f>IF(ISBLANK(Лист2!C34),"",SUM(Лист2!C34-YEAR(Лист2!B34)))</f>
        <v/>
      </c>
      <c r="G19" s="11" t="s">
        <v>16</v>
      </c>
      <c r="H19" s="5">
        <v>19109</v>
      </c>
      <c r="I19" s="22"/>
    </row>
    <row r="20" spans="2:9" x14ac:dyDescent="0.25">
      <c r="B20" s="4" t="s">
        <v>17</v>
      </c>
      <c r="C20" s="5">
        <v>16563</v>
      </c>
      <c r="D20" s="19" t="str">
        <f>IF(ISBLANK(Лист2!C35),"",SUM(Лист2!C35-YEAR(Лист2!B35)))</f>
        <v/>
      </c>
      <c r="G20" s="11" t="s">
        <v>17</v>
      </c>
      <c r="H20" s="5">
        <v>16563</v>
      </c>
      <c r="I20" s="22"/>
    </row>
    <row r="21" spans="2:9" x14ac:dyDescent="0.25">
      <c r="B21" s="4" t="s">
        <v>18</v>
      </c>
      <c r="C21" s="5">
        <v>19494</v>
      </c>
      <c r="D21" s="19" t="str">
        <f>IF(ISBLANK(Лист2!C36),"",SUM(Лист2!C36-YEAR(Лист2!B36)))</f>
        <v/>
      </c>
      <c r="G21" s="11" t="s">
        <v>18</v>
      </c>
      <c r="H21" s="5">
        <v>19494</v>
      </c>
      <c r="I21" s="22"/>
    </row>
    <row r="22" spans="2:9" x14ac:dyDescent="0.25">
      <c r="B22" s="4" t="s">
        <v>19</v>
      </c>
      <c r="C22" s="5">
        <v>31919</v>
      </c>
      <c r="D22" s="19">
        <f>IF(ISBLANK(Лист2!C37),"",SUM(Лист2!C37-YEAR(Лист2!B37)))</f>
        <v>75</v>
      </c>
      <c r="G22" s="11" t="s">
        <v>19</v>
      </c>
      <c r="H22" s="5">
        <v>31919</v>
      </c>
      <c r="I22" s="22"/>
    </row>
    <row r="23" spans="2:9" x14ac:dyDescent="0.25">
      <c r="B23" s="4" t="s">
        <v>20</v>
      </c>
      <c r="C23" s="5">
        <v>19137</v>
      </c>
      <c r="D23" s="19" t="str">
        <f>IF(ISBLANK(Лист2!C38),"",SUM(Лист2!C38-YEAR(Лист2!B38)))</f>
        <v/>
      </c>
      <c r="G23" s="11" t="s">
        <v>20</v>
      </c>
      <c r="H23" s="5">
        <v>19137</v>
      </c>
      <c r="I23" s="22"/>
    </row>
    <row r="24" spans="2:9" x14ac:dyDescent="0.25">
      <c r="B24" s="4" t="s">
        <v>21</v>
      </c>
      <c r="C24" s="5">
        <v>19502</v>
      </c>
      <c r="D24" s="19" t="str">
        <f>IF(ISBLANK(Лист2!C39),"",SUM(Лист2!C39-YEAR(Лист2!B39)))</f>
        <v/>
      </c>
      <c r="G24" s="11" t="s">
        <v>21</v>
      </c>
      <c r="H24" s="5">
        <v>19502</v>
      </c>
      <c r="I24" s="22"/>
    </row>
    <row r="25" spans="2:9" x14ac:dyDescent="0.25">
      <c r="B25" s="4" t="s">
        <v>22</v>
      </c>
      <c r="C25" s="5">
        <v>19504</v>
      </c>
      <c r="D25" s="19">
        <f>IF(ISBLANK(Лист2!C40),"",SUM(Лист2!C40-YEAR(Лист2!B40)))</f>
        <v>68</v>
      </c>
      <c r="G25" s="11" t="s">
        <v>22</v>
      </c>
      <c r="H25" s="5">
        <v>19504</v>
      </c>
      <c r="I25" s="22"/>
    </row>
    <row r="26" spans="2:9" x14ac:dyDescent="0.25">
      <c r="B26" s="4" t="s">
        <v>23</v>
      </c>
      <c r="C26" s="5">
        <v>31925</v>
      </c>
      <c r="D26" s="19" t="str">
        <f>IF(ISBLANK(Лист2!C41),"",SUM(Лист2!C41-YEAR(Лист2!B41)))</f>
        <v/>
      </c>
      <c r="G26" s="11" t="s">
        <v>23</v>
      </c>
      <c r="H26" s="5">
        <v>31925</v>
      </c>
      <c r="I26" s="22"/>
    </row>
    <row r="27" spans="2:9" x14ac:dyDescent="0.25">
      <c r="B27" s="4" t="s">
        <v>24</v>
      </c>
      <c r="C27" s="5">
        <v>19508</v>
      </c>
      <c r="D27" s="19" t="str">
        <f>IF(ISBLANK(Лист2!C42),"",SUM(Лист2!C42-YEAR(Лист2!B42)))</f>
        <v/>
      </c>
      <c r="G27" s="11" t="s">
        <v>24</v>
      </c>
      <c r="H27" s="5">
        <v>19508</v>
      </c>
      <c r="I27" s="22"/>
    </row>
    <row r="28" spans="2:9" x14ac:dyDescent="0.25">
      <c r="B28" s="4" t="s">
        <v>25</v>
      </c>
      <c r="C28" s="5">
        <v>19146</v>
      </c>
      <c r="D28" s="19" t="str">
        <f>IF(ISBLANK(Лист2!C43),"",SUM(Лист2!C43-YEAR(Лист2!B43)))</f>
        <v/>
      </c>
      <c r="G28" s="11" t="s">
        <v>25</v>
      </c>
      <c r="H28" s="5">
        <v>19146</v>
      </c>
      <c r="I28" s="22"/>
    </row>
    <row r="29" spans="2:9" x14ac:dyDescent="0.25">
      <c r="B29" s="4" t="s">
        <v>26</v>
      </c>
      <c r="C29" s="5">
        <v>19526</v>
      </c>
      <c r="D29" s="19" t="str">
        <f>IF(ISBLANK(Лист2!C44),"",SUM(Лист2!C44-YEAR(Лист2!B44)))</f>
        <v/>
      </c>
      <c r="G29" s="11" t="s">
        <v>26</v>
      </c>
      <c r="H29" s="5">
        <v>19526</v>
      </c>
      <c r="I29" s="22"/>
    </row>
    <row r="30" spans="2:9" x14ac:dyDescent="0.25">
      <c r="B30" s="4" t="s">
        <v>27</v>
      </c>
      <c r="C30" s="5">
        <v>20257</v>
      </c>
      <c r="D30" s="19" t="str">
        <f>IF(ISBLANK(Лист2!C45),"",SUM(Лист2!C45-YEAR(Лист2!B45)))</f>
        <v/>
      </c>
      <c r="G30" s="11" t="s">
        <v>27</v>
      </c>
      <c r="H30" s="5">
        <v>20257</v>
      </c>
      <c r="I30" s="22"/>
    </row>
    <row r="31" spans="2:9" x14ac:dyDescent="0.25">
      <c r="B31" s="4" t="s">
        <v>28</v>
      </c>
      <c r="C31" s="5">
        <v>19535</v>
      </c>
      <c r="D31" s="19" t="str">
        <f>IF(ISBLANK(Лист2!C46),"",SUM(Лист2!C46-YEAR(Лист2!B46)))</f>
        <v/>
      </c>
      <c r="G31" s="11" t="s">
        <v>28</v>
      </c>
      <c r="H31" s="5">
        <v>19535</v>
      </c>
      <c r="I31" s="22"/>
    </row>
    <row r="32" spans="2:9" x14ac:dyDescent="0.25">
      <c r="B32" s="4" t="s">
        <v>29</v>
      </c>
      <c r="C32" s="5">
        <v>22825</v>
      </c>
      <c r="D32" s="19" t="str">
        <f>IF(ISBLANK(Лист2!C47),"",SUM(Лист2!C47-YEAR(Лист2!B47)))</f>
        <v/>
      </c>
      <c r="G32" s="11" t="s">
        <v>29</v>
      </c>
      <c r="H32" s="5">
        <v>22825</v>
      </c>
      <c r="I32" s="22"/>
    </row>
    <row r="33" spans="2:9" x14ac:dyDescent="0.25">
      <c r="B33" s="4" t="s">
        <v>30</v>
      </c>
      <c r="C33" s="5">
        <v>19539</v>
      </c>
      <c r="D33" s="19" t="str">
        <f>IF(ISBLANK(Лист2!C48),"",SUM(Лист2!C48-YEAR(Лист2!B48)))</f>
        <v/>
      </c>
      <c r="G33" s="11" t="s">
        <v>30</v>
      </c>
      <c r="H33" s="5">
        <v>19539</v>
      </c>
      <c r="I33" s="22"/>
    </row>
    <row r="34" spans="2:9" x14ac:dyDescent="0.25">
      <c r="B34" s="4" t="s">
        <v>31</v>
      </c>
      <c r="C34" s="5">
        <v>21367</v>
      </c>
      <c r="D34" s="19" t="str">
        <f>IF(ISBLANK(Лист2!C49),"",SUM(Лист2!C49-YEAR(Лист2!B49)))</f>
        <v/>
      </c>
      <c r="G34" s="11" t="s">
        <v>31</v>
      </c>
      <c r="H34" s="5">
        <v>21367</v>
      </c>
      <c r="I34" s="22"/>
    </row>
    <row r="35" spans="2:9" x14ac:dyDescent="0.25">
      <c r="B35" s="4" t="s">
        <v>32</v>
      </c>
      <c r="C35" s="5">
        <v>20278</v>
      </c>
      <c r="D35" s="19" t="str">
        <f>IF(ISBLANK(Лист2!C50),"",SUM(Лист2!C50-YEAR(Лист2!B50)))</f>
        <v/>
      </c>
      <c r="G35" s="11" t="s">
        <v>32</v>
      </c>
      <c r="H35" s="5">
        <v>20278</v>
      </c>
      <c r="I35" s="22"/>
    </row>
    <row r="36" spans="2:9" x14ac:dyDescent="0.25">
      <c r="B36" s="4" t="s">
        <v>33</v>
      </c>
      <c r="C36" s="5">
        <v>18818</v>
      </c>
      <c r="D36" s="19" t="str">
        <f>IF(ISBLANK(Лист2!C51),"",SUM(Лист2!C51-YEAR(Лист2!B51)))</f>
        <v/>
      </c>
      <c r="G36" s="11" t="s">
        <v>33</v>
      </c>
      <c r="H36" s="5">
        <v>18818</v>
      </c>
      <c r="I36" s="22"/>
    </row>
    <row r="37" spans="2:9" x14ac:dyDescent="0.25">
      <c r="B37" s="4" t="s">
        <v>34</v>
      </c>
      <c r="C37" s="5">
        <v>19190</v>
      </c>
      <c r="D37" s="19" t="str">
        <f>IF(ISBLANK(Лист2!C52),"",SUM(Лист2!C52-YEAR(Лист2!B52)))</f>
        <v/>
      </c>
      <c r="G37" s="11" t="s">
        <v>34</v>
      </c>
      <c r="H37" s="5">
        <v>19190</v>
      </c>
      <c r="I37" s="22"/>
    </row>
    <row r="38" spans="2:9" x14ac:dyDescent="0.25">
      <c r="B38" s="4" t="s">
        <v>35</v>
      </c>
      <c r="C38" s="5">
        <v>19555</v>
      </c>
      <c r="D38" s="19" t="str">
        <f>IF(ISBLANK(Лист2!C53),"",SUM(Лист2!C53-YEAR(Лист2!B53)))</f>
        <v/>
      </c>
      <c r="G38" s="11" t="s">
        <v>35</v>
      </c>
      <c r="H38" s="5">
        <v>19555</v>
      </c>
      <c r="I38" s="22"/>
    </row>
    <row r="39" spans="2:9" x14ac:dyDescent="0.25">
      <c r="B39" s="4" t="s">
        <v>64</v>
      </c>
      <c r="C39" s="5">
        <v>20656</v>
      </c>
      <c r="D39" s="19">
        <f>IF(ISBLANK(Лист2!C54),"",SUM(Лист2!C54-YEAR(Лист2!B54)))</f>
        <v>61</v>
      </c>
      <c r="G39" s="11" t="s">
        <v>64</v>
      </c>
      <c r="H39" s="5">
        <v>20656</v>
      </c>
      <c r="I39" s="22"/>
    </row>
    <row r="40" spans="2:9" x14ac:dyDescent="0.25">
      <c r="B40" s="4" t="s">
        <v>36</v>
      </c>
      <c r="C40" s="5">
        <v>22848</v>
      </c>
      <c r="D40" s="19" t="str">
        <f>IF(ISBLANK(Лист2!C55),"",SUM(Лист2!C55-YEAR(Лист2!B55)))</f>
        <v/>
      </c>
      <c r="G40" s="11" t="s">
        <v>36</v>
      </c>
      <c r="H40" s="5">
        <v>22848</v>
      </c>
      <c r="I40" s="22"/>
    </row>
    <row r="41" spans="2:9" x14ac:dyDescent="0.25">
      <c r="B41" s="4" t="s">
        <v>37</v>
      </c>
      <c r="C41" s="5">
        <v>26144</v>
      </c>
      <c r="D41" s="19" t="str">
        <f>IF(ISBLANK(Лист2!C56),"",SUM(Лист2!C56-YEAR(Лист2!B56)))</f>
        <v/>
      </c>
      <c r="G41" s="11" t="s">
        <v>37</v>
      </c>
      <c r="H41" s="5">
        <v>26144</v>
      </c>
      <c r="I41" s="22"/>
    </row>
    <row r="42" spans="2:9" x14ac:dyDescent="0.25">
      <c r="B42" s="4" t="s">
        <v>38</v>
      </c>
      <c r="C42" s="5">
        <v>19573</v>
      </c>
      <c r="D42" s="19" t="str">
        <f>IF(ISBLANK(Лист2!C57),"",SUM(Лист2!C57-YEAR(Лист2!B57)))</f>
        <v/>
      </c>
      <c r="G42" s="11" t="s">
        <v>38</v>
      </c>
      <c r="H42" s="5">
        <v>19573</v>
      </c>
      <c r="I42" s="22"/>
    </row>
    <row r="43" spans="2:9" x14ac:dyDescent="0.25">
      <c r="B43" s="4" t="s">
        <v>39</v>
      </c>
      <c r="C43" s="5">
        <v>20310</v>
      </c>
      <c r="D43" s="19" t="str">
        <f>IF(ISBLANK(Лист2!C58),"",SUM(Лист2!C58-YEAR(Лист2!B58)))</f>
        <v/>
      </c>
      <c r="G43" s="11" t="s">
        <v>39</v>
      </c>
      <c r="H43" s="5">
        <v>20310</v>
      </c>
      <c r="I43" s="22"/>
    </row>
    <row r="44" spans="2:9" x14ac:dyDescent="0.25">
      <c r="B44" s="4" t="s">
        <v>40</v>
      </c>
      <c r="C44" s="5">
        <v>19218</v>
      </c>
      <c r="D44" s="19" t="str">
        <f>IF(ISBLANK(Лист2!C59),"",SUM(Лист2!C59-YEAR(Лист2!B59)))</f>
        <v/>
      </c>
      <c r="G44" s="11" t="s">
        <v>40</v>
      </c>
      <c r="H44" s="5">
        <v>19218</v>
      </c>
      <c r="I44" s="22"/>
    </row>
    <row r="45" spans="2:9" x14ac:dyDescent="0.25">
      <c r="B45" s="4" t="s">
        <v>41</v>
      </c>
      <c r="C45" s="5">
        <v>18867</v>
      </c>
      <c r="D45" s="19" t="str">
        <f>IF(ISBLANK(Лист2!C60),"",SUM(Лист2!C60-YEAR(Лист2!B60)))</f>
        <v/>
      </c>
      <c r="G45" s="11" t="s">
        <v>41</v>
      </c>
      <c r="H45" s="5">
        <v>18867</v>
      </c>
      <c r="I45" s="22"/>
    </row>
    <row r="46" spans="2:9" x14ac:dyDescent="0.25">
      <c r="B46" s="4" t="s">
        <v>42</v>
      </c>
      <c r="C46" s="5">
        <v>19598</v>
      </c>
      <c r="D46" s="19" t="str">
        <f>IF(ISBLANK(Лист2!C61),"",SUM(Лист2!C61-YEAR(Лист2!B61)))</f>
        <v/>
      </c>
      <c r="G46" s="11" t="s">
        <v>42</v>
      </c>
      <c r="H46" s="5">
        <v>19598</v>
      </c>
      <c r="I46" s="22">
        <v>61</v>
      </c>
    </row>
    <row r="47" spans="2:9" x14ac:dyDescent="0.25">
      <c r="B47" s="4" t="s">
        <v>43</v>
      </c>
      <c r="C47" s="5">
        <v>19634</v>
      </c>
      <c r="D47" s="19" t="str">
        <f>IF(ISBLANK(Лист2!C62),"",SUM(Лист2!C62-YEAR(Лист2!B62)))</f>
        <v/>
      </c>
      <c r="G47" s="11" t="s">
        <v>43</v>
      </c>
      <c r="H47" s="5">
        <v>19634</v>
      </c>
      <c r="I47" s="22"/>
    </row>
    <row r="48" spans="2:9" x14ac:dyDescent="0.25">
      <c r="B48" s="4" t="s">
        <v>44</v>
      </c>
      <c r="C48" s="5">
        <v>15253</v>
      </c>
      <c r="D48" s="19" t="str">
        <f>IF(ISBLANK(Лист2!C63),"",SUM(Лист2!C63-YEAR(Лист2!B63)))</f>
        <v/>
      </c>
      <c r="G48" s="11" t="s">
        <v>44</v>
      </c>
      <c r="H48" s="5">
        <v>15253</v>
      </c>
      <c r="I48" s="22">
        <v>76</v>
      </c>
    </row>
    <row r="49" spans="2:9" x14ac:dyDescent="0.25">
      <c r="B49" s="4" t="s">
        <v>45</v>
      </c>
      <c r="C49" s="5">
        <v>19638</v>
      </c>
      <c r="D49" s="19" t="str">
        <f>IF(ISBLANK(Лист2!C64),"",SUM(Лист2!C64-YEAR(Лист2!B64)))</f>
        <v/>
      </c>
      <c r="G49" s="11" t="s">
        <v>45</v>
      </c>
      <c r="H49" s="5">
        <v>19638</v>
      </c>
      <c r="I49" s="22"/>
    </row>
    <row r="50" spans="2:9" x14ac:dyDescent="0.25">
      <c r="B50" s="4" t="s">
        <v>46</v>
      </c>
      <c r="C50" s="5">
        <v>19643</v>
      </c>
      <c r="D50" s="19" t="str">
        <f>IF(ISBLANK(Лист2!C65),"",SUM(Лист2!C65-YEAR(Лист2!B65)))</f>
        <v/>
      </c>
      <c r="G50" s="11" t="s">
        <v>46</v>
      </c>
      <c r="H50" s="5">
        <v>19643</v>
      </c>
      <c r="I50" s="22"/>
    </row>
    <row r="51" spans="2:9" x14ac:dyDescent="0.25">
      <c r="B51" s="4" t="s">
        <v>47</v>
      </c>
      <c r="C51" s="5">
        <v>19647</v>
      </c>
      <c r="D51" s="19" t="str">
        <f>IF(ISBLANK(Лист2!C66),"",SUM(Лист2!C66-YEAR(Лист2!B66)))</f>
        <v/>
      </c>
      <c r="G51" s="11" t="s">
        <v>47</v>
      </c>
      <c r="H51" s="5">
        <v>19647</v>
      </c>
      <c r="I51" s="22"/>
    </row>
    <row r="52" spans="2:9" x14ac:dyDescent="0.25">
      <c r="B52" s="4" t="s">
        <v>48</v>
      </c>
      <c r="C52" s="5">
        <v>19649</v>
      </c>
      <c r="D52" s="19" t="str">
        <f>IF(ISBLANK(Лист2!C67),"",SUM(Лист2!C67-YEAR(Лист2!B67)))</f>
        <v/>
      </c>
      <c r="G52" s="11" t="s">
        <v>48</v>
      </c>
      <c r="H52" s="5">
        <v>19649</v>
      </c>
      <c r="I52" s="22"/>
    </row>
    <row r="53" spans="2:9" x14ac:dyDescent="0.25">
      <c r="B53" s="4" t="s">
        <v>49</v>
      </c>
      <c r="C53" s="5">
        <v>19653</v>
      </c>
      <c r="D53" s="19" t="str">
        <f>IF(ISBLANK(Лист2!C68),"",SUM(Лист2!C68-YEAR(Лист2!B68)))</f>
        <v/>
      </c>
      <c r="G53" s="11" t="s">
        <v>49</v>
      </c>
      <c r="H53" s="5">
        <v>19653</v>
      </c>
      <c r="I53" s="22"/>
    </row>
    <row r="54" spans="2:9" x14ac:dyDescent="0.25">
      <c r="B54" s="4" t="s">
        <v>50</v>
      </c>
      <c r="C54" s="5">
        <v>30618</v>
      </c>
      <c r="D54" s="19" t="str">
        <f>IF(ISBLANK(Лист2!C69),"",SUM(Лист2!C69-YEAR(Лист2!B69)))</f>
        <v/>
      </c>
      <c r="G54" s="11" t="s">
        <v>50</v>
      </c>
      <c r="H54" s="5">
        <v>30618</v>
      </c>
      <c r="I54" s="22"/>
    </row>
    <row r="55" spans="2:9" x14ac:dyDescent="0.25">
      <c r="B55" s="4" t="s">
        <v>51</v>
      </c>
      <c r="C55" s="5">
        <v>21130</v>
      </c>
      <c r="D55" s="19" t="str">
        <f>IF(ISBLANK(Лист2!C70),"",SUM(Лист2!C70-YEAR(Лист2!B70)))</f>
        <v/>
      </c>
      <c r="G55" s="11" t="s">
        <v>51</v>
      </c>
      <c r="H55" s="5">
        <v>21130</v>
      </c>
      <c r="I55" s="22"/>
    </row>
    <row r="56" spans="2:9" x14ac:dyDescent="0.25">
      <c r="B56" s="4" t="s">
        <v>52</v>
      </c>
      <c r="C56" s="5">
        <v>30267</v>
      </c>
      <c r="D56" s="19" t="str">
        <f>IF(ISBLANK(Лист2!C71),"",SUM(Лист2!C71-YEAR(Лист2!B71)))</f>
        <v/>
      </c>
      <c r="G56" s="11" t="s">
        <v>52</v>
      </c>
      <c r="H56" s="5">
        <v>30267</v>
      </c>
      <c r="I56" s="22"/>
    </row>
    <row r="57" spans="2:9" x14ac:dyDescent="0.25">
      <c r="B57" s="4" t="s">
        <v>53</v>
      </c>
      <c r="C57" s="5">
        <v>19678</v>
      </c>
      <c r="D57" s="19" t="str">
        <f>IF(ISBLANK(Лист2!C72),"",SUM(Лист2!C72-YEAR(Лист2!B72)))</f>
        <v/>
      </c>
      <c r="G57" s="11" t="s">
        <v>53</v>
      </c>
      <c r="H57" s="5">
        <v>19678</v>
      </c>
      <c r="I57" s="22">
        <v>68</v>
      </c>
    </row>
    <row r="58" spans="2:9" x14ac:dyDescent="0.25">
      <c r="B58" s="4" t="s">
        <v>54</v>
      </c>
      <c r="C58" s="5">
        <v>19316</v>
      </c>
      <c r="D58" s="19" t="str">
        <f>IF(ISBLANK(Лист2!C73),"",SUM(Лист2!C73-YEAR(Лист2!B73)))</f>
        <v/>
      </c>
      <c r="G58" s="11" t="s">
        <v>54</v>
      </c>
      <c r="H58" s="5">
        <v>19316</v>
      </c>
      <c r="I58" s="22"/>
    </row>
    <row r="59" spans="2:9" x14ac:dyDescent="0.25">
      <c r="B59" s="4" t="s">
        <v>55</v>
      </c>
      <c r="C59" s="5">
        <v>19318</v>
      </c>
      <c r="D59" s="19" t="str">
        <f>IF(ISBLANK(Лист2!C74),"",SUM(Лист2!C74-YEAR(Лист2!B74)))</f>
        <v/>
      </c>
      <c r="G59" s="11" t="s">
        <v>55</v>
      </c>
      <c r="H59" s="5">
        <v>19318</v>
      </c>
      <c r="I59" s="22"/>
    </row>
    <row r="60" spans="2:9" x14ac:dyDescent="0.25">
      <c r="B60" s="4" t="s">
        <v>56</v>
      </c>
      <c r="C60" s="5">
        <v>18955</v>
      </c>
      <c r="D60" s="19" t="str">
        <f>IF(ISBLANK(Лист2!C75),"",SUM(Лист2!C75-YEAR(Лист2!B75)))</f>
        <v/>
      </c>
      <c r="G60" s="11" t="s">
        <v>56</v>
      </c>
      <c r="H60" s="5">
        <v>18955</v>
      </c>
      <c r="I60" s="22"/>
    </row>
    <row r="61" spans="2:9" x14ac:dyDescent="0.25">
      <c r="B61" s="4" t="s">
        <v>57</v>
      </c>
      <c r="C61" s="5">
        <v>22258</v>
      </c>
      <c r="D61" s="19" t="str">
        <f>IF(ISBLANK(Лист2!C76),"",SUM(Лист2!C76-YEAR(Лист2!B76)))</f>
        <v/>
      </c>
      <c r="G61" s="11" t="s">
        <v>57</v>
      </c>
      <c r="H61" s="5">
        <v>22258</v>
      </c>
      <c r="I61" s="22"/>
    </row>
    <row r="62" spans="2:9" x14ac:dyDescent="0.25">
      <c r="B62" s="4" t="s">
        <v>58</v>
      </c>
      <c r="C62" s="5">
        <v>18607</v>
      </c>
      <c r="D62" s="19" t="str">
        <f>IF(ISBLANK(Лист2!C77),"",SUM(Лист2!C77-YEAR(Лист2!B77)))</f>
        <v/>
      </c>
      <c r="G62" s="11" t="s">
        <v>58</v>
      </c>
      <c r="H62" s="5">
        <v>18607</v>
      </c>
      <c r="I62" s="22"/>
    </row>
    <row r="63" spans="2:9" x14ac:dyDescent="0.25">
      <c r="B63" s="4" t="s">
        <v>59</v>
      </c>
      <c r="C63" s="5">
        <v>24831</v>
      </c>
      <c r="D63" s="19" t="str">
        <f>IF(ISBLANK(Лист2!C78),"",SUM(Лист2!C78-YEAR(Лист2!B78)))</f>
        <v/>
      </c>
      <c r="G63" s="11" t="s">
        <v>59</v>
      </c>
      <c r="H63" s="5">
        <v>24831</v>
      </c>
      <c r="I63" s="22"/>
    </row>
    <row r="64" spans="2:9" ht="15.75" thickBot="1" x14ac:dyDescent="0.3">
      <c r="B64" s="6" t="s">
        <v>60</v>
      </c>
      <c r="C64" s="7">
        <v>19354</v>
      </c>
      <c r="D64" s="20" t="str">
        <f>IF(ISBLANK(Лист2!C79),"",SUM(Лист2!C79-YEAR(Лист2!B79)))</f>
        <v/>
      </c>
      <c r="G64" s="12" t="s">
        <v>60</v>
      </c>
      <c r="H64" s="13">
        <v>19354</v>
      </c>
      <c r="I64" s="23">
        <v>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DE99-F912-4B51-A30A-AC7B697005CA}">
  <dimension ref="A1:C64"/>
  <sheetViews>
    <sheetView topLeftCell="A13" workbookViewId="0">
      <selection activeCell="D22" sqref="D22"/>
    </sheetView>
  </sheetViews>
  <sheetFormatPr defaultRowHeight="15" x14ac:dyDescent="0.25"/>
  <cols>
    <col min="1" max="1" width="16.42578125" bestFit="1" customWidth="1"/>
    <col min="2" max="2" width="10.140625" bestFit="1" customWidth="1"/>
  </cols>
  <sheetData>
    <row r="1" spans="1:3" x14ac:dyDescent="0.25">
      <c r="A1" t="s">
        <v>61</v>
      </c>
      <c r="B1" t="s">
        <v>62</v>
      </c>
    </row>
    <row r="2" spans="1:3" x14ac:dyDescent="0.25">
      <c r="A2" t="s">
        <v>57</v>
      </c>
      <c r="B2" s="1">
        <v>22258</v>
      </c>
    </row>
    <row r="3" spans="1:3" x14ac:dyDescent="0.25">
      <c r="A3" t="s">
        <v>63</v>
      </c>
      <c r="B3" s="1">
        <v>18364</v>
      </c>
    </row>
    <row r="4" spans="1:3" x14ac:dyDescent="0.25">
      <c r="A4" t="s">
        <v>55</v>
      </c>
      <c r="B4" s="1">
        <v>19318</v>
      </c>
    </row>
    <row r="5" spans="1:3" x14ac:dyDescent="0.25">
      <c r="A5" t="s">
        <v>50</v>
      </c>
      <c r="B5" s="1">
        <v>30618</v>
      </c>
    </row>
    <row r="6" spans="1:3" x14ac:dyDescent="0.25">
      <c r="A6" t="s">
        <v>31</v>
      </c>
      <c r="B6" s="1">
        <v>21367</v>
      </c>
    </row>
    <row r="7" spans="1:3" x14ac:dyDescent="0.25">
      <c r="A7" t="s">
        <v>1</v>
      </c>
      <c r="B7" s="1">
        <v>17536</v>
      </c>
    </row>
    <row r="8" spans="1:3" x14ac:dyDescent="0.25">
      <c r="A8" t="s">
        <v>19</v>
      </c>
      <c r="B8" s="1">
        <v>31919</v>
      </c>
    </row>
    <row r="9" spans="1:3" x14ac:dyDescent="0.25">
      <c r="A9" t="s">
        <v>40</v>
      </c>
      <c r="B9" s="1">
        <v>19218</v>
      </c>
    </row>
    <row r="10" spans="1:3" x14ac:dyDescent="0.25">
      <c r="A10" t="s">
        <v>22</v>
      </c>
      <c r="B10" s="1">
        <v>19504</v>
      </c>
    </row>
    <row r="11" spans="1:3" x14ac:dyDescent="0.25">
      <c r="A11" t="s">
        <v>23</v>
      </c>
      <c r="B11" s="1">
        <v>31925</v>
      </c>
    </row>
    <row r="12" spans="1:3" x14ac:dyDescent="0.25">
      <c r="A12" t="s">
        <v>28</v>
      </c>
      <c r="B12" s="1">
        <v>19535</v>
      </c>
    </row>
    <row r="13" spans="1:3" x14ac:dyDescent="0.25">
      <c r="A13" t="s">
        <v>18</v>
      </c>
      <c r="B13" s="1">
        <v>19494</v>
      </c>
    </row>
    <row r="14" spans="1:3" x14ac:dyDescent="0.25">
      <c r="A14" t="s">
        <v>49</v>
      </c>
      <c r="B14" s="1">
        <v>19653</v>
      </c>
    </row>
    <row r="15" spans="1:3" x14ac:dyDescent="0.25">
      <c r="A15" t="s">
        <v>60</v>
      </c>
      <c r="B15" s="1">
        <v>19354</v>
      </c>
      <c r="C15">
        <v>2020</v>
      </c>
    </row>
    <row r="16" spans="1:3" x14ac:dyDescent="0.25">
      <c r="A16" t="s">
        <v>10</v>
      </c>
      <c r="B16" s="1">
        <v>19061</v>
      </c>
      <c r="C16">
        <v>2021</v>
      </c>
    </row>
    <row r="17" spans="1:3" x14ac:dyDescent="0.25">
      <c r="A17" t="s">
        <v>11</v>
      </c>
      <c r="B17" s="1">
        <v>19439</v>
      </c>
    </row>
    <row r="18" spans="1:3" x14ac:dyDescent="0.25">
      <c r="A18" t="s">
        <v>54</v>
      </c>
      <c r="B18" s="1">
        <v>19316</v>
      </c>
    </row>
    <row r="19" spans="1:3" x14ac:dyDescent="0.25">
      <c r="A19" t="s">
        <v>0</v>
      </c>
      <c r="B19" s="1">
        <v>19361</v>
      </c>
    </row>
    <row r="20" spans="1:3" x14ac:dyDescent="0.25">
      <c r="A20" t="s">
        <v>59</v>
      </c>
      <c r="B20" s="1">
        <v>24831</v>
      </c>
    </row>
    <row r="21" spans="1:3" x14ac:dyDescent="0.25">
      <c r="A21" t="s">
        <v>51</v>
      </c>
      <c r="B21" s="1">
        <v>21130</v>
      </c>
    </row>
    <row r="22" spans="1:3" x14ac:dyDescent="0.25">
      <c r="A22" t="s">
        <v>56</v>
      </c>
      <c r="B22" s="1">
        <v>18955</v>
      </c>
    </row>
    <row r="23" spans="1:3" x14ac:dyDescent="0.25">
      <c r="A23" t="s">
        <v>4</v>
      </c>
      <c r="B23" s="1">
        <v>19753</v>
      </c>
    </row>
    <row r="24" spans="1:3" x14ac:dyDescent="0.25">
      <c r="A24" t="s">
        <v>7</v>
      </c>
      <c r="B24" s="1">
        <v>18305</v>
      </c>
      <c r="C24">
        <v>2023</v>
      </c>
    </row>
    <row r="25" spans="1:3" x14ac:dyDescent="0.25">
      <c r="A25" t="s">
        <v>33</v>
      </c>
      <c r="B25" s="1">
        <v>18818</v>
      </c>
    </row>
    <row r="26" spans="1:3" x14ac:dyDescent="0.25">
      <c r="A26" t="s">
        <v>20</v>
      </c>
      <c r="B26" s="1">
        <v>19137</v>
      </c>
    </row>
    <row r="27" spans="1:3" x14ac:dyDescent="0.25">
      <c r="A27" t="s">
        <v>26</v>
      </c>
      <c r="B27" s="1">
        <v>19526</v>
      </c>
    </row>
    <row r="28" spans="1:3" x14ac:dyDescent="0.25">
      <c r="A28" t="s">
        <v>12</v>
      </c>
      <c r="B28" s="1">
        <v>8484</v>
      </c>
      <c r="C28">
        <v>2007</v>
      </c>
    </row>
    <row r="29" spans="1:3" x14ac:dyDescent="0.25">
      <c r="A29" t="s">
        <v>21</v>
      </c>
      <c r="B29" s="1">
        <v>19502</v>
      </c>
    </row>
    <row r="30" spans="1:3" x14ac:dyDescent="0.25">
      <c r="A30" t="s">
        <v>44</v>
      </c>
      <c r="B30" s="1">
        <v>15253</v>
      </c>
      <c r="C30">
        <v>2017</v>
      </c>
    </row>
    <row r="31" spans="1:3" x14ac:dyDescent="0.25">
      <c r="A31" t="s">
        <v>25</v>
      </c>
      <c r="B31" s="1">
        <v>19146</v>
      </c>
    </row>
    <row r="32" spans="1:3" x14ac:dyDescent="0.25">
      <c r="A32" t="s">
        <v>14</v>
      </c>
      <c r="B32" s="1">
        <v>19454</v>
      </c>
    </row>
    <row r="33" spans="1:3" x14ac:dyDescent="0.25">
      <c r="A33" t="s">
        <v>36</v>
      </c>
      <c r="B33" s="1">
        <v>22848</v>
      </c>
    </row>
    <row r="34" spans="1:3" x14ac:dyDescent="0.25">
      <c r="A34" t="s">
        <v>5</v>
      </c>
      <c r="B34" s="1">
        <v>19389</v>
      </c>
    </row>
    <row r="35" spans="1:3" x14ac:dyDescent="0.25">
      <c r="A35" t="s">
        <v>58</v>
      </c>
      <c r="B35" s="1">
        <v>18607</v>
      </c>
    </row>
    <row r="36" spans="1:3" x14ac:dyDescent="0.25">
      <c r="A36" t="s">
        <v>3</v>
      </c>
      <c r="B36" s="1">
        <v>19381</v>
      </c>
    </row>
    <row r="37" spans="1:3" x14ac:dyDescent="0.25">
      <c r="A37" t="s">
        <v>8</v>
      </c>
      <c r="B37" s="1">
        <v>15757</v>
      </c>
      <c r="C37">
        <v>2018</v>
      </c>
    </row>
    <row r="38" spans="1:3" x14ac:dyDescent="0.25">
      <c r="A38" t="s">
        <v>48</v>
      </c>
      <c r="B38" s="1">
        <v>19649</v>
      </c>
    </row>
    <row r="39" spans="1:3" x14ac:dyDescent="0.25">
      <c r="A39" t="s">
        <v>46</v>
      </c>
      <c r="B39" s="1">
        <v>19643</v>
      </c>
    </row>
    <row r="40" spans="1:3" x14ac:dyDescent="0.25">
      <c r="A40" t="s">
        <v>53</v>
      </c>
      <c r="B40" s="1">
        <v>19678</v>
      </c>
      <c r="C40">
        <v>2021</v>
      </c>
    </row>
    <row r="41" spans="1:3" x14ac:dyDescent="0.25">
      <c r="A41" t="s">
        <v>35</v>
      </c>
      <c r="B41" s="1">
        <v>19555</v>
      </c>
    </row>
    <row r="42" spans="1:3" x14ac:dyDescent="0.25">
      <c r="A42" t="s">
        <v>52</v>
      </c>
      <c r="B42" s="1">
        <v>30267</v>
      </c>
    </row>
    <row r="43" spans="1:3" x14ac:dyDescent="0.25">
      <c r="A43" t="s">
        <v>64</v>
      </c>
      <c r="B43" s="1">
        <v>20656</v>
      </c>
    </row>
    <row r="44" spans="1:3" x14ac:dyDescent="0.25">
      <c r="A44" t="s">
        <v>29</v>
      </c>
      <c r="B44" s="1">
        <v>22825</v>
      </c>
    </row>
    <row r="45" spans="1:3" x14ac:dyDescent="0.25">
      <c r="A45" t="s">
        <v>6</v>
      </c>
      <c r="B45" s="1">
        <v>35835</v>
      </c>
    </row>
    <row r="46" spans="1:3" x14ac:dyDescent="0.25">
      <c r="A46" t="s">
        <v>24</v>
      </c>
      <c r="B46" s="1">
        <v>19508</v>
      </c>
    </row>
    <row r="47" spans="1:3" x14ac:dyDescent="0.25">
      <c r="A47" t="s">
        <v>13</v>
      </c>
      <c r="B47" s="1">
        <v>18348</v>
      </c>
    </row>
    <row r="48" spans="1:3" x14ac:dyDescent="0.25">
      <c r="A48" t="s">
        <v>37</v>
      </c>
      <c r="B48" s="1">
        <v>26144</v>
      </c>
    </row>
    <row r="49" spans="1:3" x14ac:dyDescent="0.25">
      <c r="A49" t="s">
        <v>16</v>
      </c>
      <c r="B49" s="1">
        <v>19109</v>
      </c>
    </row>
    <row r="50" spans="1:3" x14ac:dyDescent="0.25">
      <c r="A50" t="s">
        <v>27</v>
      </c>
      <c r="B50" s="1">
        <v>20257</v>
      </c>
    </row>
    <row r="51" spans="1:3" x14ac:dyDescent="0.25">
      <c r="A51" t="s">
        <v>32</v>
      </c>
      <c r="B51" s="1">
        <v>20278</v>
      </c>
    </row>
    <row r="52" spans="1:3" x14ac:dyDescent="0.25">
      <c r="A52" t="s">
        <v>45</v>
      </c>
      <c r="B52" s="1">
        <v>19638</v>
      </c>
    </row>
    <row r="53" spans="1:3" x14ac:dyDescent="0.25">
      <c r="A53" t="s">
        <v>38</v>
      </c>
      <c r="B53" s="1">
        <v>19573</v>
      </c>
    </row>
    <row r="54" spans="1:3" x14ac:dyDescent="0.25">
      <c r="A54" t="s">
        <v>42</v>
      </c>
      <c r="B54" s="1">
        <v>19598</v>
      </c>
      <c r="C54">
        <v>2014</v>
      </c>
    </row>
    <row r="55" spans="1:3" x14ac:dyDescent="0.25">
      <c r="A55" t="s">
        <v>39</v>
      </c>
      <c r="B55" s="1">
        <v>20310</v>
      </c>
    </row>
    <row r="56" spans="1:3" x14ac:dyDescent="0.25">
      <c r="A56" t="s">
        <v>9</v>
      </c>
      <c r="B56" s="1">
        <v>23076</v>
      </c>
    </row>
    <row r="57" spans="1:3" x14ac:dyDescent="0.25">
      <c r="A57" t="s">
        <v>17</v>
      </c>
      <c r="B57" s="1">
        <v>16563</v>
      </c>
    </row>
    <row r="58" spans="1:3" x14ac:dyDescent="0.25">
      <c r="A58" t="s">
        <v>2</v>
      </c>
      <c r="B58" s="1">
        <v>19379</v>
      </c>
    </row>
    <row r="59" spans="1:3" x14ac:dyDescent="0.25">
      <c r="A59" t="s">
        <v>15</v>
      </c>
      <c r="B59" s="1">
        <v>18376</v>
      </c>
    </row>
    <row r="60" spans="1:3" x14ac:dyDescent="0.25">
      <c r="A60" t="s">
        <v>41</v>
      </c>
      <c r="B60" s="1">
        <v>18867</v>
      </c>
    </row>
    <row r="61" spans="1:3" x14ac:dyDescent="0.25">
      <c r="A61" t="s">
        <v>43</v>
      </c>
      <c r="B61" s="1">
        <v>19634</v>
      </c>
    </row>
    <row r="62" spans="1:3" x14ac:dyDescent="0.25">
      <c r="A62" t="s">
        <v>30</v>
      </c>
      <c r="B62" s="1">
        <v>19539</v>
      </c>
    </row>
    <row r="63" spans="1:3" x14ac:dyDescent="0.25">
      <c r="A63" t="s">
        <v>47</v>
      </c>
      <c r="B63" s="1">
        <v>19647</v>
      </c>
    </row>
    <row r="64" spans="1:3" x14ac:dyDescent="0.25">
      <c r="A64" t="s">
        <v>34</v>
      </c>
      <c r="B64" s="1">
        <v>19190</v>
      </c>
    </row>
  </sheetData>
  <sortState xmlns:xlrd2="http://schemas.microsoft.com/office/spreadsheetml/2017/richdata2" ref="A2:B64">
    <sortCondition ref="A2:A6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2C09C1-A6B4-49FB-9512-D0F0A37712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2024-01-05T15:35:23Z</dcterms:created>
  <dcterms:modified xsi:type="dcterms:W3CDTF">2024-08-11T12:33:50Z</dcterms:modified>
</cp:coreProperties>
</file>