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E1E3681-C531-4034-BF1D-9FA61FBAFAF6}" xr6:coauthVersionLast="47" xr6:coauthVersionMax="47" xr10:uidLastSave="{00000000-0000-0000-0000-000000000000}"/>
  <bookViews>
    <workbookView xWindow="-120" yWindow="-120" windowWidth="19440" windowHeight="15000" xr2:uid="{CA82474A-FFEE-4FA2-BD52-B1EDF51EA6D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 a="1"/>
  <c r="O1" i="1" s="1"/>
  <c r="M1" i="1" a="1"/>
  <c r="M1" i="1" s="1"/>
  <c r="N1" i="1" a="1"/>
  <c r="N1" i="1" s="1"/>
  <c r="K1" i="1" a="1"/>
  <c r="K1" i="1" s="1"/>
  <c r="G2" i="1" a="1"/>
  <c r="G2" i="1" s="1"/>
  <c r="G3" i="1" s="1" a="1"/>
  <c r="G3" i="1" s="1"/>
  <c r="M3" i="1" l="1" a="1"/>
  <c r="M3" i="1" s="1"/>
  <c r="M2" i="1" a="1"/>
  <c r="M2" i="1" s="1"/>
  <c r="G4" i="1" a="1"/>
  <c r="G4" i="1" s="1"/>
  <c r="G5" i="1" s="1" a="1"/>
  <c r="G5" i="1" s="1"/>
  <c r="M5" i="1" l="1" a="1"/>
  <c r="M5" i="1" s="1"/>
  <c r="M4" i="1" a="1"/>
  <c r="M4" i="1" s="1"/>
  <c r="G6" i="1" a="1"/>
  <c r="G6" i="1" s="1"/>
  <c r="M6" i="1" l="1" a="1"/>
  <c r="M6" i="1" s="1"/>
  <c r="G7" i="1" a="1"/>
  <c r="G7" i="1" s="1"/>
  <c r="G8" i="1" s="1" a="1"/>
  <c r="G8" i="1" s="1"/>
  <c r="M7" i="1" l="1" a="1"/>
  <c r="M7" i="1" s="1"/>
  <c r="M8" i="1" a="1"/>
  <c r="M8" i="1" s="1"/>
  <c r="G9" i="1" a="1"/>
  <c r="G9" i="1" s="1"/>
  <c r="G10" i="1" s="1" a="1"/>
  <c r="G10" i="1" s="1"/>
  <c r="G11" i="1" s="1" a="1"/>
  <c r="G11" i="1" s="1"/>
  <c r="M11" i="1" l="1" a="1"/>
  <c r="M11" i="1" s="1"/>
  <c r="M10" i="1" a="1"/>
  <c r="M10" i="1" s="1"/>
  <c r="M9" i="1" a="1"/>
  <c r="M9" i="1" s="1"/>
  <c r="G12" i="1" a="1"/>
  <c r="G12" i="1" s="1"/>
  <c r="G13" i="1" s="1" a="1"/>
  <c r="G13" i="1" s="1"/>
  <c r="G14" i="1" s="1" a="1"/>
  <c r="G14" i="1" s="1"/>
  <c r="G15" i="1" s="1" a="1"/>
  <c r="G15" i="1" s="1"/>
  <c r="G16" i="1" s="1" a="1"/>
  <c r="G16" i="1" s="1"/>
  <c r="M13" i="1" l="1" a="1"/>
  <c r="M13" i="1" s="1"/>
  <c r="G17" i="1" a="1"/>
  <c r="G17" i="1" s="1"/>
  <c r="M16" i="1" a="1"/>
  <c r="M16" i="1" s="1"/>
  <c r="M15" i="1" a="1"/>
  <c r="M15" i="1" s="1"/>
  <c r="M14" i="1" a="1"/>
  <c r="M14" i="1" s="1"/>
  <c r="M12" i="1" a="1"/>
  <c r="M12" i="1" s="1"/>
  <c r="I15" i="1" a="1"/>
  <c r="I15" i="1" s="1"/>
  <c r="I16" i="1" s="1" a="1"/>
  <c r="I16" i="1" s="1"/>
  <c r="I17" i="1" s="1" a="1"/>
  <c r="I17" i="1" s="1"/>
  <c r="I18" i="1" s="1" a="1"/>
  <c r="I18" i="1" s="1"/>
  <c r="G18" i="1" l="1" a="1"/>
  <c r="G18" i="1" s="1"/>
  <c r="M18" i="1" s="1" a="1"/>
  <c r="M18" i="1" s="1"/>
  <c r="M17" i="1" a="1"/>
  <c r="M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I1" authorId="0" shapeId="0" xr:uid="{3634058E-1623-4BDD-A1C7-9C6F61EBD04B}">
      <text>
        <r>
          <rPr>
            <b/>
            <sz val="9"/>
            <color indexed="81"/>
            <rFont val="Tahoma"/>
            <family val="2"/>
            <charset val="204"/>
          </rPr>
          <t>Вот так нужно.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<sst xmlns="http://schemas.openxmlformats.org/spreadsheetml/2006/main" count="38" uniqueCount="19">
  <si>
    <t>Артикул 1</t>
  </si>
  <si>
    <t>Цена 1</t>
  </si>
  <si>
    <t>Артикул 2</t>
  </si>
  <si>
    <t>Цена 2</t>
  </si>
  <si>
    <t>AF03</t>
  </si>
  <si>
    <t>AF04</t>
  </si>
  <si>
    <t>AF06</t>
  </si>
  <si>
    <t>AF07</t>
  </si>
  <si>
    <t>AF08</t>
  </si>
  <si>
    <t>AF09</t>
  </si>
  <si>
    <t>AF10</t>
  </si>
  <si>
    <t>AF11</t>
  </si>
  <si>
    <t>AF12</t>
  </si>
  <si>
    <t>AF22</t>
  </si>
  <si>
    <t>AF30</t>
  </si>
  <si>
    <t>AF38</t>
  </si>
  <si>
    <t>Артикул Уник</t>
  </si>
  <si>
    <t>AF19</t>
  </si>
  <si>
    <t>AF28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</si>
</sst>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441D-61F5-4274-996E-B8074AC1A5F5}">
  <dimension ref="A1:O18"/>
  <sheetViews>
    <sheetView tabSelected="1" workbookViewId="0">
      <selection activeCell="N20" sqref="N20"/>
    </sheetView>
  </sheetViews>
  <sheetFormatPr defaultRowHeight="15" x14ac:dyDescent="0.25"/>
  <cols>
    <col min="1" max="1" width="10" bestFit="1" customWidth="1"/>
    <col min="2" max="2" width="7.140625" bestFit="1" customWidth="1"/>
    <col min="3" max="3" width="3.7109375" customWidth="1"/>
    <col min="4" max="4" width="10" bestFit="1" customWidth="1"/>
    <col min="5" max="5" width="7.140625" bestFit="1" customWidth="1"/>
    <col min="6" max="6" width="3.140625" customWidth="1"/>
    <col min="7" max="7" width="13.5703125" bestFit="1" customWidth="1"/>
    <col min="9" max="9" width="13.5703125" bestFit="1" customWidth="1"/>
  </cols>
  <sheetData>
    <row r="1" spans="1:15" x14ac:dyDescent="0.25">
      <c r="A1" s="2" t="s">
        <v>0</v>
      </c>
      <c r="B1" s="2" t="s">
        <v>1</v>
      </c>
      <c r="D1" s="2" t="s">
        <v>2</v>
      </c>
      <c r="E1" s="2" t="s">
        <v>3</v>
      </c>
      <c r="G1" s="2" t="s">
        <v>16</v>
      </c>
      <c r="I1" s="2" t="s">
        <v>16</v>
      </c>
      <c r="K1" t="str" cm="1">
        <f t="array" ref="K1:K14">_xlfn.UNIQUE(_xlfn.VSTACK(A2:A12,D2:D10))</f>
        <v>AF11</v>
      </c>
      <c r="M1" t="str">
        <f t="array" ref="M1">IFERROR(IFERROR(INDEX($A$2:$A$200,MATCH(0,IF(ISBLANK($A$2:$A$200),"",COUNTIF($G$1:G1,$A$2:$A$200)+COUNTIFS($D$2:$D$200,$A$2:$A$200,$E$2:$E$200,$B$2:$B$200)),0)),INDEX($D$2:$D$200,MATCH(0,IF(ISBLANK($D$2:$D$200),"",COUNTIF($G$1:G1,$D$2:$D$200)+COUNTIFS($D$2:$D$200,$A$2:$A$200,$E$2:$E$200,$B$2:$B$200)),0))),"")</f>
        <v>AF11</v>
      </c>
      <c r="N1" t="str" cm="1">
        <f t="array" ref="N1:N12">_xlfn.UNIQUE(_xlfn.TAKE(_xlfn.UNIQUE(_xlfn._xlws.FILTER(_xlfn.VSTACK(A2:B200,D2:E200),(_xlfn.VSTACK(A2:A200,D2:D200)&lt;&gt;"")),0,1),,1))</f>
        <v>AF11</v>
      </c>
      <c r="O1" t="str" cm="1">
        <f t="array" ref="O1:O12">_xlfn.UNIQUE(_xlfn.TAKE(_xlfn.UNIQUE(_xlfn.VSTACK(A2:B2000,D2:E2000),0,1),,1))</f>
        <v>AF11</v>
      </c>
    </row>
    <row r="2" spans="1:15" x14ac:dyDescent="0.25">
      <c r="A2" s="1" t="s">
        <v>11</v>
      </c>
      <c r="B2" s="1">
        <v>110</v>
      </c>
      <c r="D2" s="1" t="s">
        <v>4</v>
      </c>
      <c r="E2" s="1">
        <v>110</v>
      </c>
      <c r="G2" s="1" t="str" cm="1">
        <f t="array" ref="G2">IFERROR(IFERROR(INDEX($A$2:$A$200,MATCH(0,IF(ISBLANK($A$2:$A$200),"",COUNTIF($G$1:G1,$A$2:$A$200)),0)),INDEX($D$2:$D$200,MATCH(0,IF(ISBLANK($D$2:$D$200),"",COUNTIF($G$1:G1,$D$2:$D$200)),0))),"")</f>
        <v>AF11</v>
      </c>
      <c r="I2" s="1" t="s">
        <v>11</v>
      </c>
      <c r="K2" t="str">
        <v>AF03</v>
      </c>
      <c r="M2" t="str">
        <f t="array" ref="M2">IFERROR(IFERROR(INDEX($A$2:$A$200,MATCH(0,IF(ISBLANK($A$2:$A$200),"",COUNTIF($G$1:G2,$A$2:$A$200)+COUNTIFS($D$2:$D$200,$A$2:$A$200,$E$2:$E$200,$B$2:$B$200)),0)),INDEX($D$2:$D$200,MATCH(0,IF(ISBLANK($D$2:$D$200),"",COUNTIF($G$1:G2,$D$2:$D$200)+COUNTIFS($D$2:$D$200,$A$2:$A$200,$E$2:$E$200,$B$2:$B$200)),0))),"")</f>
        <v>AF03</v>
      </c>
      <c r="N2" t="str">
        <v>AF03</v>
      </c>
      <c r="O2" t="str">
        <v>AF03</v>
      </c>
    </row>
    <row r="3" spans="1:15" x14ac:dyDescent="0.25">
      <c r="A3" s="1" t="s">
        <v>4</v>
      </c>
      <c r="B3" s="1">
        <v>120</v>
      </c>
      <c r="D3" s="1" t="s">
        <v>9</v>
      </c>
      <c r="E3" s="1">
        <v>120</v>
      </c>
      <c r="G3" s="1" t="str" cm="1">
        <f t="array" ref="G3">IFERROR(IFERROR(INDEX($A$2:$A$200,MATCH(0,IF(ISBLANK($A$2:$A$200),"",COUNTIF($G$1:G2,$A$2:$A$200)),0)),INDEX($D$2:$D$200,MATCH(0,IF(ISBLANK($D$2:$D$200),"",COUNTIF($G$1:G2,$D$2:$D$200)),0))),"")</f>
        <v>AF03</v>
      </c>
      <c r="I3" s="1" t="s">
        <v>4</v>
      </c>
      <c r="K3" t="str">
        <v>AF04</v>
      </c>
      <c r="M3" t="str">
        <f t="array" ref="M3">IFERROR(IFERROR(INDEX($A$2:$A$200,MATCH(0,IF(ISBLANK($A$2:$A$200),"",COUNTIF($G$1:G3,$A$2:$A$200)+COUNTIFS($D$2:$D$200,$A$2:$A$200,$E$2:$E$200,$B$2:$B$200)),0)),INDEX($D$2:$D$200,MATCH(0,IF(ISBLANK($D$2:$D$200),"",COUNTIF($G$1:G3,$D$2:$D$200)+COUNTIFS($D$2:$D$200,$A$2:$A$200,$E$2:$E$200,$B$2:$B$200)),0))),"")</f>
        <v>AF04</v>
      </c>
      <c r="N3" t="str">
        <v>AF04</v>
      </c>
      <c r="O3" t="str">
        <v>AF04</v>
      </c>
    </row>
    <row r="4" spans="1:15" x14ac:dyDescent="0.25">
      <c r="A4" s="1" t="s">
        <v>5</v>
      </c>
      <c r="B4" s="1">
        <v>130</v>
      </c>
      <c r="D4" s="1" t="s">
        <v>11</v>
      </c>
      <c r="E4" s="1">
        <v>130</v>
      </c>
      <c r="G4" s="1" t="str" cm="1">
        <f t="array" ref="G4">IFERROR(IFERROR(INDEX($A$2:$A$200,MATCH(0,IF(ISBLANK($A$2:$A$200),"",COUNTIF($G$1:G3,$A$2:$A$200)),0)),INDEX($D$2:$D$200,MATCH(0,IF(ISBLANK($D$2:$D$200),"",COUNTIF($G$1:G3,$D$2:$D$200)),0))),"")</f>
        <v>AF04</v>
      </c>
      <c r="I4" s="1" t="s">
        <v>5</v>
      </c>
      <c r="K4" t="str">
        <v>AF09</v>
      </c>
      <c r="M4" t="str">
        <f t="array" ref="M4">IFERROR(IFERROR(INDEX($A$2:$A$200,MATCH(0,IF(ISBLANK($A$2:$A$200),"",COUNTIF($G$1:G4,$A$2:$A$200)+COUNTIFS($D$2:$D$200,$A$2:$A$200,$E$2:$E$200,$B$2:$B$200)),0)),INDEX($D$2:$D$200,MATCH(0,IF(ISBLANK($D$2:$D$200),"",COUNTIF($G$1:G4,$D$2:$D$200)+COUNTIFS($D$2:$D$200,$A$2:$A$200,$E$2:$E$200,$B$2:$B$200)),0))),"")</f>
        <v>AF09</v>
      </c>
      <c r="N4" t="str">
        <v>AF09</v>
      </c>
      <c r="O4" t="str">
        <v>AF09</v>
      </c>
    </row>
    <row r="5" spans="1:15" x14ac:dyDescent="0.25">
      <c r="A5" s="1" t="s">
        <v>9</v>
      </c>
      <c r="B5" s="1">
        <v>140</v>
      </c>
      <c r="D5" s="1" t="s">
        <v>5</v>
      </c>
      <c r="E5" s="1">
        <v>140</v>
      </c>
      <c r="G5" s="1" t="str" cm="1">
        <f t="array" ref="G5">IFERROR(IFERROR(INDEX($A$2:$A$200,MATCH(0,IF(ISBLANK($A$2:$A$200),"",COUNTIF($G$1:G4,$A$2:$A$200)),0)),INDEX($D$2:$D$200,MATCH(0,IF(ISBLANK($D$2:$D$200),"",COUNTIF($G$1:G4,$D$2:$D$200)),0))),"")</f>
        <v>AF09</v>
      </c>
      <c r="I5" s="1" t="s">
        <v>9</v>
      </c>
      <c r="K5" t="str">
        <v>AF06</v>
      </c>
      <c r="M5" t="str">
        <f t="array" ref="M5">IFERROR(IFERROR(INDEX($A$2:$A$200,MATCH(0,IF(ISBLANK($A$2:$A$200),"",COUNTIF($G$1:G5,$A$2:$A$200)+COUNTIFS($D$2:$D$200,$A$2:$A$200,$E$2:$E$200,$B$2:$B$200)),0)),INDEX($D$2:$D$200,MATCH(0,IF(ISBLANK($D$2:$D$200),"",COUNTIF($G$1:G5,$D$2:$D$200)+COUNTIFS($D$2:$D$200,$A$2:$A$200,$E$2:$E$200,$B$2:$B$200)),0))),"")</f>
        <v>AF08</v>
      </c>
      <c r="N5" t="str">
        <v>AF08</v>
      </c>
      <c r="O5" t="str">
        <v>AF08</v>
      </c>
    </row>
    <row r="6" spans="1:15" x14ac:dyDescent="0.25">
      <c r="A6" s="3" t="s">
        <v>6</v>
      </c>
      <c r="B6" s="3">
        <v>150</v>
      </c>
      <c r="D6" s="3" t="s">
        <v>6</v>
      </c>
      <c r="E6" s="3">
        <v>150</v>
      </c>
      <c r="G6" s="3" t="str" cm="1">
        <f t="array" ref="G6">IFERROR(IFERROR(INDEX($A$2:$A$200,MATCH(0,IF(ISBLANK($A$2:$A$200),"",COUNTIF($G$1:G5,$A$2:$A$200)),0)),INDEX($D$2:$D$200,MATCH(0,IF(ISBLANK($D$2:$D$200),"",COUNTIF($G$1:G5,$D$2:$D$200)),0))),"")</f>
        <v>AF06</v>
      </c>
      <c r="I6" s="1" t="s">
        <v>8</v>
      </c>
      <c r="K6" t="str">
        <v>AF07</v>
      </c>
      <c r="M6" t="str">
        <f t="array" ref="M6">IFERROR(IFERROR(INDEX($A$2:$A$200,MATCH(0,IF(ISBLANK($A$2:$A$200),"",COUNTIF($G$1:G6,$A$2:$A$200)+COUNTIFS($D$2:$D$200,$A$2:$A$200,$E$2:$E$200,$B$2:$B$200)),0)),INDEX($D$2:$D$200,MATCH(0,IF(ISBLANK($D$2:$D$200),"",COUNTIF($G$1:G6,$D$2:$D$200)+COUNTIFS($D$2:$D$200,$A$2:$A$200,$E$2:$E$200,$B$2:$B$200)),0))),"")</f>
        <v>AF08</v>
      </c>
      <c r="N6" t="str">
        <v>AF12</v>
      </c>
      <c r="O6" t="str">
        <v>AF12</v>
      </c>
    </row>
    <row r="7" spans="1:15" x14ac:dyDescent="0.25">
      <c r="A7" s="3" t="s">
        <v>7</v>
      </c>
      <c r="B7" s="3">
        <v>190</v>
      </c>
      <c r="D7" s="1" t="s">
        <v>13</v>
      </c>
      <c r="E7" s="1">
        <v>160</v>
      </c>
      <c r="G7" s="3" t="str" cm="1">
        <f t="array" ref="G7">IFERROR(IFERROR(INDEX($A$2:$A$200,MATCH(0,IF(ISBLANK($A$2:$A$200),"",COUNTIF($G$1:G6,$A$2:$A$200)),0)),INDEX($D$2:$D$200,MATCH(0,IF(ISBLANK($D$2:$D$200),"",COUNTIF($G$1:G6,$D$2:$D$200)),0))),"")</f>
        <v>AF07</v>
      </c>
      <c r="I7" s="1" t="s">
        <v>12</v>
      </c>
      <c r="K7" t="str">
        <v>AF08</v>
      </c>
      <c r="M7" t="str">
        <f t="array" ref="M7">IFERROR(IFERROR(INDEX($A$2:$A$200,MATCH(0,IF(ISBLANK($A$2:$A$200),"",COUNTIF($G$1:G7,$A$2:$A$200)+COUNTIFS($D$2:$D$200,$A$2:$A$200,$E$2:$E$200,$B$2:$B$200)),0)),INDEX($D$2:$D$200,MATCH(0,IF(ISBLANK($D$2:$D$200),"",COUNTIF($G$1:G7,$D$2:$D$200)+COUNTIFS($D$2:$D$200,$A$2:$A$200,$E$2:$E$200,$B$2:$B$200)),0))),"")</f>
        <v>AF08</v>
      </c>
      <c r="N7" t="str">
        <v>AF10</v>
      </c>
      <c r="O7" t="str">
        <v>AF10</v>
      </c>
    </row>
    <row r="8" spans="1:15" x14ac:dyDescent="0.25">
      <c r="A8" s="1" t="s">
        <v>8</v>
      </c>
      <c r="B8" s="1">
        <v>170</v>
      </c>
      <c r="D8" s="1" t="s">
        <v>14</v>
      </c>
      <c r="E8" s="1">
        <v>170</v>
      </c>
      <c r="G8" s="1" t="str" cm="1">
        <f t="array" ref="G8">IFERROR(IFERROR(INDEX($A$2:$A$200,MATCH(0,IF(ISBLANK($A$2:$A$200),"",COUNTIF($G$1:G7,$A$2:$A$200)),0)),INDEX($D$2:$D$200,MATCH(0,IF(ISBLANK($D$2:$D$200),"",COUNTIF($G$1:G7,$D$2:$D$200)),0))),"")</f>
        <v>AF08</v>
      </c>
      <c r="I8" s="1" t="s">
        <v>10</v>
      </c>
      <c r="K8" t="str">
        <v>AF12</v>
      </c>
      <c r="M8" t="str">
        <f t="array" ref="M8">IFERROR(IFERROR(INDEX($A$2:$A$200,MATCH(0,IF(ISBLANK($A$2:$A$200),"",COUNTIF($G$1:G8,$A$2:$A$200)+COUNTIFS($D$2:$D$200,$A$2:$A$200,$E$2:$E$200,$B$2:$B$200)),0)),INDEX($D$2:$D$200,MATCH(0,IF(ISBLANK($D$2:$D$200),"",COUNTIF($G$1:G8,$D$2:$D$200)+COUNTIFS($D$2:$D$200,$A$2:$A$200,$E$2:$E$200,$B$2:$B$200)),0))),"")</f>
        <v>AF12</v>
      </c>
      <c r="N8" t="str">
        <v>AF19</v>
      </c>
      <c r="O8" t="str">
        <v>AF19</v>
      </c>
    </row>
    <row r="9" spans="1:15" x14ac:dyDescent="0.25">
      <c r="A9" s="1" t="s">
        <v>12</v>
      </c>
      <c r="B9" s="1">
        <v>180</v>
      </c>
      <c r="D9" s="1" t="s">
        <v>15</v>
      </c>
      <c r="E9" s="1">
        <v>180</v>
      </c>
      <c r="G9" s="1" t="str" cm="1">
        <f t="array" ref="G9">IFERROR(IFERROR(INDEX($A$2:$A$200,MATCH(0,IF(ISBLANK($A$2:$A$200),"",COUNTIF($G$1:G8,$A$2:$A$200)),0)),INDEX($D$2:$D$200,MATCH(0,IF(ISBLANK($D$2:$D$200),"",COUNTIF($G$1:G8,$D$2:$D$200)),0))),"")</f>
        <v>AF12</v>
      </c>
      <c r="I9" s="1" t="s">
        <v>17</v>
      </c>
      <c r="K9" t="str">
        <v>AF10</v>
      </c>
      <c r="M9" t="str">
        <f t="array" ref="M9">IFERROR(IFERROR(INDEX($A$2:$A$200,MATCH(0,IF(ISBLANK($A$2:$A$200),"",COUNTIF($G$1:G9,$A$2:$A$200)+COUNTIFS($D$2:$D$200,$A$2:$A$200,$E$2:$E$200,$B$2:$B$200)),0)),INDEX($D$2:$D$200,MATCH(0,IF(ISBLANK($D$2:$D$200),"",COUNTIF($G$1:G9,$D$2:$D$200)+COUNTIFS($D$2:$D$200,$A$2:$A$200,$E$2:$E$200,$B$2:$B$200)),0))),"")</f>
        <v>AF10</v>
      </c>
      <c r="N9" t="str">
        <v>AF28</v>
      </c>
      <c r="O9" t="str">
        <v>AF28</v>
      </c>
    </row>
    <row r="10" spans="1:15" x14ac:dyDescent="0.25">
      <c r="A10" s="1" t="s">
        <v>10</v>
      </c>
      <c r="B10" s="1">
        <v>190</v>
      </c>
      <c r="D10" s="3" t="s">
        <v>7</v>
      </c>
      <c r="E10" s="3">
        <v>190</v>
      </c>
      <c r="G10" s="1" t="str" cm="1">
        <f t="array" ref="G10">IFERROR(IFERROR(INDEX($A$2:$A$200,MATCH(0,IF(ISBLANK($A$2:$A$200),"",COUNTIF($G$1:G9,$A$2:$A$200)),0)),INDEX($D$2:$D$200,MATCH(0,IF(ISBLANK($D$2:$D$200),"",COUNTIF($G$1:G9,$D$2:$D$200)),0))),"")</f>
        <v>AF10</v>
      </c>
      <c r="I10" s="1" t="s">
        <v>18</v>
      </c>
      <c r="K10" t="str">
        <v>AF19</v>
      </c>
      <c r="M10" t="str">
        <f t="array" ref="M10">IFERROR(IFERROR(INDEX($A$2:$A$200,MATCH(0,IF(ISBLANK($A$2:$A$200),"",COUNTIF($G$1:G10,$A$2:$A$200)+COUNTIFS($D$2:$D$200,$A$2:$A$200,$E$2:$E$200,$B$2:$B$200)),0)),INDEX($D$2:$D$200,MATCH(0,IF(ISBLANK($D$2:$D$200),"",COUNTIF($G$1:G10,$D$2:$D$200)+COUNTIFS($D$2:$D$200,$A$2:$A$200,$E$2:$E$200,$B$2:$B$200)),0))),"")</f>
        <v>AF19</v>
      </c>
      <c r="N10" t="str">
        <v>AF22</v>
      </c>
      <c r="O10" t="str">
        <v>AF22</v>
      </c>
    </row>
    <row r="11" spans="1:15" x14ac:dyDescent="0.25">
      <c r="A11" s="1" t="s">
        <v>17</v>
      </c>
      <c r="B11" s="1">
        <v>200</v>
      </c>
      <c r="G11" s="1" t="str" cm="1">
        <f t="array" ref="G11">IFERROR(IFERROR(INDEX($A$2:$A$200,MATCH(0,IF(ISBLANK($A$2:$A$200),"",COUNTIF($G$1:G10,$A$2:$A$200)),0)),INDEX($D$2:$D$200,MATCH(0,IF(ISBLANK($D$2:$D$200),"",COUNTIF($G$1:G10,$D$2:$D$200)),0))),"")</f>
        <v>AF19</v>
      </c>
      <c r="I11" s="1" t="s">
        <v>13</v>
      </c>
      <c r="K11" t="str">
        <v>AF28</v>
      </c>
      <c r="M11" t="str">
        <f t="array" ref="M11">IFERROR(IFERROR(INDEX($A$2:$A$200,MATCH(0,IF(ISBLANK($A$2:$A$200),"",COUNTIF($G$1:G11,$A$2:$A$200)+COUNTIFS($D$2:$D$200,$A$2:$A$200,$E$2:$E$200,$B$2:$B$200)),0)),INDEX($D$2:$D$200,MATCH(0,IF(ISBLANK($D$2:$D$200),"",COUNTIF($G$1:G11,$D$2:$D$200)+COUNTIFS($D$2:$D$200,$A$2:$A$200,$E$2:$E$200,$B$2:$B$200)),0))),"")</f>
        <v>AF28</v>
      </c>
      <c r="N11" t="str">
        <v>AF30</v>
      </c>
      <c r="O11" t="str">
        <v>AF30</v>
      </c>
    </row>
    <row r="12" spans="1:15" x14ac:dyDescent="0.25">
      <c r="A12" s="1" t="s">
        <v>18</v>
      </c>
      <c r="B12" s="1">
        <v>210</v>
      </c>
      <c r="G12" s="1" t="str" cm="1">
        <f t="array" ref="G12">IFERROR(IFERROR(INDEX($A$2:$A$200,MATCH(0,IF(ISBLANK($A$2:$A$200),"",COUNTIF($G$1:G11,$A$2:$A$200)),0)),INDEX($D$2:$D$200,MATCH(0,IF(ISBLANK($D$2:$D$200),"",COUNTIF($G$1:G11,$D$2:$D$200)),0))),"")</f>
        <v>AF28</v>
      </c>
      <c r="I12" s="1" t="s">
        <v>14</v>
      </c>
      <c r="K12" t="str">
        <v>AF22</v>
      </c>
      <c r="M12" t="str">
        <f t="array" ref="M12">IFERROR(IFERROR(INDEX($A$2:$A$200,MATCH(0,IF(ISBLANK($A$2:$A$200),"",COUNTIF($G$1:G12,$A$2:$A$200)+COUNTIFS($D$2:$D$200,$A$2:$A$200,$E$2:$E$200,$B$2:$B$200)),0)),INDEX($D$2:$D$200,MATCH(0,IF(ISBLANK($D$2:$D$200),"",COUNTIF($G$1:G12,$D$2:$D$200)+COUNTIFS($D$2:$D$200,$A$2:$A$200,$E$2:$E$200,$B$2:$B$200)),0))),"")</f>
        <v>AF30</v>
      </c>
      <c r="N12" t="str">
        <v>AF38</v>
      </c>
      <c r="O12" t="str">
        <v>AF38</v>
      </c>
    </row>
    <row r="13" spans="1:15" x14ac:dyDescent="0.25">
      <c r="G13" s="1" t="str" cm="1">
        <f t="array" ref="G13">IFERROR(IFERROR(INDEX($A$2:$A$200,MATCH(0,IF(ISBLANK($A$2:$A$200),"",COUNTIF($G$1:G12,$A$2:$A$200)),0)),INDEX($D$2:$D$200,MATCH(0,IF(ISBLANK($D$2:$D$200),"",COUNTIF($G$1:G12,$D$2:$D$200)),0))),"")</f>
        <v>AF22</v>
      </c>
      <c r="I13" s="1" t="s">
        <v>15</v>
      </c>
      <c r="K13" t="str">
        <v>AF30</v>
      </c>
      <c r="M13" t="str">
        <f t="array" ref="M13">IFERROR(IFERROR(INDEX($A$2:$A$200,MATCH(0,IF(ISBLANK($A$2:$A$200),"",COUNTIF($G$1:G13,$A$2:$A$200)+COUNTIFS($D$2:$D$200,$A$2:$A$200,$E$2:$E$200,$B$2:$B$200)),0)),INDEX($D$2:$D$200,MATCH(0,IF(ISBLANK($D$2:$D$200),"",COUNTIF($G$1:G13,$D$2:$D$200)+COUNTIFS($D$2:$D$200,$A$2:$A$200,$E$2:$E$200,$B$2:$B$200)),0))),"")</f>
        <v>AF30</v>
      </c>
    </row>
    <row r="14" spans="1:15" x14ac:dyDescent="0.25">
      <c r="G14" s="1" t="str" cm="1">
        <f t="array" ref="G14">IFERROR(IFERROR(INDEX($A$2:$A$200,MATCH(0,IF(ISBLANK($A$2:$A$200),"",COUNTIF($G$1:G13,$A$2:$A$200)),0)),INDEX($D$2:$D$200,MATCH(0,IF(ISBLANK($D$2:$D$200),"",COUNTIF($G$1:G13,$D$2:$D$200)),0))),"")</f>
        <v>AF30</v>
      </c>
      <c r="I14" s="1"/>
      <c r="K14" t="str">
        <v>AF38</v>
      </c>
      <c r="M14" t="str">
        <f t="array" ref="M14">IFERROR(IFERROR(INDEX($A$2:$A$200,MATCH(0,IF(ISBLANK($A$2:$A$200),"",COUNTIF($G$1:G14,$A$2:$A$200)+COUNTIFS($D$2:$D$200,$A$2:$A$200,$E$2:$E$200,$B$2:$B$200)),0)),INDEX($D$2:$D$200,MATCH(0,IF(ISBLANK($D$2:$D$200),"",COUNTIF($G$1:G14,$D$2:$D$200)+COUNTIFS($D$2:$D$200,$A$2:$A$200,$E$2:$E$200,$B$2:$B$200)),0))),"")</f>
        <v>AF38</v>
      </c>
    </row>
    <row r="15" spans="1:15" x14ac:dyDescent="0.25">
      <c r="G15" s="1" t="str" cm="1">
        <f t="array" ref="G15">IFERROR(IFERROR(INDEX($A$2:$A$200,MATCH(0,IF(ISBLANK($A$2:$A$200),"",COUNTIF($G$1:G14,$A$2:$A$200)),0)),INDEX($D$2:$D$200,MATCH(0,IF(ISBLANK($D$2:$D$200),"",COUNTIF($G$1:G14,$D$2:$D$200)),0))),"")</f>
        <v>AF38</v>
      </c>
      <c r="I15" s="1" t="str" cm="1">
        <f t="array" ref="I15">IFERROR(IFERROR(INDEX($A$2:$A$200,MATCH(0,IF(ISBLANK($A$2:$A$200),"",COUNTIF($G$1:I14,$A$2:$A$200)),0)),INDEX($D$2:$D$200,MATCH(0,IF(ISBLANK($D$2:$D$200),"",COUNTIF($G$1:I14,$D$2:$D$200)),0))),"")</f>
        <v/>
      </c>
      <c r="M15" t="str">
        <f t="array" ref="M15">IFERROR(IFERROR(INDEX($A$2:$A$200,MATCH(0,IF(ISBLANK($A$2:$A$200),"",COUNTIF($G$1:G15,$A$2:$A$200)+COUNTIFS($D$2:$D$200,$A$2:$A$200,$E$2:$E$200,$B$2:$B$200)),0)),INDEX($D$2:$D$200,MATCH(0,IF(ISBLANK($D$2:$D$200),"",COUNTIF($G$1:G15,$D$2:$D$200)+COUNTIFS($D$2:$D$200,$A$2:$A$200,$E$2:$E$200,$B$2:$B$200)),0))),"")</f>
        <v/>
      </c>
    </row>
    <row r="16" spans="1:15" x14ac:dyDescent="0.25">
      <c r="G16" s="1" t="str" cm="1">
        <f t="array" ref="G16">IFERROR(IFERROR(INDEX($A$2:$A$200,MATCH(0,IF(ISBLANK($A$2:$A$200),"",COUNTIF($G$1:G15,$A$2:$A$200)),0)),INDEX($D$2:$D$200,MATCH(0,IF(ISBLANK($D$2:$D$200),"",COUNTIF($G$1:G15,$D$2:$D$200)),0))),"")</f>
        <v/>
      </c>
      <c r="I16" s="1" t="str" cm="1">
        <f t="array" ref="I16">IFERROR(IFERROR(INDEX($A$2:$A$200,MATCH(0,IF(ISBLANK($A$2:$A$200),"",COUNTIF($G$1:I15,$A$2:$A$200)),0)),INDEX($D$2:$D$200,MATCH(0,IF(ISBLANK($D$2:$D$200),"",COUNTIF($G$1:I15,$D$2:$D$200)),0))),"")</f>
        <v/>
      </c>
      <c r="M16" t="str">
        <f t="array" ref="M16">IFERROR(IFERROR(INDEX($A$2:$A$200,MATCH(0,IF(ISBLANK($A$2:$A$200),"",COUNTIF($G$1:G16,$A$2:$A$200)+COUNTIFS($D$2:$D$200,$A$2:$A$200,$E$2:$E$200,$B$2:$B$200)),0)),INDEX($D$2:$D$200,MATCH(0,IF(ISBLANK($D$2:$D$200),"",COUNTIF($G$1:G16,$D$2:$D$200)+COUNTIFS($D$2:$D$200,$A$2:$A$200,$E$2:$E$200,$B$2:$B$200)),0))),"")</f>
        <v/>
      </c>
    </row>
    <row r="17" spans="7:13" x14ac:dyDescent="0.25">
      <c r="G17" s="1" t="str" cm="1">
        <f t="array" ref="G17">IFERROR(IFERROR(INDEX($A$2:$A$200,MATCH(0,IF(ISBLANK($A$2:$A$200),"",COUNTIF($G$1:G16,$A$2:$A$200)),0)),INDEX($D$2:$D$200,MATCH(0,IF(ISBLANK($D$2:$D$200),"",COUNTIF($G$1:G16,$D$2:$D$200)),0))),"")</f>
        <v/>
      </c>
      <c r="I17" s="1" t="str" cm="1">
        <f t="array" ref="I17">IFERROR(IFERROR(INDEX($A$2:$A$200,MATCH(0,IF(ISBLANK($A$2:$A$200),"",COUNTIF($G$1:I16,$A$2:$A$200)),0)),INDEX($D$2:$D$200,MATCH(0,IF(ISBLANK($D$2:$D$200),"",COUNTIF($G$1:I16,$D$2:$D$200)),0))),"")</f>
        <v/>
      </c>
      <c r="M17" t="str">
        <f t="array" ref="M17">IFERROR(IFERROR(INDEX($A$2:$A$200,MATCH(0,IF(ISBLANK($A$2:$A$200),"",COUNTIF($G$1:G17,$A$2:$A$200)+COUNTIFS($D$2:$D$200,$A$2:$A$200,$E$2:$E$200,$B$2:$B$200)),0)),INDEX($D$2:$D$200,MATCH(0,IF(ISBLANK($D$2:$D$200),"",COUNTIF($G$1:G17,$D$2:$D$200)+COUNTIFS($D$2:$D$200,$A$2:$A$200,$E$2:$E$200,$B$2:$B$200)),0))),"")</f>
        <v/>
      </c>
    </row>
    <row r="18" spans="7:13" x14ac:dyDescent="0.25">
      <c r="G18" s="1" t="str" cm="1">
        <f t="array" ref="G18">IFERROR(IFERROR(INDEX($A$2:$A$200,MATCH(0,IF(ISBLANK($A$2:$A$200),"",COUNTIF($G$1:G17,$A$2:$A$200)),0)),INDEX($D$2:$D$200,MATCH(0,IF(ISBLANK($D$2:$D$200),"",COUNTIF($G$1:G17,$D$2:$D$200)),0))),"")</f>
        <v/>
      </c>
      <c r="I18" s="1" t="str" cm="1">
        <f t="array" ref="I18">IFERROR(IFERROR(INDEX($A$2:$A$200,MATCH(0,IF(ISBLANK($A$2:$A$200),"",COUNTIF($G$1:I17,$A$2:$A$200)),0)),INDEX($D$2:$D$200,MATCH(0,IF(ISBLANK($D$2:$D$200),"",COUNTIF($G$1:I17,$D$2:$D$200)),0))),"")</f>
        <v/>
      </c>
      <c r="M18" t="str">
        <f t="array" ref="M18">IFERROR(IFERROR(INDEX($A$2:$A$200,MATCH(0,IF(ISBLANK($A$2:$A$200),"",COUNTIF($G$1:G18,$A$2:$A$200)+COUNTIFS($D$2:$D$200,$A$2:$A$200,$E$2:$E$200,$B$2:$B$200)),0)),INDEX($D$2:$D$200,MATCH(0,IF(ISBLANK($D$2:$D$200),"",COUNTIF($G$1:G18,$D$2:$D$200)+COUNTIFS($D$2:$D$200,$A$2:$A$200,$E$2:$E$200,$B$2:$B$200)),0))),"")</f>
        <v/>
      </c>
    </row>
  </sheetData>
  <phoneticPr fontId="2" type="noConversion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2024-09-05T10:09:42Z</dcterms:created>
  <dcterms:modified xsi:type="dcterms:W3CDTF">2024-09-05T15:57:00Z</dcterms:modified>
</cp:coreProperties>
</file>