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F7E779EF-4B75-4D5F-9B03-143D630AD931}" xr6:coauthVersionLast="47" xr6:coauthVersionMax="47" xr10:uidLastSave="{00000000-0000-0000-0000-000000000000}"/>
  <bookViews>
    <workbookView xWindow="-120" yWindow="-120" windowWidth="29040" windowHeight="15840" activeTab="1" xr2:uid="{09931D43-85F7-40BA-9C2A-E07E858CF531}"/>
  </bookViews>
  <sheets>
    <sheet name="Лист1" sheetId="1" r:id="rId1"/>
    <sheet name="Лист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2" l="1"/>
  <c r="C4" i="2"/>
  <c r="D4" i="2"/>
  <c r="E4" i="2"/>
  <c r="F4" i="2"/>
  <c r="B5" i="2"/>
  <c r="C5" i="2"/>
  <c r="D5" i="2"/>
  <c r="E5" i="2"/>
  <c r="F5" i="2"/>
  <c r="B6" i="2"/>
  <c r="C6" i="2"/>
  <c r="D6" i="2"/>
  <c r="E6" i="2"/>
  <c r="F6" i="2"/>
  <c r="B7" i="2"/>
  <c r="C7" i="2"/>
  <c r="D7" i="2"/>
  <c r="E7" i="2"/>
  <c r="F7" i="2"/>
  <c r="B8" i="2"/>
  <c r="C8" i="2"/>
  <c r="D8" i="2"/>
  <c r="E8" i="2"/>
  <c r="F8" i="2"/>
  <c r="B9" i="2"/>
  <c r="C9" i="2"/>
  <c r="D9" i="2"/>
  <c r="E9" i="2"/>
  <c r="F9" i="2"/>
  <c r="B10" i="2"/>
  <c r="C10" i="2"/>
  <c r="D10" i="2"/>
  <c r="E10" i="2"/>
  <c r="F10" i="2"/>
  <c r="B11" i="2"/>
  <c r="C11" i="2"/>
  <c r="D11" i="2"/>
  <c r="E11" i="2"/>
  <c r="F11" i="2"/>
  <c r="B12" i="2"/>
  <c r="C12" i="2"/>
  <c r="D12" i="2"/>
  <c r="E12" i="2"/>
  <c r="F12" i="2"/>
  <c r="B13" i="2"/>
  <c r="C13" i="2"/>
  <c r="D13" i="2"/>
  <c r="E13" i="2"/>
  <c r="F13" i="2"/>
  <c r="B14" i="2"/>
  <c r="C14" i="2"/>
  <c r="D14" i="2"/>
  <c r="E14" i="2"/>
  <c r="F14" i="2"/>
  <c r="B15" i="2"/>
  <c r="C15" i="2"/>
  <c r="D15" i="2"/>
  <c r="E15" i="2"/>
  <c r="F15" i="2"/>
  <c r="B16" i="2"/>
  <c r="C16" i="2"/>
  <c r="D16" i="2"/>
  <c r="E16" i="2"/>
  <c r="F16" i="2"/>
  <c r="B17" i="2"/>
  <c r="C17" i="2"/>
  <c r="D17" i="2"/>
  <c r="E17" i="2"/>
  <c r="F17" i="2"/>
  <c r="B18" i="2"/>
  <c r="C18" i="2"/>
  <c r="D18" i="2"/>
  <c r="E18" i="2"/>
  <c r="F18" i="2"/>
  <c r="B19" i="2"/>
  <c r="C19" i="2"/>
  <c r="D19" i="2"/>
  <c r="E19" i="2"/>
  <c r="F19" i="2"/>
  <c r="B20" i="2"/>
  <c r="C20" i="2"/>
  <c r="D20" i="2"/>
  <c r="E20" i="2"/>
  <c r="F20" i="2"/>
  <c r="B21" i="2"/>
  <c r="C21" i="2"/>
  <c r="D21" i="2"/>
  <c r="E21" i="2"/>
  <c r="F21" i="2"/>
  <c r="B22" i="2"/>
  <c r="C22" i="2"/>
  <c r="D22" i="2"/>
  <c r="E22" i="2"/>
  <c r="F22" i="2"/>
  <c r="B23" i="2"/>
  <c r="C23" i="2"/>
  <c r="D23" i="2"/>
  <c r="E23" i="2"/>
  <c r="F23" i="2"/>
  <c r="B24" i="2"/>
  <c r="C24" i="2"/>
  <c r="D24" i="2"/>
  <c r="E24" i="2"/>
  <c r="F24" i="2"/>
  <c r="B25" i="2"/>
  <c r="C25" i="2"/>
  <c r="D25" i="2"/>
  <c r="E25" i="2"/>
  <c r="F25" i="2"/>
  <c r="B26" i="2"/>
  <c r="C26" i="2"/>
  <c r="D26" i="2"/>
  <c r="E26" i="2"/>
  <c r="F26" i="2"/>
  <c r="B27" i="2"/>
  <c r="C27" i="2"/>
  <c r="D27" i="2"/>
  <c r="E27" i="2"/>
  <c r="F27" i="2"/>
  <c r="B28" i="2"/>
  <c r="C28" i="2"/>
  <c r="D28" i="2"/>
  <c r="E28" i="2"/>
  <c r="F28" i="2"/>
  <c r="B29" i="2"/>
  <c r="C29" i="2"/>
  <c r="D29" i="2"/>
  <c r="E29" i="2"/>
  <c r="F29" i="2"/>
  <c r="B30" i="2"/>
  <c r="C30" i="2"/>
  <c r="D30" i="2"/>
  <c r="E30" i="2"/>
  <c r="F30" i="2"/>
  <c r="B31" i="2"/>
  <c r="C31" i="2"/>
  <c r="D31" i="2"/>
  <c r="E31" i="2"/>
  <c r="F31" i="2"/>
  <c r="B32" i="2"/>
  <c r="C32" i="2"/>
  <c r="D32" i="2"/>
  <c r="E32" i="2"/>
  <c r="F32" i="2"/>
  <c r="B33" i="2"/>
  <c r="C33" i="2"/>
  <c r="D33" i="2"/>
  <c r="E33" i="2"/>
  <c r="F33" i="2"/>
  <c r="B34" i="2"/>
  <c r="C34" i="2"/>
  <c r="D34" i="2"/>
  <c r="E34" i="2"/>
  <c r="F34" i="2"/>
  <c r="B35" i="2"/>
  <c r="C35" i="2"/>
  <c r="D35" i="2"/>
  <c r="E35" i="2"/>
  <c r="F35" i="2"/>
  <c r="B36" i="2"/>
  <c r="C36" i="2"/>
  <c r="D36" i="2"/>
  <c r="E36" i="2"/>
  <c r="F36" i="2"/>
  <c r="B37" i="2"/>
  <c r="C37" i="2"/>
  <c r="D37" i="2"/>
  <c r="E37" i="2"/>
  <c r="F37" i="2"/>
  <c r="B38" i="2"/>
  <c r="C38" i="2"/>
  <c r="D38" i="2"/>
  <c r="E38" i="2"/>
  <c r="F38" i="2"/>
  <c r="B39" i="2"/>
  <c r="C39" i="2"/>
  <c r="D39" i="2"/>
  <c r="E39" i="2"/>
  <c r="F39" i="2"/>
  <c r="B40" i="2"/>
  <c r="C40" i="2"/>
  <c r="D40" i="2"/>
  <c r="E40" i="2"/>
  <c r="F40" i="2"/>
  <c r="B41" i="2"/>
  <c r="C41" i="2"/>
  <c r="D41" i="2"/>
  <c r="E41" i="2"/>
  <c r="F41" i="2"/>
  <c r="B42" i="2"/>
  <c r="C42" i="2"/>
  <c r="D42" i="2"/>
  <c r="E42" i="2"/>
  <c r="F42" i="2"/>
  <c r="B43" i="2"/>
  <c r="C43" i="2"/>
  <c r="D43" i="2"/>
  <c r="E43" i="2"/>
  <c r="F43" i="2"/>
  <c r="B44" i="2"/>
  <c r="C44" i="2"/>
  <c r="D44" i="2"/>
  <c r="E44" i="2"/>
  <c r="F44" i="2"/>
  <c r="B45" i="2"/>
  <c r="C45" i="2"/>
  <c r="D45" i="2"/>
  <c r="E45" i="2"/>
  <c r="F45" i="2"/>
  <c r="B46" i="2"/>
  <c r="C46" i="2"/>
  <c r="D46" i="2"/>
  <c r="E46" i="2"/>
  <c r="F46" i="2"/>
  <c r="B47" i="2"/>
  <c r="C47" i="2"/>
  <c r="D47" i="2"/>
  <c r="E47" i="2"/>
  <c r="F47" i="2"/>
  <c r="B48" i="2"/>
  <c r="C48" i="2"/>
  <c r="D48" i="2"/>
  <c r="E48" i="2"/>
  <c r="F48" i="2"/>
  <c r="B49" i="2"/>
  <c r="C49" i="2"/>
  <c r="D49" i="2"/>
  <c r="E49" i="2"/>
  <c r="F49" i="2"/>
  <c r="B50" i="2"/>
  <c r="C50" i="2"/>
  <c r="D50" i="2"/>
  <c r="E50" i="2"/>
  <c r="F50" i="2"/>
  <c r="B51" i="2"/>
  <c r="C51" i="2"/>
  <c r="D51" i="2"/>
  <c r="E51" i="2"/>
  <c r="F51" i="2"/>
  <c r="B52" i="2"/>
  <c r="C52" i="2"/>
  <c r="D52" i="2"/>
  <c r="E52" i="2"/>
  <c r="F52" i="2"/>
  <c r="B53" i="2"/>
  <c r="C53" i="2"/>
  <c r="D53" i="2"/>
  <c r="E53" i="2"/>
  <c r="F53" i="2"/>
  <c r="B54" i="2"/>
  <c r="C54" i="2"/>
  <c r="D54" i="2"/>
  <c r="E54" i="2"/>
  <c r="F54" i="2"/>
  <c r="B55" i="2"/>
  <c r="C55" i="2"/>
  <c r="D55" i="2"/>
  <c r="E55" i="2"/>
  <c r="F55" i="2"/>
  <c r="B56" i="2"/>
  <c r="C56" i="2"/>
  <c r="D56" i="2"/>
  <c r="E56" i="2"/>
  <c r="F56" i="2"/>
  <c r="B57" i="2"/>
  <c r="C57" i="2"/>
  <c r="D57" i="2"/>
  <c r="E57" i="2"/>
  <c r="F57" i="2"/>
  <c r="B58" i="2"/>
  <c r="C58" i="2"/>
  <c r="D58" i="2"/>
  <c r="E58" i="2"/>
  <c r="F58" i="2"/>
  <c r="B59" i="2"/>
  <c r="C59" i="2"/>
  <c r="D59" i="2"/>
  <c r="E59" i="2"/>
  <c r="F59" i="2"/>
  <c r="B60" i="2"/>
  <c r="C60" i="2"/>
  <c r="D60" i="2"/>
  <c r="E60" i="2"/>
  <c r="F60" i="2"/>
  <c r="B61" i="2"/>
  <c r="C61" i="2"/>
  <c r="D61" i="2"/>
  <c r="E61" i="2"/>
  <c r="F61" i="2"/>
  <c r="B62" i="2"/>
  <c r="C62" i="2"/>
  <c r="D62" i="2"/>
  <c r="E62" i="2"/>
  <c r="F62" i="2"/>
  <c r="B63" i="2"/>
  <c r="C63" i="2"/>
  <c r="D63" i="2"/>
  <c r="E63" i="2"/>
  <c r="F63" i="2"/>
  <c r="B64" i="2"/>
  <c r="C64" i="2"/>
  <c r="D64" i="2"/>
  <c r="E64" i="2"/>
  <c r="F64" i="2"/>
  <c r="B65" i="2"/>
  <c r="C65" i="2"/>
  <c r="D65" i="2"/>
  <c r="E65" i="2"/>
  <c r="F65" i="2"/>
  <c r="B66" i="2"/>
  <c r="C66" i="2"/>
  <c r="D66" i="2"/>
  <c r="E66" i="2"/>
  <c r="F66" i="2"/>
  <c r="B67" i="2"/>
  <c r="C67" i="2"/>
  <c r="D67" i="2"/>
  <c r="E67" i="2"/>
  <c r="F67" i="2"/>
  <c r="B68" i="2"/>
  <c r="C68" i="2"/>
  <c r="D68" i="2"/>
  <c r="E68" i="2"/>
  <c r="F68" i="2"/>
  <c r="B3" i="2"/>
  <c r="D3" i="2"/>
  <c r="F3" i="2"/>
  <c r="E3" i="2"/>
  <c r="C3" i="2"/>
</calcChain>
</file>

<file path=xl/sharedStrings.xml><?xml version="1.0" encoding="utf-8"?>
<sst xmlns="http://schemas.openxmlformats.org/spreadsheetml/2006/main" count="172" uniqueCount="111">
  <si>
    <t>Дата</t>
  </si>
  <si>
    <t>Контрагент</t>
  </si>
  <si>
    <t>№ С/Ф; УПД</t>
  </si>
  <si>
    <t>Наименование</t>
  </si>
  <si>
    <t>ед.</t>
  </si>
  <si>
    <t>кол-во</t>
  </si>
  <si>
    <t>04.07.2024г.</t>
  </si>
  <si>
    <t>ТСК Альянс</t>
  </si>
  <si>
    <t>ТА000018752</t>
  </si>
  <si>
    <t>Саморез с П/Ш острый 4,2*16</t>
  </si>
  <si>
    <t>шт.</t>
  </si>
  <si>
    <t>Перчатки х/б 5ннитей 10 класс</t>
  </si>
  <si>
    <t>пар.</t>
  </si>
  <si>
    <t>Перчатки х/б облитые</t>
  </si>
  <si>
    <t>Ритейл</t>
  </si>
  <si>
    <t>Шпаклевка гипсовая WR 64 Грос универсал</t>
  </si>
  <si>
    <t>НВСС</t>
  </si>
  <si>
    <t>Цемент 42,5Н ПЦ 500 МКР</t>
  </si>
  <si>
    <t>05.07.2024г.</t>
  </si>
  <si>
    <t>СД</t>
  </si>
  <si>
    <t>Шпатель фасадный 100мм</t>
  </si>
  <si>
    <t>Шпатель фасадный 200мм</t>
  </si>
  <si>
    <t>Шпатель фасадный 300мм</t>
  </si>
  <si>
    <t>Шпатель фасадный 600мм</t>
  </si>
  <si>
    <t>Подвес прямой Кнауф 60/27мм 200мм</t>
  </si>
  <si>
    <t>06.07.2024г.</t>
  </si>
  <si>
    <t>Гидроизоляция Церезит CR65 20кг</t>
  </si>
  <si>
    <t>ТСК</t>
  </si>
  <si>
    <t>ТА000024237 от 08.07.2024</t>
  </si>
  <si>
    <t>Мыло жидкое 5л (Екатеринбург) *1/240</t>
  </si>
  <si>
    <r>
      <rPr>
        <sz val="11"/>
        <rFont val="Calibri"/>
        <family val="2"/>
        <charset val="204"/>
        <scheme val="minor"/>
      </rPr>
      <t>шт</t>
    </r>
  </si>
  <si>
    <t>Клей усиленный 25 кг для керамической плитки Keramik Pro С1 Bergauf *1/56 (65369)</t>
  </si>
  <si>
    <t>Пол наливной самонивилирующийся финишный Boden  Nivelir 2,5-10мм 25кг Bergauf *1/56</t>
  </si>
  <si>
    <t>ГКЛ 12,5*1200*2500 гипсокартонный лист KNAUF *1/48 (287731)</t>
  </si>
  <si>
    <r>
      <rPr>
        <sz val="11"/>
        <rFont val="Calibri"/>
        <family val="2"/>
        <charset val="204"/>
        <scheme val="minor"/>
      </rPr>
      <t>л.</t>
    </r>
  </si>
  <si>
    <t>Шпаклевка финишная полимерная Finish Polymer  + 20кг Bergauf *1/64</t>
  </si>
  <si>
    <r>
      <rPr>
        <sz val="11"/>
        <rFont val="Calibri"/>
        <family val="2"/>
        <charset val="204"/>
        <scheme val="minor"/>
      </rPr>
      <t>Нож винтовой фиксатор</t>
    </r>
    <r>
      <rPr>
        <sz val="11"/>
        <color theme="1"/>
        <rFont val="Calibri"/>
        <family val="2"/>
        <charset val="204"/>
        <scheme val="minor"/>
      </rPr>
      <t xml:space="preserve"> усиленный 25мм двухкомпонентная ручка Китай *1</t>
    </r>
  </si>
  <si>
    <t>Лезвия сегментные 25мм уп-5шт РемоКолор 19-2-400 *1/10</t>
  </si>
  <si>
    <r>
      <rPr>
        <sz val="11"/>
        <rFont val="Calibri"/>
        <family val="2"/>
        <charset val="204"/>
        <scheme val="minor"/>
      </rPr>
      <t>упак</t>
    </r>
  </si>
  <si>
    <t>Профиль потолочный направляющий ППН 28/27 3м 0,6 мм *1/936/1176/1008</t>
  </si>
  <si>
    <t>Профиль потолочный ПП 60/27 3м 0,6 мм *1/576/504/480</t>
  </si>
  <si>
    <t>Подвес прямой для профилей 200мм ( удлиненный) 60/27 KNAUF *1/100 (677290)</t>
  </si>
  <si>
    <t>Строительный Двор</t>
  </si>
  <si>
    <t>6600134105 от 11.07.2024</t>
  </si>
  <si>
    <r>
      <rPr>
        <sz val="11"/>
        <rFont val="Calibri"/>
        <family val="2"/>
        <charset val="204"/>
        <scheme val="minor"/>
      </rPr>
      <t>Карандаш малярный графитный</t>
    </r>
  </si>
  <si>
    <r>
      <rPr>
        <sz val="11"/>
        <rFont val="Calibri"/>
        <family val="2"/>
        <charset val="204"/>
        <scheme val="minor"/>
      </rPr>
      <t>Бита PH2х25мм Whirlpower</t>
    </r>
  </si>
  <si>
    <r>
      <rPr>
        <sz val="11"/>
        <rFont val="Calibri"/>
        <family val="2"/>
        <charset val="204"/>
        <scheme val="minor"/>
      </rPr>
      <t>Пена монтажная Peter Paul 50, 800мл</t>
    </r>
  </si>
  <si>
    <r>
      <rPr>
        <sz val="11"/>
        <rFont val="Calibri"/>
        <family val="2"/>
        <charset val="204"/>
        <scheme val="minor"/>
      </rPr>
      <t>Пистолет для монтажной пены, Yoko Light Gun</t>
    </r>
  </si>
  <si>
    <r>
      <rPr>
        <sz val="11"/>
        <rFont val="Calibri"/>
        <family val="2"/>
        <charset val="204"/>
        <scheme val="minor"/>
      </rPr>
      <t>Крестики для кафеля 2,5 мм (200 шт) YOKO</t>
    </r>
  </si>
  <si>
    <t>упак</t>
  </si>
  <si>
    <r>
      <rPr>
        <sz val="11"/>
        <rFont val="Calibri"/>
        <family val="2"/>
        <charset val="204"/>
        <scheme val="minor"/>
      </rPr>
      <t>Профиль стоечный ПС-6 PALETA 100х50х3000 мм,
0,6 мм</t>
    </r>
  </si>
  <si>
    <r>
      <rPr>
        <sz val="11"/>
        <rFont val="Calibri"/>
        <family val="2"/>
        <charset val="204"/>
        <scheme val="minor"/>
      </rPr>
      <t>Профиль направляющий ПН-4 PALETA 75х40х3000
мм, 0,6 мм</t>
    </r>
  </si>
  <si>
    <r>
      <rPr>
        <sz val="11"/>
        <rFont val="Calibri"/>
        <family val="2"/>
        <charset val="204"/>
        <scheme val="minor"/>
      </rPr>
      <t>Профиль стоечный ПС-4 PALETA 75х50х3000 мм,
0,6 мм</t>
    </r>
  </si>
  <si>
    <r>
      <rPr>
        <sz val="11"/>
        <rFont val="Calibri"/>
        <family val="2"/>
        <charset val="204"/>
        <scheme val="minor"/>
      </rPr>
      <t>Рулетка 5 м х 19 мм обрезиненный корпус</t>
    </r>
  </si>
  <si>
    <r>
      <rPr>
        <sz val="11"/>
        <rFont val="Calibri"/>
        <family val="2"/>
        <charset val="204"/>
        <scheme val="minor"/>
      </rPr>
      <t>СВП Зажим Ворота 100 шт, 1,4 мм (ведро) Yoko</t>
    </r>
  </si>
  <si>
    <r>
      <rPr>
        <sz val="11"/>
        <rFont val="Calibri"/>
        <family val="2"/>
        <charset val="204"/>
        <scheme val="minor"/>
      </rPr>
      <t>Клин для СВП Ворота 50 шт (ведро) Yoko</t>
    </r>
  </si>
  <si>
    <r>
      <rPr>
        <sz val="11"/>
        <rFont val="Calibri"/>
        <family val="2"/>
        <charset val="204"/>
        <scheme val="minor"/>
      </rPr>
      <t>Перчатки х/б с двойным обливным латексным
покрытием</t>
    </r>
  </si>
  <si>
    <t>пар</t>
  </si>
  <si>
    <r>
      <rPr>
        <sz val="11"/>
        <rFont val="Calibri"/>
        <family val="2"/>
        <charset val="204"/>
        <scheme val="minor"/>
      </rPr>
      <t>Унифлекс ЭПП, 10 м2</t>
    </r>
  </si>
  <si>
    <t>рул</t>
  </si>
  <si>
    <r>
      <rPr>
        <sz val="11"/>
        <rFont val="Calibri"/>
        <family val="2"/>
        <charset val="204"/>
        <scheme val="minor"/>
      </rPr>
      <t>Валик 250 мм, ядро 42, полиамид, ворс 12 мм,
ручка, бюгель 6 мм DECOR</t>
    </r>
  </si>
  <si>
    <r>
      <rPr>
        <sz val="11"/>
        <rFont val="Calibri"/>
        <family val="2"/>
        <charset val="204"/>
        <scheme val="minor"/>
      </rPr>
      <t>Дюбель-гвоздь 6х40 мм (с усом)</t>
    </r>
  </si>
  <si>
    <r>
      <rPr>
        <sz val="11"/>
        <rFont val="Calibri"/>
        <family val="2"/>
        <charset val="204"/>
        <scheme val="minor"/>
      </rPr>
      <t>Клей ПВА строительный 10 кг, SilaCOR</t>
    </r>
  </si>
  <si>
    <r>
      <rPr>
        <sz val="11"/>
        <rFont val="Calibri"/>
        <family val="2"/>
        <charset val="204"/>
        <scheme val="minor"/>
      </rPr>
      <t>Клей Момент Монт. Экспр. МВ-50, (белый) 400г</t>
    </r>
  </si>
  <si>
    <r>
      <rPr>
        <sz val="11"/>
        <rFont val="Calibri"/>
        <family val="2"/>
        <charset val="204"/>
        <scheme val="minor"/>
      </rPr>
      <t>Прожектор светодиодный уличный 50 Вт 6500 К
IP65 холодный белый свет</t>
    </r>
  </si>
  <si>
    <r>
      <rPr>
        <sz val="11"/>
        <rFont val="Calibri"/>
        <family val="2"/>
        <charset val="204"/>
        <scheme val="minor"/>
      </rPr>
      <t>Гидроизоляция эластичная полимерная Ceresit
CL51 , 5 кг</t>
    </r>
  </si>
  <si>
    <t>вдр</t>
  </si>
  <si>
    <r>
      <rPr>
        <sz val="11"/>
        <rFont val="Calibri"/>
        <family val="2"/>
        <charset val="204"/>
        <scheme val="minor"/>
      </rPr>
      <t>Смазка универсальная LV-40 LAVR, 210 мл</t>
    </r>
  </si>
  <si>
    <r>
      <rPr>
        <sz val="11"/>
        <rFont val="Calibri"/>
        <family val="2"/>
        <charset val="204"/>
        <scheme val="minor"/>
      </rPr>
      <t>Коробка установочная для полых стен GUSI 68x45
мм</t>
    </r>
  </si>
  <si>
    <t>РС-ГЕО</t>
  </si>
  <si>
    <t>577 от 17.07.2024</t>
  </si>
  <si>
    <t>Геополотно 300г/м2, 4*50м ГОСТ Р 55028-2012</t>
  </si>
  <si>
    <t>Строительный двор</t>
  </si>
  <si>
    <t>6600141282 от 19.08.2024</t>
  </si>
  <si>
    <r>
      <rPr>
        <sz val="11"/>
        <rFont val="Calibri"/>
        <family val="2"/>
        <charset val="204"/>
        <scheme val="minor"/>
      </rPr>
      <t>Гипсокартон Волма 2500х1200x12,5 мм</t>
    </r>
  </si>
  <si>
    <t>лист</t>
  </si>
  <si>
    <r>
      <rPr>
        <sz val="11"/>
        <rFont val="Calibri"/>
        <family val="2"/>
        <charset val="204"/>
        <scheme val="minor"/>
      </rPr>
      <t>Бита PH2х90мм Whirlpower</t>
    </r>
  </si>
  <si>
    <t>шт</t>
  </si>
  <si>
    <r>
      <rPr>
        <sz val="11"/>
        <rFont val="Calibri"/>
        <family val="2"/>
        <charset val="204"/>
        <scheme val="minor"/>
      </rPr>
      <t>Саморез по металлу 3,5х32 SMwF Yoko</t>
    </r>
  </si>
  <si>
    <t>кг</t>
  </si>
  <si>
    <r>
      <rPr>
        <sz val="11"/>
        <rFont val="Calibri"/>
        <family val="2"/>
        <charset val="204"/>
        <scheme val="minor"/>
      </rPr>
      <t>Подвес прямой Кнауф для ПП 60х27 мм, 200 мм</t>
    </r>
  </si>
  <si>
    <r>
      <rPr>
        <sz val="11"/>
        <rFont val="Calibri"/>
        <family val="2"/>
        <charset val="204"/>
        <scheme val="minor"/>
      </rPr>
      <t>Колесо для тачки пневматическое 360 мм d20 мм</t>
    </r>
  </si>
  <si>
    <t>Мешки для мусора п/проп. тканые 50смх90см зелёные</t>
  </si>
  <si>
    <t>Кисть плоская флейцевая 100 мм, натуральная щетина, деревянная ручка</t>
  </si>
  <si>
    <r>
      <rPr>
        <sz val="11"/>
        <rFont val="Calibri"/>
        <family val="2"/>
        <charset val="204"/>
        <scheme val="minor"/>
      </rPr>
      <t>Клей для плитки Bergauf Pro Keramik (С1Т), 20 кг</t>
    </r>
  </si>
  <si>
    <t>Шпатель фасадный 100мм нержавеющая сталь Marta</t>
  </si>
  <si>
    <t>6600140999 от 18.07.2024</t>
  </si>
  <si>
    <t>Гипсокартон Магма влагостойкий 2500х1200х12,5мм</t>
  </si>
  <si>
    <t>лст</t>
  </si>
  <si>
    <t>6600142261 от 19.07.2024</t>
  </si>
  <si>
    <r>
      <rPr>
        <sz val="11"/>
        <rFont val="Calibri"/>
        <family val="2"/>
        <charset val="204"/>
        <scheme val="minor"/>
      </rPr>
      <t>Саморез по металлу 3,5х41 SMwF Yoko</t>
    </r>
  </si>
  <si>
    <t>6600154951 от 02.08.2024</t>
  </si>
  <si>
    <t>Клей для напольного покрытия Arlok дисперсионный 38, ведро 13 кг</t>
  </si>
  <si>
    <t>№№                      п/п</t>
  </si>
  <si>
    <t>Дата поставки</t>
  </si>
  <si>
    <t>Наименование материалов и конструкций</t>
  </si>
  <si>
    <t>Кол-во</t>
  </si>
  <si>
    <t>Поставщик</t>
  </si>
  <si>
    <t>Наименование сопроводительного документа, №№ накладных</t>
  </si>
  <si>
    <t>Отклонения от ГОСТа, СНиПа, ТУ, ВСН, Дефекты</t>
  </si>
  <si>
    <t>Подпись лица, осуществляющего контроль</t>
  </si>
  <si>
    <t>Примечание</t>
  </si>
  <si>
    <t>1</t>
  </si>
  <si>
    <t>2</t>
  </si>
  <si>
    <t>3</t>
  </si>
  <si>
    <t>4</t>
  </si>
  <si>
    <t>5</t>
  </si>
  <si>
    <t>6</t>
  </si>
  <si>
    <t>7</t>
  </si>
  <si>
    <t>8</t>
  </si>
  <si>
    <t>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</si>
</sst>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9"/>
      <name val="Century Gothic"/>
      <family val="2"/>
      <charset val="204"/>
    </font>
    <font>
      <sz val="12"/>
      <name val="Times New Roman"/>
      <family val="1"/>
      <charset val="204"/>
    </font>
    <font>
      <sz val="12"/>
      <name val="Cambria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14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0" fillId="0" borderId="2" xfId="0" applyNumberForma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Border="1"/>
    <xf numFmtId="14" fontId="0" fillId="0" borderId="3" xfId="0" applyNumberForma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3" xfId="0" applyBorder="1"/>
    <xf numFmtId="14" fontId="0" fillId="3" borderId="3" xfId="0" applyNumberFormat="1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3" xfId="0" applyFill="1" applyBorder="1"/>
    <xf numFmtId="14" fontId="0" fillId="0" borderId="4" xfId="0" applyNumberForma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" fillId="0" borderId="3" xfId="0" applyFont="1" applyBorder="1"/>
    <xf numFmtId="0" fontId="1" fillId="0" borderId="3" xfId="0" applyFont="1" applyBorder="1"/>
    <xf numFmtId="14" fontId="0" fillId="0" borderId="5" xfId="0" applyNumberForma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3" fillId="0" borderId="3" xfId="0" applyFont="1" applyBorder="1" applyAlignment="1">
      <alignment wrapText="1"/>
    </xf>
    <xf numFmtId="14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4" fillId="0" borderId="3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2" borderId="1" xfId="0" applyFont="1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3" borderId="3" xfId="0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0" fillId="0" borderId="0" xfId="0" applyAlignment="1">
      <alignment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14" fontId="7" fillId="0" borderId="3" xfId="0" applyNumberFormat="1" applyFont="1" applyBorder="1" applyAlignment="1">
      <alignment horizontal="center" vertical="top"/>
    </xf>
    <xf numFmtId="0" fontId="7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7" fillId="0" borderId="2" xfId="0" applyFont="1" applyBorder="1" applyAlignment="1">
      <alignment horizontal="center" vertical="top"/>
    </xf>
    <xf numFmtId="0" fontId="7" fillId="0" borderId="3" xfId="0" applyFont="1" applyBorder="1" applyAlignment="1">
      <alignment horizontal="left" vertical="top"/>
    </xf>
    <xf numFmtId="0" fontId="7" fillId="0" borderId="0" xfId="0" applyFont="1" applyAlignment="1">
      <alignment vertical="top"/>
    </xf>
    <xf numFmtId="14" fontId="7" fillId="0" borderId="2" xfId="0" applyNumberFormat="1" applyFont="1" applyBorder="1" applyAlignment="1">
      <alignment horizontal="left" vertical="top" wrapText="1"/>
    </xf>
    <xf numFmtId="14" fontId="5" fillId="0" borderId="3" xfId="0" applyNumberFormat="1" applyFont="1" applyBorder="1" applyAlignment="1">
      <alignment horizontal="center" vertical="center" wrapText="1"/>
    </xf>
    <xf numFmtId="14" fontId="6" fillId="0" borderId="6" xfId="0" applyNumberFormat="1" applyFont="1" applyBorder="1" applyAlignment="1">
      <alignment horizontal="center" vertical="top"/>
    </xf>
    <xf numFmtId="14" fontId="7" fillId="0" borderId="2" xfId="0" applyNumberFormat="1" applyFont="1" applyBorder="1" applyAlignment="1">
      <alignment horizontal="left" vertical="top"/>
    </xf>
    <xf numFmtId="14" fontId="7" fillId="0" borderId="0" xfId="0" applyNumberFormat="1" applyFont="1" applyAlignment="1">
      <alignment vertical="top"/>
    </xf>
    <xf numFmtId="0" fontId="5" fillId="0" borderId="3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top"/>
    </xf>
    <xf numFmtId="0" fontId="7" fillId="0" borderId="2" xfId="0" applyNumberFormat="1" applyFont="1" applyBorder="1" applyAlignment="1">
      <alignment horizontal="center" vertical="top"/>
    </xf>
    <xf numFmtId="0" fontId="7" fillId="0" borderId="2" xfId="0" applyNumberFormat="1" applyFont="1" applyBorder="1" applyAlignment="1">
      <alignment horizontal="left" vertical="top"/>
    </xf>
    <xf numFmtId="0" fontId="7" fillId="0" borderId="0" xfId="0" applyNumberFormat="1" applyFont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797CC-E5B4-404E-8E2C-B220D4CB6DF5}">
  <dimension ref="A1:F58"/>
  <sheetViews>
    <sheetView workbookViewId="0">
      <selection activeCell="C1" sqref="C1:C1048576"/>
    </sheetView>
  </sheetViews>
  <sheetFormatPr defaultRowHeight="15" x14ac:dyDescent="0.25"/>
  <cols>
    <col min="1" max="1" width="13.85546875" customWidth="1"/>
    <col min="2" max="2" width="15.85546875" customWidth="1"/>
    <col min="3" max="3" width="15.7109375" customWidth="1"/>
    <col min="4" max="4" width="79.42578125" style="31" customWidth="1"/>
  </cols>
  <sheetData>
    <row r="1" spans="1:6" ht="15.75" thickBot="1" x14ac:dyDescent="0.3">
      <c r="A1" s="1" t="s">
        <v>0</v>
      </c>
      <c r="B1" s="2" t="s">
        <v>1</v>
      </c>
      <c r="C1" s="2" t="s">
        <v>2</v>
      </c>
      <c r="D1" s="26" t="s">
        <v>3</v>
      </c>
      <c r="E1" s="2" t="s">
        <v>4</v>
      </c>
      <c r="F1" s="2" t="s">
        <v>5</v>
      </c>
    </row>
    <row r="2" spans="1:6" x14ac:dyDescent="0.25">
      <c r="A2" s="3" t="s">
        <v>6</v>
      </c>
      <c r="B2" s="4" t="s">
        <v>7</v>
      </c>
      <c r="C2" s="4" t="s">
        <v>8</v>
      </c>
      <c r="D2" s="27" t="s">
        <v>9</v>
      </c>
      <c r="E2" s="5" t="s">
        <v>10</v>
      </c>
      <c r="F2" s="5">
        <v>3000</v>
      </c>
    </row>
    <row r="3" spans="1:6" x14ac:dyDescent="0.25">
      <c r="A3" s="6" t="s">
        <v>6</v>
      </c>
      <c r="B3" s="7" t="s">
        <v>7</v>
      </c>
      <c r="C3" s="7" t="s">
        <v>8</v>
      </c>
      <c r="D3" s="28" t="s">
        <v>11</v>
      </c>
      <c r="E3" s="8" t="s">
        <v>12</v>
      </c>
      <c r="F3" s="8">
        <v>100</v>
      </c>
    </row>
    <row r="4" spans="1:6" x14ac:dyDescent="0.25">
      <c r="A4" s="6" t="s">
        <v>6</v>
      </c>
      <c r="B4" s="7" t="s">
        <v>7</v>
      </c>
      <c r="C4" s="7" t="s">
        <v>8</v>
      </c>
      <c r="D4" s="28" t="s">
        <v>13</v>
      </c>
      <c r="E4" s="8" t="s">
        <v>12</v>
      </c>
      <c r="F4" s="8">
        <v>100</v>
      </c>
    </row>
    <row r="5" spans="1:6" x14ac:dyDescent="0.25">
      <c r="A5" s="6" t="s">
        <v>6</v>
      </c>
      <c r="B5" s="7" t="s">
        <v>14</v>
      </c>
      <c r="C5" s="7">
        <v>1107</v>
      </c>
      <c r="D5" s="28" t="s">
        <v>15</v>
      </c>
      <c r="E5" s="8" t="s">
        <v>10</v>
      </c>
      <c r="F5" s="8">
        <v>90</v>
      </c>
    </row>
    <row r="6" spans="1:6" x14ac:dyDescent="0.25">
      <c r="A6" s="6" t="s">
        <v>6</v>
      </c>
      <c r="B6" s="7" t="s">
        <v>16</v>
      </c>
      <c r="C6" s="7">
        <v>750</v>
      </c>
      <c r="D6" s="28" t="s">
        <v>17</v>
      </c>
      <c r="E6" s="8" t="s">
        <v>10</v>
      </c>
      <c r="F6" s="8">
        <v>10</v>
      </c>
    </row>
    <row r="7" spans="1:6" x14ac:dyDescent="0.25">
      <c r="A7" s="6" t="s">
        <v>18</v>
      </c>
      <c r="B7" s="7" t="s">
        <v>19</v>
      </c>
      <c r="C7" s="7">
        <v>6600103716</v>
      </c>
      <c r="D7" s="28" t="s">
        <v>20</v>
      </c>
      <c r="E7" s="8" t="s">
        <v>10</v>
      </c>
      <c r="F7" s="8">
        <v>10</v>
      </c>
    </row>
    <row r="8" spans="1:6" x14ac:dyDescent="0.25">
      <c r="A8" s="6" t="s">
        <v>18</v>
      </c>
      <c r="B8" s="7" t="s">
        <v>19</v>
      </c>
      <c r="C8" s="7">
        <v>6600103716</v>
      </c>
      <c r="D8" s="28" t="s">
        <v>21</v>
      </c>
      <c r="E8" s="8" t="s">
        <v>10</v>
      </c>
      <c r="F8" s="8">
        <v>10</v>
      </c>
    </row>
    <row r="9" spans="1:6" x14ac:dyDescent="0.25">
      <c r="A9" s="6" t="s">
        <v>18</v>
      </c>
      <c r="B9" s="7" t="s">
        <v>19</v>
      </c>
      <c r="C9" s="7">
        <v>6600103716</v>
      </c>
      <c r="D9" s="28" t="s">
        <v>22</v>
      </c>
      <c r="E9" s="8" t="s">
        <v>10</v>
      </c>
      <c r="F9" s="8">
        <v>10</v>
      </c>
    </row>
    <row r="10" spans="1:6" x14ac:dyDescent="0.25">
      <c r="A10" s="6" t="s">
        <v>18</v>
      </c>
      <c r="B10" s="7" t="s">
        <v>19</v>
      </c>
      <c r="C10" s="7">
        <v>6600103716</v>
      </c>
      <c r="D10" s="28" t="s">
        <v>23</v>
      </c>
      <c r="E10" s="8" t="s">
        <v>10</v>
      </c>
      <c r="F10" s="8">
        <v>10</v>
      </c>
    </row>
    <row r="11" spans="1:6" x14ac:dyDescent="0.25">
      <c r="A11" s="6" t="s">
        <v>18</v>
      </c>
      <c r="B11" s="7" t="s">
        <v>19</v>
      </c>
      <c r="C11" s="7">
        <v>6600103716</v>
      </c>
      <c r="D11" s="28" t="s">
        <v>24</v>
      </c>
      <c r="E11" s="8" t="s">
        <v>10</v>
      </c>
      <c r="F11" s="8">
        <v>500</v>
      </c>
    </row>
    <row r="12" spans="1:6" x14ac:dyDescent="0.25">
      <c r="A12" s="6" t="s">
        <v>25</v>
      </c>
      <c r="B12" s="7" t="s">
        <v>19</v>
      </c>
      <c r="C12" s="7">
        <v>6600104262</v>
      </c>
      <c r="D12" s="28" t="s">
        <v>26</v>
      </c>
      <c r="E12" s="8" t="s">
        <v>10</v>
      </c>
      <c r="F12" s="8">
        <v>1</v>
      </c>
    </row>
    <row r="13" spans="1:6" x14ac:dyDescent="0.25">
      <c r="A13" s="9"/>
      <c r="B13" s="10"/>
      <c r="C13" s="10"/>
      <c r="D13" s="29"/>
      <c r="E13" s="11"/>
      <c r="F13" s="11"/>
    </row>
    <row r="14" spans="1:6" x14ac:dyDescent="0.25">
      <c r="A14" s="12">
        <v>45481</v>
      </c>
      <c r="B14" s="13" t="s">
        <v>27</v>
      </c>
      <c r="C14" s="13" t="s">
        <v>28</v>
      </c>
      <c r="D14" s="18" t="s">
        <v>29</v>
      </c>
      <c r="E14" s="15" t="s">
        <v>30</v>
      </c>
      <c r="F14" s="8">
        <v>20</v>
      </c>
    </row>
    <row r="15" spans="1:6" ht="30" x14ac:dyDescent="0.25">
      <c r="A15" s="16"/>
      <c r="B15" s="17"/>
      <c r="C15" s="17"/>
      <c r="D15" s="18" t="s">
        <v>31</v>
      </c>
      <c r="E15" s="15" t="s">
        <v>30</v>
      </c>
      <c r="F15" s="8">
        <v>168</v>
      </c>
    </row>
    <row r="16" spans="1:6" ht="30" x14ac:dyDescent="0.25">
      <c r="A16" s="16"/>
      <c r="B16" s="17"/>
      <c r="C16" s="17"/>
      <c r="D16" s="18" t="s">
        <v>32</v>
      </c>
      <c r="E16" s="15" t="s">
        <v>30</v>
      </c>
      <c r="F16" s="8">
        <v>112</v>
      </c>
    </row>
    <row r="17" spans="1:6" x14ac:dyDescent="0.25">
      <c r="A17" s="16"/>
      <c r="B17" s="17"/>
      <c r="C17" s="17"/>
      <c r="D17" s="18" t="s">
        <v>33</v>
      </c>
      <c r="E17" s="15" t="s">
        <v>34</v>
      </c>
      <c r="F17" s="8">
        <v>48</v>
      </c>
    </row>
    <row r="18" spans="1:6" x14ac:dyDescent="0.25">
      <c r="A18" s="16"/>
      <c r="B18" s="17"/>
      <c r="C18" s="17"/>
      <c r="D18" s="18" t="s">
        <v>35</v>
      </c>
      <c r="E18" s="15" t="s">
        <v>30</v>
      </c>
      <c r="F18" s="8">
        <v>128</v>
      </c>
    </row>
    <row r="19" spans="1:6" x14ac:dyDescent="0.25">
      <c r="A19" s="16"/>
      <c r="B19" s="17"/>
      <c r="C19" s="17"/>
      <c r="D19" s="30" t="s">
        <v>36</v>
      </c>
      <c r="E19" s="15" t="s">
        <v>30</v>
      </c>
      <c r="F19" s="8">
        <v>5</v>
      </c>
    </row>
    <row r="20" spans="1:6" x14ac:dyDescent="0.25">
      <c r="A20" s="16"/>
      <c r="B20" s="17"/>
      <c r="C20" s="17"/>
      <c r="D20" s="18" t="s">
        <v>37</v>
      </c>
      <c r="E20" s="15" t="s">
        <v>38</v>
      </c>
      <c r="F20" s="8">
        <v>3</v>
      </c>
    </row>
    <row r="21" spans="1:6" x14ac:dyDescent="0.25">
      <c r="A21" s="16"/>
      <c r="B21" s="17"/>
      <c r="C21" s="17"/>
      <c r="D21" s="18" t="s">
        <v>39</v>
      </c>
      <c r="E21" s="15" t="s">
        <v>30</v>
      </c>
      <c r="F21" s="8">
        <v>200</v>
      </c>
    </row>
    <row r="22" spans="1:6" x14ac:dyDescent="0.25">
      <c r="A22" s="16"/>
      <c r="B22" s="17"/>
      <c r="C22" s="17"/>
      <c r="D22" s="18" t="s">
        <v>40</v>
      </c>
      <c r="E22" s="15" t="s">
        <v>30</v>
      </c>
      <c r="F22" s="8">
        <v>600</v>
      </c>
    </row>
    <row r="23" spans="1:6" x14ac:dyDescent="0.25">
      <c r="A23" s="19"/>
      <c r="B23" s="20"/>
      <c r="C23" s="20"/>
      <c r="D23" s="18" t="s">
        <v>41</v>
      </c>
      <c r="E23" s="15" t="s">
        <v>30</v>
      </c>
      <c r="F23" s="8">
        <v>300</v>
      </c>
    </row>
    <row r="24" spans="1:6" x14ac:dyDescent="0.25">
      <c r="A24" s="12">
        <v>45484</v>
      </c>
      <c r="B24" s="13" t="s">
        <v>42</v>
      </c>
      <c r="C24" s="13" t="s">
        <v>43</v>
      </c>
      <c r="D24" s="30" t="s">
        <v>44</v>
      </c>
      <c r="E24" s="15" t="s">
        <v>30</v>
      </c>
      <c r="F24" s="21">
        <v>20</v>
      </c>
    </row>
    <row r="25" spans="1:6" x14ac:dyDescent="0.25">
      <c r="A25" s="16"/>
      <c r="B25" s="17"/>
      <c r="C25" s="17"/>
      <c r="D25" s="30" t="s">
        <v>45</v>
      </c>
      <c r="E25" s="15" t="s">
        <v>30</v>
      </c>
      <c r="F25" s="22">
        <v>10</v>
      </c>
    </row>
    <row r="26" spans="1:6" x14ac:dyDescent="0.25">
      <c r="A26" s="16"/>
      <c r="B26" s="17"/>
      <c r="C26" s="17"/>
      <c r="D26" s="30" t="s">
        <v>46</v>
      </c>
      <c r="E26" s="15" t="s">
        <v>30</v>
      </c>
      <c r="F26" s="22">
        <v>12</v>
      </c>
    </row>
    <row r="27" spans="1:6" x14ac:dyDescent="0.25">
      <c r="A27" s="16"/>
      <c r="B27" s="17"/>
      <c r="C27" s="17"/>
      <c r="D27" s="30" t="s">
        <v>47</v>
      </c>
      <c r="E27" s="15" t="s">
        <v>30</v>
      </c>
      <c r="F27" s="22">
        <v>2</v>
      </c>
    </row>
    <row r="28" spans="1:6" x14ac:dyDescent="0.25">
      <c r="A28" s="16"/>
      <c r="B28" s="17"/>
      <c r="C28" s="17"/>
      <c r="D28" s="30" t="s">
        <v>48</v>
      </c>
      <c r="E28" s="14" t="s">
        <v>49</v>
      </c>
      <c r="F28" s="22">
        <v>3</v>
      </c>
    </row>
    <row r="29" spans="1:6" ht="30" x14ac:dyDescent="0.25">
      <c r="A29" s="16"/>
      <c r="B29" s="17"/>
      <c r="C29" s="17"/>
      <c r="D29" s="30" t="s">
        <v>50</v>
      </c>
      <c r="E29" s="15" t="s">
        <v>30</v>
      </c>
      <c r="F29" s="22">
        <v>130</v>
      </c>
    </row>
    <row r="30" spans="1:6" ht="30" x14ac:dyDescent="0.25">
      <c r="A30" s="16"/>
      <c r="B30" s="17"/>
      <c r="C30" s="17"/>
      <c r="D30" s="30" t="s">
        <v>51</v>
      </c>
      <c r="E30" s="15" t="s">
        <v>30</v>
      </c>
      <c r="F30" s="22">
        <v>8</v>
      </c>
    </row>
    <row r="31" spans="1:6" ht="30" x14ac:dyDescent="0.25">
      <c r="A31" s="16"/>
      <c r="B31" s="17"/>
      <c r="C31" s="17"/>
      <c r="D31" s="30" t="s">
        <v>52</v>
      </c>
      <c r="E31" s="15" t="s">
        <v>30</v>
      </c>
      <c r="F31" s="22">
        <v>40</v>
      </c>
    </row>
    <row r="32" spans="1:6" x14ac:dyDescent="0.25">
      <c r="A32" s="16"/>
      <c r="B32" s="17"/>
      <c r="C32" s="17"/>
      <c r="D32" s="30" t="s">
        <v>53</v>
      </c>
      <c r="E32" s="15" t="s">
        <v>30</v>
      </c>
      <c r="F32" s="22">
        <v>5</v>
      </c>
    </row>
    <row r="33" spans="1:6" x14ac:dyDescent="0.25">
      <c r="A33" s="16"/>
      <c r="B33" s="17"/>
      <c r="C33" s="17"/>
      <c r="D33" s="30" t="s">
        <v>54</v>
      </c>
      <c r="E33" s="14" t="s">
        <v>49</v>
      </c>
      <c r="F33" s="22">
        <v>15</v>
      </c>
    </row>
    <row r="34" spans="1:6" x14ac:dyDescent="0.25">
      <c r="A34" s="16"/>
      <c r="B34" s="17"/>
      <c r="C34" s="17"/>
      <c r="D34" s="30" t="s">
        <v>55</v>
      </c>
      <c r="E34" s="14" t="s">
        <v>49</v>
      </c>
      <c r="F34" s="22">
        <v>7</v>
      </c>
    </row>
    <row r="35" spans="1:6" ht="30" x14ac:dyDescent="0.25">
      <c r="A35" s="16"/>
      <c r="B35" s="17"/>
      <c r="C35" s="17"/>
      <c r="D35" s="30" t="s">
        <v>56</v>
      </c>
      <c r="E35" s="14" t="s">
        <v>57</v>
      </c>
      <c r="F35" s="22">
        <v>200</v>
      </c>
    </row>
    <row r="36" spans="1:6" x14ac:dyDescent="0.25">
      <c r="A36" s="16"/>
      <c r="B36" s="17"/>
      <c r="C36" s="17"/>
      <c r="D36" s="30" t="s">
        <v>58</v>
      </c>
      <c r="E36" s="14" t="s">
        <v>59</v>
      </c>
      <c r="F36" s="22">
        <v>11</v>
      </c>
    </row>
    <row r="37" spans="1:6" ht="30" x14ac:dyDescent="0.25">
      <c r="A37" s="16"/>
      <c r="B37" s="17"/>
      <c r="C37" s="17"/>
      <c r="D37" s="30" t="s">
        <v>60</v>
      </c>
      <c r="E37" s="15" t="s">
        <v>30</v>
      </c>
      <c r="F37" s="22">
        <v>20</v>
      </c>
    </row>
    <row r="38" spans="1:6" x14ac:dyDescent="0.25">
      <c r="A38" s="16"/>
      <c r="B38" s="17"/>
      <c r="C38" s="17"/>
      <c r="D38" s="30" t="s">
        <v>61</v>
      </c>
      <c r="E38" s="15" t="s">
        <v>30</v>
      </c>
      <c r="F38" s="22">
        <v>1000</v>
      </c>
    </row>
    <row r="39" spans="1:6" x14ac:dyDescent="0.25">
      <c r="A39" s="16"/>
      <c r="B39" s="17"/>
      <c r="C39" s="17"/>
      <c r="D39" s="30" t="s">
        <v>62</v>
      </c>
      <c r="E39" s="15" t="s">
        <v>30</v>
      </c>
      <c r="F39" s="22">
        <v>50</v>
      </c>
    </row>
    <row r="40" spans="1:6" x14ac:dyDescent="0.25">
      <c r="A40" s="16"/>
      <c r="B40" s="17"/>
      <c r="C40" s="17"/>
      <c r="D40" s="30" t="s">
        <v>63</v>
      </c>
      <c r="E40" s="15" t="s">
        <v>30</v>
      </c>
      <c r="F40" s="22">
        <v>11</v>
      </c>
    </row>
    <row r="41" spans="1:6" ht="30" x14ac:dyDescent="0.25">
      <c r="A41" s="16"/>
      <c r="B41" s="17"/>
      <c r="C41" s="17"/>
      <c r="D41" s="30" t="s">
        <v>64</v>
      </c>
      <c r="E41" s="15" t="s">
        <v>30</v>
      </c>
      <c r="F41" s="22">
        <v>5</v>
      </c>
    </row>
    <row r="42" spans="1:6" ht="30" x14ac:dyDescent="0.25">
      <c r="A42" s="16"/>
      <c r="B42" s="17"/>
      <c r="C42" s="17"/>
      <c r="D42" s="30" t="s">
        <v>65</v>
      </c>
      <c r="E42" s="14" t="s">
        <v>66</v>
      </c>
      <c r="F42" s="22">
        <v>5</v>
      </c>
    </row>
    <row r="43" spans="1:6" x14ac:dyDescent="0.25">
      <c r="A43" s="16"/>
      <c r="B43" s="17"/>
      <c r="C43" s="17"/>
      <c r="D43" s="30" t="s">
        <v>67</v>
      </c>
      <c r="E43" s="15" t="s">
        <v>30</v>
      </c>
      <c r="F43" s="22">
        <v>1</v>
      </c>
    </row>
    <row r="44" spans="1:6" ht="30" x14ac:dyDescent="0.25">
      <c r="A44" s="19"/>
      <c r="B44" s="20"/>
      <c r="C44" s="20"/>
      <c r="D44" s="30" t="s">
        <v>68</v>
      </c>
      <c r="E44" s="15" t="s">
        <v>30</v>
      </c>
      <c r="F44" s="22">
        <v>30</v>
      </c>
    </row>
    <row r="45" spans="1:6" x14ac:dyDescent="0.25">
      <c r="A45" s="6">
        <v>45485</v>
      </c>
      <c r="B45" s="7" t="s">
        <v>69</v>
      </c>
      <c r="C45" s="7" t="s">
        <v>70</v>
      </c>
      <c r="D45" s="28" t="s">
        <v>71</v>
      </c>
      <c r="E45" s="8" t="s">
        <v>59</v>
      </c>
      <c r="F45" s="8">
        <v>5</v>
      </c>
    </row>
    <row r="46" spans="1:6" x14ac:dyDescent="0.25">
      <c r="A46" s="12">
        <v>45488</v>
      </c>
      <c r="B46" s="13" t="s">
        <v>72</v>
      </c>
      <c r="C46" s="23" t="s">
        <v>73</v>
      </c>
      <c r="D46" s="30" t="s">
        <v>74</v>
      </c>
      <c r="E46" s="15" t="s">
        <v>75</v>
      </c>
      <c r="F46" s="15">
        <v>50</v>
      </c>
    </row>
    <row r="47" spans="1:6" x14ac:dyDescent="0.25">
      <c r="A47" s="16"/>
      <c r="B47" s="17"/>
      <c r="C47" s="24"/>
      <c r="D47" s="30" t="s">
        <v>76</v>
      </c>
      <c r="E47" s="15" t="s">
        <v>77</v>
      </c>
      <c r="F47" s="15">
        <v>10</v>
      </c>
    </row>
    <row r="48" spans="1:6" x14ac:dyDescent="0.25">
      <c r="A48" s="16"/>
      <c r="B48" s="17"/>
      <c r="C48" s="24"/>
      <c r="D48" s="30" t="s">
        <v>78</v>
      </c>
      <c r="E48" s="15" t="s">
        <v>79</v>
      </c>
      <c r="F48" s="15">
        <v>19</v>
      </c>
    </row>
    <row r="49" spans="1:6" x14ac:dyDescent="0.25">
      <c r="A49" s="16"/>
      <c r="B49" s="17"/>
      <c r="C49" s="24"/>
      <c r="D49" s="30" t="s">
        <v>80</v>
      </c>
      <c r="E49" s="15" t="s">
        <v>77</v>
      </c>
      <c r="F49" s="15">
        <v>600</v>
      </c>
    </row>
    <row r="50" spans="1:6" x14ac:dyDescent="0.25">
      <c r="A50" s="16"/>
      <c r="B50" s="17"/>
      <c r="C50" s="24"/>
      <c r="D50" s="30" t="s">
        <v>81</v>
      </c>
      <c r="E50" s="15" t="s">
        <v>77</v>
      </c>
      <c r="F50" s="15">
        <v>10</v>
      </c>
    </row>
    <row r="51" spans="1:6" x14ac:dyDescent="0.25">
      <c r="A51" s="16"/>
      <c r="B51" s="17"/>
      <c r="C51" s="24"/>
      <c r="D51" s="18" t="s">
        <v>82</v>
      </c>
      <c r="E51" s="15" t="s">
        <v>77</v>
      </c>
      <c r="F51" s="15">
        <v>100</v>
      </c>
    </row>
    <row r="52" spans="1:6" x14ac:dyDescent="0.25">
      <c r="A52" s="16"/>
      <c r="B52" s="17"/>
      <c r="C52" s="24"/>
      <c r="D52" s="18" t="s">
        <v>83</v>
      </c>
      <c r="E52" s="15" t="s">
        <v>77</v>
      </c>
      <c r="F52" s="15">
        <v>20</v>
      </c>
    </row>
    <row r="53" spans="1:6" x14ac:dyDescent="0.25">
      <c r="A53" s="16"/>
      <c r="B53" s="17"/>
      <c r="C53" s="24"/>
      <c r="D53" s="30" t="s">
        <v>84</v>
      </c>
      <c r="E53" s="15" t="s">
        <v>77</v>
      </c>
      <c r="F53" s="15">
        <v>192</v>
      </c>
    </row>
    <row r="54" spans="1:6" x14ac:dyDescent="0.25">
      <c r="A54" s="16"/>
      <c r="B54" s="17"/>
      <c r="C54" s="24"/>
      <c r="D54" s="18" t="s">
        <v>85</v>
      </c>
      <c r="E54" s="15" t="s">
        <v>77</v>
      </c>
      <c r="F54" s="15">
        <v>20</v>
      </c>
    </row>
    <row r="55" spans="1:6" x14ac:dyDescent="0.25">
      <c r="A55" s="16"/>
      <c r="B55" s="17"/>
      <c r="C55" s="24" t="s">
        <v>86</v>
      </c>
      <c r="D55" s="18" t="s">
        <v>87</v>
      </c>
      <c r="E55" s="15" t="s">
        <v>88</v>
      </c>
      <c r="F55" s="15">
        <v>156</v>
      </c>
    </row>
    <row r="56" spans="1:6" x14ac:dyDescent="0.25">
      <c r="A56" s="16"/>
      <c r="B56" s="17"/>
      <c r="C56" s="24"/>
      <c r="D56" s="30" t="s">
        <v>62</v>
      </c>
      <c r="E56" s="15" t="s">
        <v>77</v>
      </c>
      <c r="F56" s="15">
        <v>30</v>
      </c>
    </row>
    <row r="57" spans="1:6" x14ac:dyDescent="0.25">
      <c r="A57" s="16"/>
      <c r="B57" s="17"/>
      <c r="C57" s="24" t="s">
        <v>89</v>
      </c>
      <c r="D57" s="30" t="s">
        <v>90</v>
      </c>
      <c r="E57" s="15" t="s">
        <v>79</v>
      </c>
      <c r="F57" s="15">
        <v>25</v>
      </c>
    </row>
    <row r="58" spans="1:6" x14ac:dyDescent="0.25">
      <c r="A58" s="19"/>
      <c r="B58" s="20"/>
      <c r="C58" s="25" t="s">
        <v>91</v>
      </c>
      <c r="D58" s="18" t="s">
        <v>92</v>
      </c>
      <c r="E58" s="15" t="s">
        <v>77</v>
      </c>
      <c r="F58" s="15">
        <v>25</v>
      </c>
    </row>
  </sheetData>
  <mergeCells count="8">
    <mergeCell ref="A46:A58"/>
    <mergeCell ref="B46:B58"/>
    <mergeCell ref="A14:A23"/>
    <mergeCell ref="B14:B23"/>
    <mergeCell ref="C14:C23"/>
    <mergeCell ref="A24:A44"/>
    <mergeCell ref="B24:B44"/>
    <mergeCell ref="C24:C4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2BC86-ADFA-412E-B232-E9D5C362020B}">
  <dimension ref="A1:I72"/>
  <sheetViews>
    <sheetView tabSelected="1" workbookViewId="0">
      <selection activeCell="F9" sqref="F9"/>
    </sheetView>
  </sheetViews>
  <sheetFormatPr defaultRowHeight="15" x14ac:dyDescent="0.25"/>
  <cols>
    <col min="1" max="1" width="8.42578125" style="40" customWidth="1"/>
    <col min="2" max="2" width="11.28515625" style="45" customWidth="1"/>
    <col min="3" max="3" width="45.85546875" style="40" customWidth="1"/>
    <col min="4" max="4" width="8.140625" style="40" customWidth="1"/>
    <col min="5" max="5" width="14.7109375" style="40" customWidth="1"/>
    <col min="6" max="6" width="26.28515625" style="50" customWidth="1"/>
    <col min="7" max="7" width="13.5703125" style="40" customWidth="1"/>
    <col min="8" max="8" width="19.85546875" style="40" customWidth="1"/>
    <col min="9" max="9" width="13.140625" style="40" bestFit="1" customWidth="1"/>
  </cols>
  <sheetData>
    <row r="1" spans="1:9" ht="78.75" x14ac:dyDescent="0.25">
      <c r="A1" s="32" t="s">
        <v>93</v>
      </c>
      <c r="B1" s="42" t="s">
        <v>94</v>
      </c>
      <c r="C1" s="32" t="s">
        <v>95</v>
      </c>
      <c r="D1" s="32" t="s">
        <v>96</v>
      </c>
      <c r="E1" s="32" t="s">
        <v>97</v>
      </c>
      <c r="F1" s="46" t="s">
        <v>98</v>
      </c>
      <c r="G1" s="32" t="s">
        <v>99</v>
      </c>
      <c r="H1" s="32" t="s">
        <v>100</v>
      </c>
      <c r="I1" s="32" t="s">
        <v>101</v>
      </c>
    </row>
    <row r="2" spans="1:9" ht="15.75" x14ac:dyDescent="0.25">
      <c r="A2" s="33" t="s">
        <v>102</v>
      </c>
      <c r="B2" s="43" t="s">
        <v>103</v>
      </c>
      <c r="C2" s="33" t="s">
        <v>104</v>
      </c>
      <c r="D2" s="34" t="s">
        <v>105</v>
      </c>
      <c r="E2" s="33" t="s">
        <v>106</v>
      </c>
      <c r="F2" s="47" t="s">
        <v>107</v>
      </c>
      <c r="G2" s="33" t="s">
        <v>108</v>
      </c>
      <c r="H2" s="34" t="s">
        <v>109</v>
      </c>
      <c r="I2" s="33" t="s">
        <v>110</v>
      </c>
    </row>
    <row r="3" spans="1:9" ht="25.5" x14ac:dyDescent="0.25">
      <c r="A3" s="35"/>
      <c r="B3" s="41" t="str">
        <f>Лист1!A2</f>
        <v>04.07.2024г.</v>
      </c>
      <c r="C3" s="36" t="str">
        <f>Лист1!D2</f>
        <v>Саморез с П/Ш острый 4,2*16</v>
      </c>
      <c r="D3" s="37">
        <f>Лист1!F2</f>
        <v>3000</v>
      </c>
      <c r="E3" s="37" t="str">
        <f>Лист1!B2</f>
        <v>ТСК Альянс</v>
      </c>
      <c r="F3" s="48" t="str">
        <f>Лист1!C2</f>
        <v>ТА000018752</v>
      </c>
      <c r="G3" s="38"/>
      <c r="H3" s="37"/>
      <c r="I3" s="37"/>
    </row>
    <row r="4" spans="1:9" ht="25.5" x14ac:dyDescent="0.25">
      <c r="A4" s="35"/>
      <c r="B4" s="41" t="str">
        <f>Лист1!A3</f>
        <v>04.07.2024г.</v>
      </c>
      <c r="C4" s="36" t="str">
        <f>Лист1!D3</f>
        <v>Перчатки х/б 5ннитей 10 класс</v>
      </c>
      <c r="D4" s="37">
        <f>Лист1!F3</f>
        <v>100</v>
      </c>
      <c r="E4" s="37" t="str">
        <f>Лист1!B3</f>
        <v>ТСК Альянс</v>
      </c>
      <c r="F4" s="48" t="str">
        <f>Лист1!C3</f>
        <v>ТА000018752</v>
      </c>
      <c r="G4" s="38"/>
      <c r="H4" s="37"/>
      <c r="I4" s="37"/>
    </row>
    <row r="5" spans="1:9" ht="25.5" x14ac:dyDescent="0.25">
      <c r="A5" s="35"/>
      <c r="B5" s="41" t="str">
        <f>Лист1!A4</f>
        <v>04.07.2024г.</v>
      </c>
      <c r="C5" s="36" t="str">
        <f>Лист1!D4</f>
        <v>Перчатки х/б облитые</v>
      </c>
      <c r="D5" s="37">
        <f>Лист1!F4</f>
        <v>100</v>
      </c>
      <c r="E5" s="37" t="str">
        <f>Лист1!B4</f>
        <v>ТСК Альянс</v>
      </c>
      <c r="F5" s="48" t="str">
        <f>Лист1!C4</f>
        <v>ТА000018752</v>
      </c>
      <c r="G5" s="38"/>
      <c r="H5" s="37"/>
      <c r="I5" s="37"/>
    </row>
    <row r="6" spans="1:9" ht="25.5" x14ac:dyDescent="0.25">
      <c r="A6" s="35"/>
      <c r="B6" s="41" t="str">
        <f>Лист1!A5</f>
        <v>04.07.2024г.</v>
      </c>
      <c r="C6" s="36" t="str">
        <f>Лист1!D5</f>
        <v>Шпаклевка гипсовая WR 64 Грос универсал</v>
      </c>
      <c r="D6" s="37">
        <f>Лист1!F5</f>
        <v>90</v>
      </c>
      <c r="E6" s="37" t="str">
        <f>Лист1!B5</f>
        <v>Ритейл</v>
      </c>
      <c r="F6" s="48">
        <f>Лист1!C5</f>
        <v>1107</v>
      </c>
      <c r="G6" s="38"/>
      <c r="H6" s="37"/>
      <c r="I6" s="37"/>
    </row>
    <row r="7" spans="1:9" ht="25.5" x14ac:dyDescent="0.25">
      <c r="A7" s="35"/>
      <c r="B7" s="41" t="str">
        <f>Лист1!A6</f>
        <v>04.07.2024г.</v>
      </c>
      <c r="C7" s="36" t="str">
        <f>Лист1!D6</f>
        <v>Цемент 42,5Н ПЦ 500 МКР</v>
      </c>
      <c r="D7" s="37">
        <f>Лист1!F6</f>
        <v>10</v>
      </c>
      <c r="E7" s="37" t="str">
        <f>Лист1!B6</f>
        <v>НВСС</v>
      </c>
      <c r="F7" s="48">
        <f>Лист1!C6</f>
        <v>750</v>
      </c>
      <c r="G7" s="38"/>
      <c r="H7" s="37"/>
      <c r="I7" s="37"/>
    </row>
    <row r="8" spans="1:9" ht="25.5" x14ac:dyDescent="0.25">
      <c r="A8" s="35"/>
      <c r="B8" s="41" t="str">
        <f>Лист1!A7</f>
        <v>05.07.2024г.</v>
      </c>
      <c r="C8" s="36" t="str">
        <f>Лист1!D7</f>
        <v>Шпатель фасадный 100мм</v>
      </c>
      <c r="D8" s="37">
        <f>Лист1!F7</f>
        <v>10</v>
      </c>
      <c r="E8" s="37" t="str">
        <f>Лист1!B7</f>
        <v>СД</v>
      </c>
      <c r="F8" s="48">
        <f>Лист1!C7</f>
        <v>6600103716</v>
      </c>
      <c r="G8" s="38"/>
      <c r="H8" s="37"/>
      <c r="I8" s="37"/>
    </row>
    <row r="9" spans="1:9" ht="25.5" x14ac:dyDescent="0.25">
      <c r="A9" s="35"/>
      <c r="B9" s="41" t="str">
        <f>Лист1!A8</f>
        <v>05.07.2024г.</v>
      </c>
      <c r="C9" s="36" t="str">
        <f>Лист1!D8</f>
        <v>Шпатель фасадный 200мм</v>
      </c>
      <c r="D9" s="37">
        <f>Лист1!F8</f>
        <v>10</v>
      </c>
      <c r="E9" s="37" t="str">
        <f>Лист1!B8</f>
        <v>СД</v>
      </c>
      <c r="F9" s="48">
        <f>Лист1!C8</f>
        <v>6600103716</v>
      </c>
      <c r="G9" s="38"/>
      <c r="H9" s="37"/>
      <c r="I9" s="37"/>
    </row>
    <row r="10" spans="1:9" ht="25.5" x14ac:dyDescent="0.25">
      <c r="A10" s="35"/>
      <c r="B10" s="41" t="str">
        <f>Лист1!A9</f>
        <v>05.07.2024г.</v>
      </c>
      <c r="C10" s="36" t="str">
        <f>Лист1!D9</f>
        <v>Шпатель фасадный 300мм</v>
      </c>
      <c r="D10" s="37">
        <f>Лист1!F9</f>
        <v>10</v>
      </c>
      <c r="E10" s="37" t="str">
        <f>Лист1!B9</f>
        <v>СД</v>
      </c>
      <c r="F10" s="48">
        <f>Лист1!C9</f>
        <v>6600103716</v>
      </c>
      <c r="G10" s="38"/>
      <c r="H10" s="37"/>
      <c r="I10" s="37"/>
    </row>
    <row r="11" spans="1:9" ht="25.5" x14ac:dyDescent="0.25">
      <c r="A11" s="35"/>
      <c r="B11" s="41" t="str">
        <f>Лист1!A10</f>
        <v>05.07.2024г.</v>
      </c>
      <c r="C11" s="36" t="str">
        <f>Лист1!D10</f>
        <v>Шпатель фасадный 600мм</v>
      </c>
      <c r="D11" s="37">
        <f>Лист1!F10</f>
        <v>10</v>
      </c>
      <c r="E11" s="37" t="str">
        <f>Лист1!B10</f>
        <v>СД</v>
      </c>
      <c r="F11" s="48">
        <f>Лист1!C10</f>
        <v>6600103716</v>
      </c>
      <c r="G11" s="38"/>
      <c r="H11" s="37"/>
      <c r="I11" s="37"/>
    </row>
    <row r="12" spans="1:9" ht="25.5" x14ac:dyDescent="0.25">
      <c r="A12" s="35"/>
      <c r="B12" s="41" t="str">
        <f>Лист1!A11</f>
        <v>05.07.2024г.</v>
      </c>
      <c r="C12" s="36" t="str">
        <f>Лист1!D11</f>
        <v>Подвес прямой Кнауф 60/27мм 200мм</v>
      </c>
      <c r="D12" s="37">
        <f>Лист1!F11</f>
        <v>500</v>
      </c>
      <c r="E12" s="37" t="str">
        <f>Лист1!B11</f>
        <v>СД</v>
      </c>
      <c r="F12" s="48">
        <f>Лист1!C11</f>
        <v>6600103716</v>
      </c>
      <c r="G12" s="38"/>
      <c r="H12" s="37"/>
      <c r="I12" s="37"/>
    </row>
    <row r="13" spans="1:9" ht="25.5" x14ac:dyDescent="0.25">
      <c r="A13" s="35"/>
      <c r="B13" s="41" t="str">
        <f>Лист1!A12</f>
        <v>06.07.2024г.</v>
      </c>
      <c r="C13" s="36" t="str">
        <f>Лист1!D12</f>
        <v>Гидроизоляция Церезит CR65 20кг</v>
      </c>
      <c r="D13" s="37">
        <f>Лист1!F12</f>
        <v>1</v>
      </c>
      <c r="E13" s="37" t="str">
        <f>Лист1!B12</f>
        <v>СД</v>
      </c>
      <c r="F13" s="48">
        <f>Лист1!C12</f>
        <v>6600104262</v>
      </c>
      <c r="G13" s="38"/>
      <c r="H13" s="37"/>
      <c r="I13" s="37"/>
    </row>
    <row r="14" spans="1:9" x14ac:dyDescent="0.25">
      <c r="A14" s="35"/>
      <c r="B14" s="41">
        <f>Лист1!A13</f>
        <v>0</v>
      </c>
      <c r="C14" s="36">
        <f>Лист1!D13</f>
        <v>0</v>
      </c>
      <c r="D14" s="37">
        <f>Лист1!F13</f>
        <v>0</v>
      </c>
      <c r="E14" s="37">
        <f>Лист1!B13</f>
        <v>0</v>
      </c>
      <c r="F14" s="48">
        <f>Лист1!C13</f>
        <v>0</v>
      </c>
      <c r="G14" s="38"/>
      <c r="H14" s="37"/>
      <c r="I14" s="37"/>
    </row>
    <row r="15" spans="1:9" x14ac:dyDescent="0.25">
      <c r="A15" s="35"/>
      <c r="B15" s="41">
        <f>Лист1!A14</f>
        <v>45481</v>
      </c>
      <c r="C15" s="36" t="str">
        <f>Лист1!D14</f>
        <v>Мыло жидкое 5л (Екатеринбург) *1/240</v>
      </c>
      <c r="D15" s="37">
        <f>Лист1!F14</f>
        <v>20</v>
      </c>
      <c r="E15" s="37" t="str">
        <f>Лист1!B14</f>
        <v>ТСК</v>
      </c>
      <c r="F15" s="48" t="str">
        <f>Лист1!C14</f>
        <v>ТА000024237 от 08.07.2024</v>
      </c>
      <c r="G15" s="38"/>
      <c r="H15" s="37"/>
      <c r="I15" s="37"/>
    </row>
    <row r="16" spans="1:9" ht="25.5" x14ac:dyDescent="0.25">
      <c r="A16" s="35"/>
      <c r="B16" s="41">
        <f>Лист1!A15</f>
        <v>0</v>
      </c>
      <c r="C16" s="36" t="str">
        <f>Лист1!D15</f>
        <v>Клей усиленный 25 кг для керамической плитки Keramik Pro С1 Bergauf *1/56 (65369)</v>
      </c>
      <c r="D16" s="37">
        <f>Лист1!F15</f>
        <v>168</v>
      </c>
      <c r="E16" s="37">
        <f>Лист1!B15</f>
        <v>0</v>
      </c>
      <c r="F16" s="48">
        <f>Лист1!C15</f>
        <v>0</v>
      </c>
      <c r="G16" s="38"/>
      <c r="H16" s="37"/>
      <c r="I16" s="37"/>
    </row>
    <row r="17" spans="1:9" ht="25.5" x14ac:dyDescent="0.25">
      <c r="A17" s="35"/>
      <c r="B17" s="41">
        <f>Лист1!A16</f>
        <v>0</v>
      </c>
      <c r="C17" s="36" t="str">
        <f>Лист1!D16</f>
        <v>Пол наливной самонивилирующийся финишный Boden  Nivelir 2,5-10мм 25кг Bergauf *1/56</v>
      </c>
      <c r="D17" s="37">
        <f>Лист1!F16</f>
        <v>112</v>
      </c>
      <c r="E17" s="37">
        <f>Лист1!B16</f>
        <v>0</v>
      </c>
      <c r="F17" s="48">
        <f>Лист1!C16</f>
        <v>0</v>
      </c>
      <c r="G17" s="38"/>
      <c r="H17" s="37"/>
      <c r="I17" s="37"/>
    </row>
    <row r="18" spans="1:9" ht="25.5" x14ac:dyDescent="0.25">
      <c r="A18" s="35"/>
      <c r="B18" s="41">
        <f>Лист1!A17</f>
        <v>0</v>
      </c>
      <c r="C18" s="36" t="str">
        <f>Лист1!D17</f>
        <v>ГКЛ 12,5*1200*2500 гипсокартонный лист KNAUF *1/48 (287731)</v>
      </c>
      <c r="D18" s="37">
        <f>Лист1!F17</f>
        <v>48</v>
      </c>
      <c r="E18" s="37">
        <f>Лист1!B17</f>
        <v>0</v>
      </c>
      <c r="F18" s="48">
        <f>Лист1!C17</f>
        <v>0</v>
      </c>
      <c r="G18" s="38"/>
      <c r="H18" s="37"/>
      <c r="I18" s="37"/>
    </row>
    <row r="19" spans="1:9" ht="25.5" x14ac:dyDescent="0.25">
      <c r="A19" s="35"/>
      <c r="B19" s="41">
        <f>Лист1!A18</f>
        <v>0</v>
      </c>
      <c r="C19" s="36" t="str">
        <f>Лист1!D18</f>
        <v>Шпаклевка финишная полимерная Finish Polymer  + 20кг Bergauf *1/64</v>
      </c>
      <c r="D19" s="37">
        <f>Лист1!F18</f>
        <v>128</v>
      </c>
      <c r="E19" s="37">
        <f>Лист1!B18</f>
        <v>0</v>
      </c>
      <c r="F19" s="48">
        <f>Лист1!C18</f>
        <v>0</v>
      </c>
      <c r="G19" s="38"/>
      <c r="H19" s="37"/>
      <c r="I19" s="37"/>
    </row>
    <row r="20" spans="1:9" ht="25.5" x14ac:dyDescent="0.25">
      <c r="A20" s="35"/>
      <c r="B20" s="41">
        <f>Лист1!A19</f>
        <v>0</v>
      </c>
      <c r="C20" s="36" t="str">
        <f>Лист1!D19</f>
        <v>Нож винтовой фиксатор усиленный 25мм двухкомпонентная ручка Китай *1</v>
      </c>
      <c r="D20" s="37">
        <f>Лист1!F19</f>
        <v>5</v>
      </c>
      <c r="E20" s="37">
        <f>Лист1!B19</f>
        <v>0</v>
      </c>
      <c r="F20" s="48">
        <f>Лист1!C19</f>
        <v>0</v>
      </c>
      <c r="G20" s="38"/>
      <c r="H20" s="37"/>
      <c r="I20" s="37"/>
    </row>
    <row r="21" spans="1:9" ht="25.5" x14ac:dyDescent="0.25">
      <c r="A21" s="35"/>
      <c r="B21" s="41">
        <f>Лист1!A20</f>
        <v>0</v>
      </c>
      <c r="C21" s="36" t="str">
        <f>Лист1!D20</f>
        <v>Лезвия сегментные 25мм уп-5шт РемоКолор 19-2-400 *1/10</v>
      </c>
      <c r="D21" s="37">
        <f>Лист1!F20</f>
        <v>3</v>
      </c>
      <c r="E21" s="37">
        <f>Лист1!B20</f>
        <v>0</v>
      </c>
      <c r="F21" s="48">
        <f>Лист1!C20</f>
        <v>0</v>
      </c>
      <c r="G21" s="38"/>
      <c r="H21" s="37"/>
      <c r="I21" s="37"/>
    </row>
    <row r="22" spans="1:9" ht="25.5" x14ac:dyDescent="0.25">
      <c r="A22" s="35"/>
      <c r="B22" s="41">
        <f>Лист1!A21</f>
        <v>0</v>
      </c>
      <c r="C22" s="36" t="str">
        <f>Лист1!D21</f>
        <v>Профиль потолочный направляющий ППН 28/27 3м 0,6 мм *1/936/1176/1008</v>
      </c>
      <c r="D22" s="37">
        <f>Лист1!F21</f>
        <v>200</v>
      </c>
      <c r="E22" s="37">
        <f>Лист1!B21</f>
        <v>0</v>
      </c>
      <c r="F22" s="48">
        <f>Лист1!C21</f>
        <v>0</v>
      </c>
      <c r="G22" s="38"/>
      <c r="H22" s="37"/>
      <c r="I22" s="37"/>
    </row>
    <row r="23" spans="1:9" ht="25.5" x14ac:dyDescent="0.25">
      <c r="A23" s="35"/>
      <c r="B23" s="41">
        <f>Лист1!A22</f>
        <v>0</v>
      </c>
      <c r="C23" s="36" t="str">
        <f>Лист1!D22</f>
        <v>Профиль потолочный ПП 60/27 3м 0,6 мм *1/576/504/480</v>
      </c>
      <c r="D23" s="37">
        <f>Лист1!F22</f>
        <v>600</v>
      </c>
      <c r="E23" s="37">
        <f>Лист1!B22</f>
        <v>0</v>
      </c>
      <c r="F23" s="48">
        <f>Лист1!C22</f>
        <v>0</v>
      </c>
      <c r="G23" s="38"/>
      <c r="H23" s="37"/>
      <c r="I23" s="37"/>
    </row>
    <row r="24" spans="1:9" ht="25.5" x14ac:dyDescent="0.25">
      <c r="A24" s="35"/>
      <c r="B24" s="41">
        <f>Лист1!A23</f>
        <v>0</v>
      </c>
      <c r="C24" s="36" t="str">
        <f>Лист1!D23</f>
        <v>Подвес прямой для профилей 200мм ( удлиненный) 60/27 KNAUF *1/100 (677290)</v>
      </c>
      <c r="D24" s="37">
        <f>Лист1!F23</f>
        <v>300</v>
      </c>
      <c r="E24" s="37">
        <f>Лист1!B23</f>
        <v>0</v>
      </c>
      <c r="F24" s="48">
        <f>Лист1!C23</f>
        <v>0</v>
      </c>
      <c r="G24" s="38"/>
      <c r="H24" s="37"/>
      <c r="I24" s="37"/>
    </row>
    <row r="25" spans="1:9" x14ac:dyDescent="0.25">
      <c r="A25" s="35"/>
      <c r="B25" s="41">
        <f>Лист1!A24</f>
        <v>45484</v>
      </c>
      <c r="C25" s="36" t="str">
        <f>Лист1!D24</f>
        <v>Карандаш малярный графитный</v>
      </c>
      <c r="D25" s="37">
        <f>Лист1!F24</f>
        <v>20</v>
      </c>
      <c r="E25" s="37" t="str">
        <f>Лист1!B24</f>
        <v>Строительный Двор</v>
      </c>
      <c r="F25" s="48" t="str">
        <f>Лист1!C24</f>
        <v>6600134105 от 11.07.2024</v>
      </c>
      <c r="G25" s="38"/>
      <c r="H25" s="37"/>
      <c r="I25" s="37"/>
    </row>
    <row r="26" spans="1:9" x14ac:dyDescent="0.25">
      <c r="A26" s="35"/>
      <c r="B26" s="41">
        <f>Лист1!A25</f>
        <v>0</v>
      </c>
      <c r="C26" s="36" t="str">
        <f>Лист1!D25</f>
        <v>Бита PH2х25мм Whirlpower</v>
      </c>
      <c r="D26" s="37">
        <f>Лист1!F25</f>
        <v>10</v>
      </c>
      <c r="E26" s="37">
        <f>Лист1!B25</f>
        <v>0</v>
      </c>
      <c r="F26" s="48">
        <f>Лист1!C25</f>
        <v>0</v>
      </c>
      <c r="G26" s="38"/>
      <c r="H26" s="37"/>
      <c r="I26" s="37"/>
    </row>
    <row r="27" spans="1:9" x14ac:dyDescent="0.25">
      <c r="A27" s="35"/>
      <c r="B27" s="41">
        <f>Лист1!A26</f>
        <v>0</v>
      </c>
      <c r="C27" s="36" t="str">
        <f>Лист1!D26</f>
        <v>Пена монтажная Peter Paul 50, 800мл</v>
      </c>
      <c r="D27" s="37">
        <f>Лист1!F26</f>
        <v>12</v>
      </c>
      <c r="E27" s="37">
        <f>Лист1!B26</f>
        <v>0</v>
      </c>
      <c r="F27" s="48">
        <f>Лист1!C26</f>
        <v>0</v>
      </c>
      <c r="G27" s="38"/>
      <c r="H27" s="37"/>
      <c r="I27" s="37"/>
    </row>
    <row r="28" spans="1:9" x14ac:dyDescent="0.25">
      <c r="A28" s="35"/>
      <c r="B28" s="41">
        <f>Лист1!A27</f>
        <v>0</v>
      </c>
      <c r="C28" s="36" t="str">
        <f>Лист1!D27</f>
        <v>Пистолет для монтажной пены, Yoko Light Gun</v>
      </c>
      <c r="D28" s="37">
        <f>Лист1!F27</f>
        <v>2</v>
      </c>
      <c r="E28" s="37">
        <f>Лист1!B27</f>
        <v>0</v>
      </c>
      <c r="F28" s="48">
        <f>Лист1!C27</f>
        <v>0</v>
      </c>
      <c r="G28" s="38"/>
      <c r="H28" s="37"/>
      <c r="I28" s="37"/>
    </row>
    <row r="29" spans="1:9" x14ac:dyDescent="0.25">
      <c r="A29" s="35"/>
      <c r="B29" s="41">
        <f>Лист1!A28</f>
        <v>0</v>
      </c>
      <c r="C29" s="36" t="str">
        <f>Лист1!D28</f>
        <v>Крестики для кафеля 2,5 мм (200 шт) YOKO</v>
      </c>
      <c r="D29" s="37">
        <f>Лист1!F28</f>
        <v>3</v>
      </c>
      <c r="E29" s="37">
        <f>Лист1!B28</f>
        <v>0</v>
      </c>
      <c r="F29" s="48">
        <f>Лист1!C28</f>
        <v>0</v>
      </c>
      <c r="G29" s="38"/>
      <c r="H29" s="37"/>
      <c r="I29" s="37"/>
    </row>
    <row r="30" spans="1:9" ht="38.25" x14ac:dyDescent="0.25">
      <c r="A30" s="35"/>
      <c r="B30" s="41">
        <f>Лист1!A29</f>
        <v>0</v>
      </c>
      <c r="C30" s="36" t="str">
        <f>Лист1!D29</f>
        <v>Профиль стоечный ПС-6 PALETA 100х50х3000 мм,
0,6 мм</v>
      </c>
      <c r="D30" s="37">
        <f>Лист1!F29</f>
        <v>130</v>
      </c>
      <c r="E30" s="37">
        <f>Лист1!B29</f>
        <v>0</v>
      </c>
      <c r="F30" s="48">
        <f>Лист1!C29</f>
        <v>0</v>
      </c>
      <c r="G30" s="38"/>
      <c r="H30" s="37"/>
      <c r="I30" s="37"/>
    </row>
    <row r="31" spans="1:9" ht="38.25" x14ac:dyDescent="0.25">
      <c r="A31" s="35"/>
      <c r="B31" s="41">
        <f>Лист1!A30</f>
        <v>0</v>
      </c>
      <c r="C31" s="36" t="str">
        <f>Лист1!D30</f>
        <v>Профиль направляющий ПН-4 PALETA 75х40х3000
мм, 0,6 мм</v>
      </c>
      <c r="D31" s="37">
        <f>Лист1!F30</f>
        <v>8</v>
      </c>
      <c r="E31" s="37">
        <f>Лист1!B30</f>
        <v>0</v>
      </c>
      <c r="F31" s="48">
        <f>Лист1!C30</f>
        <v>0</v>
      </c>
      <c r="G31" s="38"/>
      <c r="H31" s="37"/>
      <c r="I31" s="37"/>
    </row>
    <row r="32" spans="1:9" ht="25.5" x14ac:dyDescent="0.25">
      <c r="A32" s="35"/>
      <c r="B32" s="41">
        <f>Лист1!A31</f>
        <v>0</v>
      </c>
      <c r="C32" s="36" t="str">
        <f>Лист1!D31</f>
        <v>Профиль стоечный ПС-4 PALETA 75х50х3000 мм,
0,6 мм</v>
      </c>
      <c r="D32" s="37">
        <f>Лист1!F31</f>
        <v>40</v>
      </c>
      <c r="E32" s="37">
        <f>Лист1!B31</f>
        <v>0</v>
      </c>
      <c r="F32" s="48">
        <f>Лист1!C31</f>
        <v>0</v>
      </c>
      <c r="G32" s="38"/>
      <c r="H32" s="37"/>
      <c r="I32" s="37"/>
    </row>
    <row r="33" spans="1:9" x14ac:dyDescent="0.25">
      <c r="A33" s="35"/>
      <c r="B33" s="41">
        <f>Лист1!A32</f>
        <v>0</v>
      </c>
      <c r="C33" s="36" t="str">
        <f>Лист1!D32</f>
        <v>Рулетка 5 м х 19 мм обрезиненный корпус</v>
      </c>
      <c r="D33" s="37">
        <f>Лист1!F32</f>
        <v>5</v>
      </c>
      <c r="E33" s="37">
        <f>Лист1!B32</f>
        <v>0</v>
      </c>
      <c r="F33" s="48">
        <f>Лист1!C32</f>
        <v>0</v>
      </c>
      <c r="G33" s="38"/>
      <c r="H33" s="37"/>
      <c r="I33" s="37"/>
    </row>
    <row r="34" spans="1:9" x14ac:dyDescent="0.25">
      <c r="A34" s="35"/>
      <c r="B34" s="41">
        <f>Лист1!A33</f>
        <v>0</v>
      </c>
      <c r="C34" s="36" t="str">
        <f>Лист1!D33</f>
        <v>СВП Зажим Ворота 100 шт, 1,4 мм (ведро) Yoko</v>
      </c>
      <c r="D34" s="37">
        <f>Лист1!F33</f>
        <v>15</v>
      </c>
      <c r="E34" s="37">
        <f>Лист1!B33</f>
        <v>0</v>
      </c>
      <c r="F34" s="48">
        <f>Лист1!C33</f>
        <v>0</v>
      </c>
      <c r="G34" s="38"/>
      <c r="H34" s="37"/>
      <c r="I34" s="37"/>
    </row>
    <row r="35" spans="1:9" x14ac:dyDescent="0.25">
      <c r="A35" s="35"/>
      <c r="B35" s="41">
        <f>Лист1!A34</f>
        <v>0</v>
      </c>
      <c r="C35" s="36" t="str">
        <f>Лист1!D34</f>
        <v>Клин для СВП Ворота 50 шт (ведро) Yoko</v>
      </c>
      <c r="D35" s="37">
        <f>Лист1!F34</f>
        <v>7</v>
      </c>
      <c r="E35" s="37">
        <f>Лист1!B34</f>
        <v>0</v>
      </c>
      <c r="F35" s="48">
        <f>Лист1!C34</f>
        <v>0</v>
      </c>
      <c r="G35" s="38"/>
      <c r="H35" s="37"/>
      <c r="I35" s="37"/>
    </row>
    <row r="36" spans="1:9" ht="25.5" x14ac:dyDescent="0.25">
      <c r="A36" s="35"/>
      <c r="B36" s="41">
        <f>Лист1!A35</f>
        <v>0</v>
      </c>
      <c r="C36" s="36" t="str">
        <f>Лист1!D35</f>
        <v>Перчатки х/б с двойным обливным латексным
покрытием</v>
      </c>
      <c r="D36" s="37">
        <f>Лист1!F35</f>
        <v>200</v>
      </c>
      <c r="E36" s="37">
        <f>Лист1!B35</f>
        <v>0</v>
      </c>
      <c r="F36" s="48">
        <f>Лист1!C35</f>
        <v>0</v>
      </c>
      <c r="G36" s="38"/>
      <c r="H36" s="37"/>
      <c r="I36" s="37"/>
    </row>
    <row r="37" spans="1:9" x14ac:dyDescent="0.25">
      <c r="A37" s="35"/>
      <c r="B37" s="41">
        <f>Лист1!A36</f>
        <v>0</v>
      </c>
      <c r="C37" s="36" t="str">
        <f>Лист1!D36</f>
        <v>Унифлекс ЭПП, 10 м2</v>
      </c>
      <c r="D37" s="37">
        <f>Лист1!F36</f>
        <v>11</v>
      </c>
      <c r="E37" s="37">
        <f>Лист1!B36</f>
        <v>0</v>
      </c>
      <c r="F37" s="48">
        <f>Лист1!C36</f>
        <v>0</v>
      </c>
      <c r="G37" s="38"/>
      <c r="H37" s="37"/>
      <c r="I37" s="37"/>
    </row>
    <row r="38" spans="1:9" ht="25.5" x14ac:dyDescent="0.25">
      <c r="A38" s="35"/>
      <c r="B38" s="41">
        <f>Лист1!A37</f>
        <v>0</v>
      </c>
      <c r="C38" s="36" t="str">
        <f>Лист1!D37</f>
        <v>Валик 250 мм, ядро 42, полиамид, ворс 12 мм,
ручка, бюгель 6 мм DECOR</v>
      </c>
      <c r="D38" s="37">
        <f>Лист1!F37</f>
        <v>20</v>
      </c>
      <c r="E38" s="37">
        <f>Лист1!B37</f>
        <v>0</v>
      </c>
      <c r="F38" s="48">
        <f>Лист1!C37</f>
        <v>0</v>
      </c>
      <c r="G38" s="38"/>
      <c r="H38" s="37"/>
      <c r="I38" s="37"/>
    </row>
    <row r="39" spans="1:9" x14ac:dyDescent="0.25">
      <c r="A39" s="35"/>
      <c r="B39" s="41">
        <f>Лист1!A38</f>
        <v>0</v>
      </c>
      <c r="C39" s="36" t="str">
        <f>Лист1!D38</f>
        <v>Дюбель-гвоздь 6х40 мм (с усом)</v>
      </c>
      <c r="D39" s="37">
        <f>Лист1!F38</f>
        <v>1000</v>
      </c>
      <c r="E39" s="37">
        <f>Лист1!B38</f>
        <v>0</v>
      </c>
      <c r="F39" s="48">
        <f>Лист1!C38</f>
        <v>0</v>
      </c>
      <c r="G39" s="38"/>
      <c r="H39" s="37"/>
      <c r="I39" s="37"/>
    </row>
    <row r="40" spans="1:9" x14ac:dyDescent="0.25">
      <c r="A40" s="35"/>
      <c r="B40" s="41">
        <f>Лист1!A39</f>
        <v>0</v>
      </c>
      <c r="C40" s="36" t="str">
        <f>Лист1!D39</f>
        <v>Клей ПВА строительный 10 кг, SilaCOR</v>
      </c>
      <c r="D40" s="37">
        <f>Лист1!F39</f>
        <v>50</v>
      </c>
      <c r="E40" s="37">
        <f>Лист1!B39</f>
        <v>0</v>
      </c>
      <c r="F40" s="48">
        <f>Лист1!C39</f>
        <v>0</v>
      </c>
      <c r="G40" s="38"/>
      <c r="H40" s="37"/>
      <c r="I40" s="37"/>
    </row>
    <row r="41" spans="1:9" x14ac:dyDescent="0.25">
      <c r="A41" s="35"/>
      <c r="B41" s="41">
        <f>Лист1!A40</f>
        <v>0</v>
      </c>
      <c r="C41" s="36" t="str">
        <f>Лист1!D40</f>
        <v>Клей Момент Монт. Экспр. МВ-50, (белый) 400г</v>
      </c>
      <c r="D41" s="37">
        <f>Лист1!F40</f>
        <v>11</v>
      </c>
      <c r="E41" s="37">
        <f>Лист1!B40</f>
        <v>0</v>
      </c>
      <c r="F41" s="48">
        <f>Лист1!C40</f>
        <v>0</v>
      </c>
      <c r="G41" s="38"/>
      <c r="H41" s="37"/>
      <c r="I41" s="37"/>
    </row>
    <row r="42" spans="1:9" ht="25.5" x14ac:dyDescent="0.25">
      <c r="A42" s="35"/>
      <c r="B42" s="41">
        <f>Лист1!A41</f>
        <v>0</v>
      </c>
      <c r="C42" s="36" t="str">
        <f>Лист1!D41</f>
        <v>Прожектор светодиодный уличный 50 Вт 6500 К
IP65 холодный белый свет</v>
      </c>
      <c r="D42" s="37">
        <f>Лист1!F41</f>
        <v>5</v>
      </c>
      <c r="E42" s="37">
        <f>Лист1!B41</f>
        <v>0</v>
      </c>
      <c r="F42" s="48">
        <f>Лист1!C41</f>
        <v>0</v>
      </c>
      <c r="G42" s="38"/>
      <c r="H42" s="37"/>
      <c r="I42" s="37"/>
    </row>
    <row r="43" spans="1:9" ht="25.5" x14ac:dyDescent="0.25">
      <c r="A43" s="35"/>
      <c r="B43" s="41">
        <f>Лист1!A42</f>
        <v>0</v>
      </c>
      <c r="C43" s="36" t="str">
        <f>Лист1!D42</f>
        <v>Гидроизоляция эластичная полимерная Ceresit
CL51 , 5 кг</v>
      </c>
      <c r="D43" s="37">
        <f>Лист1!F42</f>
        <v>5</v>
      </c>
      <c r="E43" s="37">
        <f>Лист1!B42</f>
        <v>0</v>
      </c>
      <c r="F43" s="48">
        <f>Лист1!C42</f>
        <v>0</v>
      </c>
      <c r="G43" s="38"/>
      <c r="H43" s="37"/>
      <c r="I43" s="37"/>
    </row>
    <row r="44" spans="1:9" x14ac:dyDescent="0.25">
      <c r="A44" s="35"/>
      <c r="B44" s="41">
        <f>Лист1!A43</f>
        <v>0</v>
      </c>
      <c r="C44" s="36" t="str">
        <f>Лист1!D43</f>
        <v>Смазка универсальная LV-40 LAVR, 210 мл</v>
      </c>
      <c r="D44" s="37">
        <f>Лист1!F43</f>
        <v>1</v>
      </c>
      <c r="E44" s="37">
        <f>Лист1!B43</f>
        <v>0</v>
      </c>
      <c r="F44" s="48">
        <f>Лист1!C43</f>
        <v>0</v>
      </c>
      <c r="G44" s="38"/>
      <c r="H44" s="37"/>
      <c r="I44" s="37"/>
    </row>
    <row r="45" spans="1:9" ht="25.5" x14ac:dyDescent="0.25">
      <c r="A45" s="35"/>
      <c r="B45" s="41">
        <f>Лист1!A44</f>
        <v>0</v>
      </c>
      <c r="C45" s="36" t="str">
        <f>Лист1!D44</f>
        <v>Коробка установочная для полых стен GUSI 68x45
мм</v>
      </c>
      <c r="D45" s="37">
        <f>Лист1!F44</f>
        <v>30</v>
      </c>
      <c r="E45" s="37">
        <f>Лист1!B44</f>
        <v>0</v>
      </c>
      <c r="F45" s="48">
        <f>Лист1!C44</f>
        <v>0</v>
      </c>
      <c r="G45" s="38"/>
      <c r="H45" s="37"/>
      <c r="I45" s="37"/>
    </row>
    <row r="46" spans="1:9" x14ac:dyDescent="0.25">
      <c r="A46" s="35"/>
      <c r="B46" s="41">
        <f>Лист1!A45</f>
        <v>45485</v>
      </c>
      <c r="C46" s="36" t="str">
        <f>Лист1!D45</f>
        <v>Геополотно 300г/м2, 4*50м ГОСТ Р 55028-2012</v>
      </c>
      <c r="D46" s="37">
        <f>Лист1!F45</f>
        <v>5</v>
      </c>
      <c r="E46" s="37" t="str">
        <f>Лист1!B45</f>
        <v>РС-ГЕО</v>
      </c>
      <c r="F46" s="48" t="str">
        <f>Лист1!C45</f>
        <v>577 от 17.07.2024</v>
      </c>
      <c r="G46" s="38"/>
      <c r="H46" s="37"/>
      <c r="I46" s="37"/>
    </row>
    <row r="47" spans="1:9" x14ac:dyDescent="0.25">
      <c r="A47" s="35"/>
      <c r="B47" s="41">
        <f>Лист1!A46</f>
        <v>45488</v>
      </c>
      <c r="C47" s="36" t="str">
        <f>Лист1!D46</f>
        <v>Гипсокартон Волма 2500х1200x12,5 мм</v>
      </c>
      <c r="D47" s="37">
        <f>Лист1!F46</f>
        <v>50</v>
      </c>
      <c r="E47" s="37" t="str">
        <f>Лист1!B46</f>
        <v>Строительный двор</v>
      </c>
      <c r="F47" s="48" t="str">
        <f>Лист1!C46</f>
        <v>6600141282 от 19.08.2024</v>
      </c>
      <c r="G47" s="38"/>
      <c r="H47" s="37"/>
      <c r="I47" s="37"/>
    </row>
    <row r="48" spans="1:9" x14ac:dyDescent="0.25">
      <c r="A48" s="35"/>
      <c r="B48" s="41">
        <f>Лист1!A47</f>
        <v>0</v>
      </c>
      <c r="C48" s="36" t="str">
        <f>Лист1!D47</f>
        <v>Бита PH2х90мм Whirlpower</v>
      </c>
      <c r="D48" s="37">
        <f>Лист1!F47</f>
        <v>10</v>
      </c>
      <c r="E48" s="37">
        <f>Лист1!B47</f>
        <v>0</v>
      </c>
      <c r="F48" s="48">
        <f>Лист1!C47</f>
        <v>0</v>
      </c>
      <c r="G48" s="38"/>
      <c r="H48" s="37"/>
      <c r="I48" s="37"/>
    </row>
    <row r="49" spans="1:9" x14ac:dyDescent="0.25">
      <c r="A49" s="35"/>
      <c r="B49" s="41">
        <f>Лист1!A48</f>
        <v>0</v>
      </c>
      <c r="C49" s="36" t="str">
        <f>Лист1!D48</f>
        <v>Саморез по металлу 3,5х32 SMwF Yoko</v>
      </c>
      <c r="D49" s="37">
        <f>Лист1!F48</f>
        <v>19</v>
      </c>
      <c r="E49" s="37">
        <f>Лист1!B48</f>
        <v>0</v>
      </c>
      <c r="F49" s="48">
        <f>Лист1!C48</f>
        <v>0</v>
      </c>
      <c r="G49" s="38"/>
      <c r="H49" s="37"/>
      <c r="I49" s="37"/>
    </row>
    <row r="50" spans="1:9" x14ac:dyDescent="0.25">
      <c r="A50" s="35"/>
      <c r="B50" s="41">
        <f>Лист1!A49</f>
        <v>0</v>
      </c>
      <c r="C50" s="36" t="str">
        <f>Лист1!D49</f>
        <v>Подвес прямой Кнауф для ПП 60х27 мм, 200 мм</v>
      </c>
      <c r="D50" s="37">
        <f>Лист1!F49</f>
        <v>600</v>
      </c>
      <c r="E50" s="37">
        <f>Лист1!B49</f>
        <v>0</v>
      </c>
      <c r="F50" s="48">
        <f>Лист1!C49</f>
        <v>0</v>
      </c>
      <c r="G50" s="38"/>
      <c r="H50" s="37"/>
      <c r="I50" s="37"/>
    </row>
    <row r="51" spans="1:9" x14ac:dyDescent="0.25">
      <c r="A51" s="35"/>
      <c r="B51" s="41">
        <f>Лист1!A50</f>
        <v>0</v>
      </c>
      <c r="C51" s="36" t="str">
        <f>Лист1!D50</f>
        <v>Колесо для тачки пневматическое 360 мм d20 мм</v>
      </c>
      <c r="D51" s="37">
        <f>Лист1!F50</f>
        <v>10</v>
      </c>
      <c r="E51" s="37">
        <f>Лист1!B50</f>
        <v>0</v>
      </c>
      <c r="F51" s="48">
        <f>Лист1!C50</f>
        <v>0</v>
      </c>
      <c r="G51" s="38"/>
      <c r="H51" s="37"/>
      <c r="I51" s="37"/>
    </row>
    <row r="52" spans="1:9" ht="25.5" x14ac:dyDescent="0.25">
      <c r="A52" s="35"/>
      <c r="B52" s="41">
        <f>Лист1!A51</f>
        <v>0</v>
      </c>
      <c r="C52" s="36" t="str">
        <f>Лист1!D51</f>
        <v>Мешки для мусора п/проп. тканые 50смх90см зелёные</v>
      </c>
      <c r="D52" s="37">
        <f>Лист1!F51</f>
        <v>100</v>
      </c>
      <c r="E52" s="37">
        <f>Лист1!B51</f>
        <v>0</v>
      </c>
      <c r="F52" s="48">
        <f>Лист1!C51</f>
        <v>0</v>
      </c>
      <c r="G52" s="38"/>
      <c r="H52" s="37"/>
      <c r="I52" s="37"/>
    </row>
    <row r="53" spans="1:9" ht="25.5" x14ac:dyDescent="0.25">
      <c r="A53" s="35"/>
      <c r="B53" s="41">
        <f>Лист1!A52</f>
        <v>0</v>
      </c>
      <c r="C53" s="36" t="str">
        <f>Лист1!D52</f>
        <v>Кисть плоская флейцевая 100 мм, натуральная щетина, деревянная ручка</v>
      </c>
      <c r="D53" s="37">
        <f>Лист1!F52</f>
        <v>20</v>
      </c>
      <c r="E53" s="37">
        <f>Лист1!B52</f>
        <v>0</v>
      </c>
      <c r="F53" s="48">
        <f>Лист1!C52</f>
        <v>0</v>
      </c>
      <c r="G53" s="38"/>
      <c r="H53" s="37"/>
      <c r="I53" s="37"/>
    </row>
    <row r="54" spans="1:9" x14ac:dyDescent="0.25">
      <c r="A54" s="35"/>
      <c r="B54" s="41">
        <f>Лист1!A53</f>
        <v>0</v>
      </c>
      <c r="C54" s="36" t="str">
        <f>Лист1!D53</f>
        <v>Клей для плитки Bergauf Pro Keramik (С1Т), 20 кг</v>
      </c>
      <c r="D54" s="37">
        <f>Лист1!F53</f>
        <v>192</v>
      </c>
      <c r="E54" s="37">
        <f>Лист1!B53</f>
        <v>0</v>
      </c>
      <c r="F54" s="48">
        <f>Лист1!C53</f>
        <v>0</v>
      </c>
      <c r="G54" s="38"/>
      <c r="H54" s="37"/>
      <c r="I54" s="37"/>
    </row>
    <row r="55" spans="1:9" ht="25.5" x14ac:dyDescent="0.25">
      <c r="A55" s="35"/>
      <c r="B55" s="41">
        <f>Лист1!A54</f>
        <v>0</v>
      </c>
      <c r="C55" s="36" t="str">
        <f>Лист1!D54</f>
        <v>Шпатель фасадный 100мм нержавеющая сталь Marta</v>
      </c>
      <c r="D55" s="37">
        <f>Лист1!F54</f>
        <v>20</v>
      </c>
      <c r="E55" s="37">
        <f>Лист1!B54</f>
        <v>0</v>
      </c>
      <c r="F55" s="48">
        <f>Лист1!C54</f>
        <v>0</v>
      </c>
      <c r="G55" s="38"/>
      <c r="H55" s="37"/>
      <c r="I55" s="37"/>
    </row>
    <row r="56" spans="1:9" ht="25.5" x14ac:dyDescent="0.25">
      <c r="A56" s="35"/>
      <c r="B56" s="41">
        <f>Лист1!A55</f>
        <v>0</v>
      </c>
      <c r="C56" s="36" t="str">
        <f>Лист1!D55</f>
        <v>Гипсокартон Магма влагостойкий 2500х1200х12,5мм</v>
      </c>
      <c r="D56" s="37">
        <f>Лист1!F55</f>
        <v>156</v>
      </c>
      <c r="E56" s="37">
        <f>Лист1!B55</f>
        <v>0</v>
      </c>
      <c r="F56" s="48" t="str">
        <f>Лист1!C55</f>
        <v>6600140999 от 18.07.2024</v>
      </c>
      <c r="G56" s="37"/>
      <c r="H56" s="37"/>
      <c r="I56" s="37"/>
    </row>
    <row r="57" spans="1:9" x14ac:dyDescent="0.25">
      <c r="A57" s="35"/>
      <c r="B57" s="41">
        <f>Лист1!A56</f>
        <v>0</v>
      </c>
      <c r="C57" s="36" t="str">
        <f>Лист1!D56</f>
        <v>Клей ПВА строительный 10 кг, SilaCOR</v>
      </c>
      <c r="D57" s="37">
        <f>Лист1!F56</f>
        <v>30</v>
      </c>
      <c r="E57" s="37">
        <f>Лист1!B56</f>
        <v>0</v>
      </c>
      <c r="F57" s="48">
        <f>Лист1!C56</f>
        <v>0</v>
      </c>
      <c r="G57" s="37"/>
      <c r="H57" s="37"/>
      <c r="I57" s="37"/>
    </row>
    <row r="58" spans="1:9" x14ac:dyDescent="0.25">
      <c r="A58" s="35"/>
      <c r="B58" s="41">
        <f>Лист1!A57</f>
        <v>0</v>
      </c>
      <c r="C58" s="36" t="str">
        <f>Лист1!D57</f>
        <v>Саморез по металлу 3,5х41 SMwF Yoko</v>
      </c>
      <c r="D58" s="37">
        <f>Лист1!F57</f>
        <v>25</v>
      </c>
      <c r="E58" s="37">
        <f>Лист1!B57</f>
        <v>0</v>
      </c>
      <c r="F58" s="48" t="str">
        <f>Лист1!C57</f>
        <v>6600142261 от 19.07.2024</v>
      </c>
      <c r="G58" s="37"/>
      <c r="H58" s="37"/>
      <c r="I58" s="37"/>
    </row>
    <row r="59" spans="1:9" ht="25.5" x14ac:dyDescent="0.25">
      <c r="A59" s="35"/>
      <c r="B59" s="41">
        <f>Лист1!A58</f>
        <v>0</v>
      </c>
      <c r="C59" s="36" t="str">
        <f>Лист1!D58</f>
        <v>Клей для напольного покрытия Arlok дисперсионный 38, ведро 13 кг</v>
      </c>
      <c r="D59" s="37">
        <f>Лист1!F58</f>
        <v>25</v>
      </c>
      <c r="E59" s="37">
        <f>Лист1!B58</f>
        <v>0</v>
      </c>
      <c r="F59" s="48" t="str">
        <f>Лист1!C58</f>
        <v>6600154951 от 02.08.2024</v>
      </c>
      <c r="G59" s="37"/>
      <c r="H59" s="37"/>
      <c r="I59" s="37"/>
    </row>
    <row r="60" spans="1:9" x14ac:dyDescent="0.25">
      <c r="A60" s="35"/>
      <c r="B60" s="41">
        <f>Лист1!A59</f>
        <v>0</v>
      </c>
      <c r="C60" s="36">
        <f>Лист1!D59</f>
        <v>0</v>
      </c>
      <c r="D60" s="37">
        <f>Лист1!F59</f>
        <v>0</v>
      </c>
      <c r="E60" s="37">
        <f>Лист1!B59</f>
        <v>0</v>
      </c>
      <c r="F60" s="48">
        <f>Лист1!C59</f>
        <v>0</v>
      </c>
      <c r="G60" s="37"/>
      <c r="H60" s="37"/>
      <c r="I60" s="37"/>
    </row>
    <row r="61" spans="1:9" x14ac:dyDescent="0.25">
      <c r="A61" s="35"/>
      <c r="B61" s="41">
        <f>Лист1!A60</f>
        <v>0</v>
      </c>
      <c r="C61" s="36">
        <f>Лист1!D60</f>
        <v>0</v>
      </c>
      <c r="D61" s="37">
        <f>Лист1!F60</f>
        <v>0</v>
      </c>
      <c r="E61" s="37">
        <f>Лист1!B60</f>
        <v>0</v>
      </c>
      <c r="F61" s="48">
        <f>Лист1!C60</f>
        <v>0</v>
      </c>
      <c r="G61" s="37"/>
      <c r="H61" s="37"/>
      <c r="I61" s="37"/>
    </row>
    <row r="62" spans="1:9" x14ac:dyDescent="0.25">
      <c r="A62" s="39"/>
      <c r="B62" s="41">
        <f>Лист1!A61</f>
        <v>0</v>
      </c>
      <c r="C62" s="36">
        <f>Лист1!D61</f>
        <v>0</v>
      </c>
      <c r="D62" s="37">
        <f>Лист1!F61</f>
        <v>0</v>
      </c>
      <c r="E62" s="37">
        <f>Лист1!B61</f>
        <v>0</v>
      </c>
      <c r="F62" s="48">
        <f>Лист1!C61</f>
        <v>0</v>
      </c>
      <c r="G62" s="37"/>
      <c r="H62" s="37"/>
      <c r="I62" s="37"/>
    </row>
    <row r="63" spans="1:9" x14ac:dyDescent="0.25">
      <c r="A63" s="39"/>
      <c r="B63" s="41">
        <f>Лист1!A62</f>
        <v>0</v>
      </c>
      <c r="C63" s="36">
        <f>Лист1!D62</f>
        <v>0</v>
      </c>
      <c r="D63" s="37">
        <f>Лист1!F62</f>
        <v>0</v>
      </c>
      <c r="E63" s="37">
        <f>Лист1!B62</f>
        <v>0</v>
      </c>
      <c r="F63" s="48">
        <f>Лист1!C62</f>
        <v>0</v>
      </c>
      <c r="G63" s="37"/>
      <c r="H63" s="37"/>
      <c r="I63" s="37"/>
    </row>
    <row r="64" spans="1:9" x14ac:dyDescent="0.25">
      <c r="A64" s="39"/>
      <c r="B64" s="41">
        <f>Лист1!A63</f>
        <v>0</v>
      </c>
      <c r="C64" s="36">
        <f>Лист1!D63</f>
        <v>0</v>
      </c>
      <c r="D64" s="37">
        <f>Лист1!F63</f>
        <v>0</v>
      </c>
      <c r="E64" s="37">
        <f>Лист1!B63</f>
        <v>0</v>
      </c>
      <c r="F64" s="48">
        <f>Лист1!C63</f>
        <v>0</v>
      </c>
      <c r="G64" s="37"/>
      <c r="H64" s="37"/>
      <c r="I64" s="37"/>
    </row>
    <row r="65" spans="1:9" x14ac:dyDescent="0.25">
      <c r="A65" s="39"/>
      <c r="B65" s="41">
        <f>Лист1!A64</f>
        <v>0</v>
      </c>
      <c r="C65" s="36">
        <f>Лист1!D64</f>
        <v>0</v>
      </c>
      <c r="D65" s="37">
        <f>Лист1!F64</f>
        <v>0</v>
      </c>
      <c r="E65" s="37">
        <f>Лист1!B64</f>
        <v>0</v>
      </c>
      <c r="F65" s="48">
        <f>Лист1!C64</f>
        <v>0</v>
      </c>
      <c r="G65" s="37"/>
      <c r="H65" s="37"/>
      <c r="I65" s="37"/>
    </row>
    <row r="66" spans="1:9" x14ac:dyDescent="0.25">
      <c r="A66" s="39"/>
      <c r="B66" s="41">
        <f>Лист1!A65</f>
        <v>0</v>
      </c>
      <c r="C66" s="36">
        <f>Лист1!D65</f>
        <v>0</v>
      </c>
      <c r="D66" s="37">
        <f>Лист1!F65</f>
        <v>0</v>
      </c>
      <c r="E66" s="37">
        <f>Лист1!B65</f>
        <v>0</v>
      </c>
      <c r="F66" s="48">
        <f>Лист1!C65</f>
        <v>0</v>
      </c>
      <c r="G66" s="37"/>
      <c r="H66" s="37"/>
      <c r="I66" s="37"/>
    </row>
    <row r="67" spans="1:9" x14ac:dyDescent="0.25">
      <c r="A67" s="39"/>
      <c r="B67" s="41">
        <f>Лист1!A66</f>
        <v>0</v>
      </c>
      <c r="C67" s="36">
        <f>Лист1!D66</f>
        <v>0</v>
      </c>
      <c r="D67" s="37">
        <f>Лист1!F66</f>
        <v>0</v>
      </c>
      <c r="E67" s="37">
        <f>Лист1!B66</f>
        <v>0</v>
      </c>
      <c r="F67" s="48">
        <f>Лист1!C66</f>
        <v>0</v>
      </c>
      <c r="G67" s="37"/>
      <c r="H67" s="37"/>
      <c r="I67" s="37"/>
    </row>
    <row r="68" spans="1:9" x14ac:dyDescent="0.25">
      <c r="A68" s="39"/>
      <c r="B68" s="41">
        <f>Лист1!A67</f>
        <v>0</v>
      </c>
      <c r="C68" s="36">
        <f>Лист1!D67</f>
        <v>0</v>
      </c>
      <c r="D68" s="37">
        <f>Лист1!F67</f>
        <v>0</v>
      </c>
      <c r="E68" s="37">
        <f>Лист1!B67</f>
        <v>0</v>
      </c>
      <c r="F68" s="48">
        <f>Лист1!C67</f>
        <v>0</v>
      </c>
      <c r="G68" s="37"/>
      <c r="H68" s="37"/>
      <c r="I68" s="37"/>
    </row>
    <row r="69" spans="1:9" x14ac:dyDescent="0.25">
      <c r="A69" s="39"/>
      <c r="B69" s="44"/>
      <c r="C69" s="37"/>
      <c r="D69" s="37"/>
      <c r="E69" s="37"/>
      <c r="F69" s="49"/>
      <c r="G69" s="37"/>
      <c r="H69" s="37"/>
      <c r="I69" s="37"/>
    </row>
    <row r="70" spans="1:9" x14ac:dyDescent="0.25">
      <c r="A70" s="39"/>
      <c r="B70" s="44"/>
      <c r="C70" s="37"/>
      <c r="D70" s="37"/>
      <c r="E70" s="37"/>
      <c r="F70" s="49"/>
      <c r="G70" s="37"/>
      <c r="H70" s="37"/>
      <c r="I70" s="37"/>
    </row>
    <row r="71" spans="1:9" x14ac:dyDescent="0.25">
      <c r="A71" s="39"/>
      <c r="B71" s="44"/>
      <c r="C71" s="37"/>
      <c r="D71" s="37"/>
      <c r="E71" s="37"/>
      <c r="F71" s="49"/>
      <c r="G71" s="37"/>
      <c r="H71" s="37"/>
      <c r="I71" s="37"/>
    </row>
    <row r="72" spans="1:9" x14ac:dyDescent="0.25">
      <c r="A72" s="39"/>
      <c r="B72" s="44"/>
      <c r="C72" s="37"/>
      <c r="D72" s="37"/>
      <c r="E72" s="37"/>
      <c r="F72" s="49"/>
      <c r="G72" s="37"/>
      <c r="H72" s="37"/>
      <c r="I72" s="3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2024-08-25T20:15:19Z</dcterms:created>
  <dcterms:modified xsi:type="dcterms:W3CDTF">2024-08-25T20:27:41Z</dcterms:modified>
</cp:coreProperties>
</file>