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Отгружено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 a="1"/>
  <c r="M4" i="1" s="1"/>
  <c r="K3" i="1"/>
  <c r="L3" i="1" l="1"/>
  <c r="M3" i="1" s="1" a="1"/>
  <c r="M3" i="1" s="1"/>
</calcChain>
</file>

<file path=xl/sharedStrings.xml><?xml version="1.0" encoding="utf-8"?>
<sst xmlns="http://schemas.openxmlformats.org/spreadsheetml/2006/main" count="117" uniqueCount="28">
  <si>
    <t>ФИО водителя</t>
  </si>
  <si>
    <t>Номер ТС</t>
  </si>
  <si>
    <t>Время прибытия</t>
  </si>
  <si>
    <t>Артемов Алексей Юрьевич</t>
  </si>
  <si>
    <t>Синицын Максим Юрьевич</t>
  </si>
  <si>
    <t>Губин Евгений Юрьевич</t>
  </si>
  <si>
    <t>Время отгрузки</t>
  </si>
  <si>
    <t>Н507КЕ790</t>
  </si>
  <si>
    <t>Е957ТЕ29</t>
  </si>
  <si>
    <t>Н923КК799</t>
  </si>
  <si>
    <t>К272НЕ737</t>
  </si>
  <si>
    <t>К730ЕЕ77</t>
  </si>
  <si>
    <t>Е777ЕК27</t>
  </si>
  <si>
    <t>У293КК27</t>
  </si>
  <si>
    <t>К572ТВ27</t>
  </si>
  <si>
    <t>У773КЕ27</t>
  </si>
  <si>
    <t>К099КВ27</t>
  </si>
  <si>
    <t>К773НВ27</t>
  </si>
  <si>
    <t>1 ПОСТАВКА</t>
  </si>
  <si>
    <t>Лисин Константин Евгеньевич</t>
  </si>
  <si>
    <t>Пронин Сергей Дмитрийович</t>
  </si>
  <si>
    <t>Крылов Дмитрий Михайлович</t>
  </si>
  <si>
    <t>Гречушкин Дмитрий Алексеевич</t>
  </si>
  <si>
    <t>Черняк Константин Юрийович</t>
  </si>
  <si>
    <t>Багратионов Денис Васильевич</t>
  </si>
  <si>
    <t>Тусов Юрий Якубович</t>
  </si>
  <si>
    <t>Пожарский Василий Леонидович</t>
  </si>
  <si>
    <t>Кол-во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</si>
</sst>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\ hh:mm:ss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2" fontId="0" fillId="3" borderId="0" xfId="0" applyNumberFormat="1" applyFill="1"/>
    <xf numFmtId="2" fontId="0" fillId="2" borderId="0" xfId="0" applyNumberFormat="1" applyFill="1"/>
    <xf numFmtId="2" fontId="0" fillId="4" borderId="0" xfId="0" applyNumberFormat="1" applyFill="1"/>
    <xf numFmtId="14" fontId="0" fillId="0" borderId="0" xfId="0" applyNumberFormat="1" applyFill="1"/>
    <xf numFmtId="0" fontId="2" fillId="5" borderId="0" xfId="0" applyFont="1" applyFill="1"/>
    <xf numFmtId="164" fontId="2" fillId="5" borderId="0" xfId="0" applyNumberFormat="1" applyFont="1" applyFill="1"/>
    <xf numFmtId="2" fontId="2" fillId="5" borderId="0" xfId="0" applyNumberFormat="1" applyFont="1" applyFill="1"/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42.42578125" bestFit="1" customWidth="1"/>
    <col min="2" max="2" width="14" bestFit="1" customWidth="1"/>
    <col min="3" max="5" width="18.42578125" customWidth="1"/>
    <col min="6" max="6" width="22.85546875" style="10" customWidth="1"/>
    <col min="10" max="10" width="10.140625" bestFit="1" customWidth="1"/>
    <col min="11" max="12" width="8" customWidth="1"/>
  </cols>
  <sheetData>
    <row r="1" spans="1:13" ht="52.5" customHeight="1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27</v>
      </c>
    </row>
    <row r="2" spans="1:13" s="4" customFormat="1" x14ac:dyDescent="0.25">
      <c r="A2" s="4" t="s">
        <v>26</v>
      </c>
      <c r="B2" s="4" t="s">
        <v>12</v>
      </c>
      <c r="C2" s="5">
        <v>45322.989097222002</v>
      </c>
      <c r="D2" s="5">
        <v>45323.038981480997</v>
      </c>
      <c r="E2" s="12">
        <v>10</v>
      </c>
      <c r="F2" s="20" t="s">
        <v>18</v>
      </c>
    </row>
    <row r="3" spans="1:13" s="4" customFormat="1" x14ac:dyDescent="0.25">
      <c r="A3" s="4" t="s">
        <v>26</v>
      </c>
      <c r="B3" s="4" t="s">
        <v>12</v>
      </c>
      <c r="C3" s="5">
        <v>45322.989097222002</v>
      </c>
      <c r="D3" s="5">
        <v>45323.038981480997</v>
      </c>
      <c r="E3" s="12">
        <v>10</v>
      </c>
      <c r="F3" s="20"/>
      <c r="J3" s="16">
        <v>45323</v>
      </c>
      <c r="K3" s="4">
        <f>IFERROR(MATCH(J3-0.0000115740740740389,D:D)+1,2)</f>
        <v>2</v>
      </c>
      <c r="L3" s="4">
        <f>MATCH(J3+0.999988425925926,D:D)</f>
        <v>43</v>
      </c>
      <c r="M3" s="4">
        <f t="array" ref="M3">SUM(--(INDEX(A:A,K3):INDEX(A:A,L3)&amp;INDEX(B:B,K3):INDEX(B:B,L3)&lt;&gt;INDEX(A:A,K3-1):INDEX(A:A,L3-1)&amp;INDEX(B:B,K3-1):INDEX(B:B,L3-1)))</f>
        <v>15</v>
      </c>
    </row>
    <row r="4" spans="1:13" s="4" customFormat="1" x14ac:dyDescent="0.25">
      <c r="A4" s="6" t="s">
        <v>20</v>
      </c>
      <c r="B4" s="6" t="s">
        <v>7</v>
      </c>
      <c r="C4" s="7">
        <v>45322.984710648001</v>
      </c>
      <c r="D4" s="7">
        <v>45323.044930556003</v>
      </c>
      <c r="E4" s="13">
        <v>15</v>
      </c>
      <c r="F4" s="20" t="s">
        <v>18</v>
      </c>
      <c r="J4" s="16">
        <v>45324</v>
      </c>
      <c r="K4" s="4">
        <f>IFERROR(MATCH(J4-0.0000115740740740389,D:D)+1,2)</f>
        <v>44</v>
      </c>
      <c r="L4" s="4">
        <f>MATCH(J4+0.999988425925926,D:D)</f>
        <v>43</v>
      </c>
      <c r="M4" s="4">
        <f t="array" ref="M4">SUM(--(INDEX(A:A,K4):INDEX(A:A,L4)&amp;INDEX(B:B,K4):INDEX(B:B,L4)&lt;&gt;INDEX(A:A,K4-1):INDEX(A:A,L4-1)&amp;INDEX(B:B,K4-1):INDEX(B:B,L4-1)))</f>
        <v>2</v>
      </c>
    </row>
    <row r="5" spans="1:13" s="4" customFormat="1" x14ac:dyDescent="0.25">
      <c r="A5" s="6" t="s">
        <v>20</v>
      </c>
      <c r="B5" s="6" t="s">
        <v>7</v>
      </c>
      <c r="C5" s="7">
        <v>45322.984710648001</v>
      </c>
      <c r="D5" s="7">
        <v>45323.044930556003</v>
      </c>
      <c r="E5" s="13">
        <v>5</v>
      </c>
      <c r="F5" s="20"/>
    </row>
    <row r="6" spans="1:13" s="4" customFormat="1" x14ac:dyDescent="0.25">
      <c r="A6" s="4" t="s">
        <v>3</v>
      </c>
      <c r="B6" s="4" t="s">
        <v>13</v>
      </c>
      <c r="C6" s="5">
        <v>45323.092743055997</v>
      </c>
      <c r="D6" s="5">
        <v>45323.143449073999</v>
      </c>
      <c r="E6" s="12">
        <v>5</v>
      </c>
      <c r="F6" s="20" t="s">
        <v>18</v>
      </c>
    </row>
    <row r="7" spans="1:13" s="4" customFormat="1" x14ac:dyDescent="0.25">
      <c r="A7" s="4" t="s">
        <v>3</v>
      </c>
      <c r="B7" s="4" t="s">
        <v>13</v>
      </c>
      <c r="C7" s="5">
        <v>45323.092743055997</v>
      </c>
      <c r="D7" s="5">
        <v>45323.143449073999</v>
      </c>
      <c r="E7" s="12">
        <v>12</v>
      </c>
      <c r="F7" s="20"/>
    </row>
    <row r="8" spans="1:13" s="4" customFormat="1" x14ac:dyDescent="0.25">
      <c r="A8" s="4" t="s">
        <v>3</v>
      </c>
      <c r="B8" s="4" t="s">
        <v>13</v>
      </c>
      <c r="C8" s="5">
        <v>45323.092743055997</v>
      </c>
      <c r="D8" s="5">
        <v>45323.143449073999</v>
      </c>
      <c r="E8" s="12">
        <v>3</v>
      </c>
      <c r="F8" s="20" t="s">
        <v>18</v>
      </c>
    </row>
    <row r="9" spans="1:13" s="4" customFormat="1" x14ac:dyDescent="0.25">
      <c r="A9" s="2" t="s">
        <v>21</v>
      </c>
      <c r="B9" s="2" t="s">
        <v>14</v>
      </c>
      <c r="C9" s="3">
        <v>45323.232997685001</v>
      </c>
      <c r="D9" s="3">
        <v>45323.260127314999</v>
      </c>
      <c r="E9" s="14">
        <v>16</v>
      </c>
      <c r="F9" s="20" t="s">
        <v>18</v>
      </c>
    </row>
    <row r="10" spans="1:13" s="4" customFormat="1" x14ac:dyDescent="0.25">
      <c r="A10" s="2" t="s">
        <v>21</v>
      </c>
      <c r="B10" s="2" t="s">
        <v>14</v>
      </c>
      <c r="C10" s="3">
        <v>45323.232997685001</v>
      </c>
      <c r="D10" s="3">
        <v>45323.260127314999</v>
      </c>
      <c r="E10" s="14">
        <v>4</v>
      </c>
      <c r="F10" s="20" t="s">
        <v>18</v>
      </c>
    </row>
    <row r="11" spans="1:13" s="4" customFormat="1" x14ac:dyDescent="0.25">
      <c r="A11" s="4" t="s">
        <v>24</v>
      </c>
      <c r="B11" s="4" t="s">
        <v>10</v>
      </c>
      <c r="C11" s="5">
        <v>45323.231898147998</v>
      </c>
      <c r="D11" s="5">
        <v>45323.264097222003</v>
      </c>
      <c r="E11" s="12">
        <v>6</v>
      </c>
      <c r="F11" s="20" t="s">
        <v>18</v>
      </c>
    </row>
    <row r="12" spans="1:13" s="4" customFormat="1" x14ac:dyDescent="0.25">
      <c r="A12" s="4" t="s">
        <v>24</v>
      </c>
      <c r="B12" s="4" t="s">
        <v>10</v>
      </c>
      <c r="C12" s="5">
        <v>45323.231898147998</v>
      </c>
      <c r="D12" s="5">
        <v>45323.264097222003</v>
      </c>
      <c r="E12" s="12">
        <v>3</v>
      </c>
      <c r="F12" s="20"/>
    </row>
    <row r="13" spans="1:13" s="4" customFormat="1" x14ac:dyDescent="0.25">
      <c r="A13" s="4" t="s">
        <v>24</v>
      </c>
      <c r="B13" s="4" t="s">
        <v>10</v>
      </c>
      <c r="C13" s="5">
        <v>45323.231898147998</v>
      </c>
      <c r="D13" s="5">
        <v>45323.264097222003</v>
      </c>
      <c r="E13" s="12">
        <v>11</v>
      </c>
      <c r="F13" s="20" t="s">
        <v>18</v>
      </c>
    </row>
    <row r="14" spans="1:13" s="4" customFormat="1" x14ac:dyDescent="0.25">
      <c r="A14" s="4" t="s">
        <v>4</v>
      </c>
      <c r="B14" s="4" t="s">
        <v>8</v>
      </c>
      <c r="C14" s="5">
        <v>45323.280173610998</v>
      </c>
      <c r="D14" s="5">
        <v>45323.305555555999</v>
      </c>
      <c r="E14" s="12">
        <v>10</v>
      </c>
      <c r="F14" s="20" t="s">
        <v>18</v>
      </c>
    </row>
    <row r="15" spans="1:13" s="4" customFormat="1" x14ac:dyDescent="0.25">
      <c r="A15" s="4" t="s">
        <v>4</v>
      </c>
      <c r="B15" s="4" t="s">
        <v>8</v>
      </c>
      <c r="C15" s="5">
        <v>45323.280173610998</v>
      </c>
      <c r="D15" s="5">
        <v>45323.305555555999</v>
      </c>
      <c r="E15" s="12">
        <v>11</v>
      </c>
      <c r="F15" s="20"/>
    </row>
    <row r="16" spans="1:13" s="4" customFormat="1" x14ac:dyDescent="0.25">
      <c r="A16" s="8" t="s">
        <v>23</v>
      </c>
      <c r="B16" s="8" t="s">
        <v>15</v>
      </c>
      <c r="C16" s="9">
        <v>45323.279270833002</v>
      </c>
      <c r="D16" s="9">
        <v>45323.315324073999</v>
      </c>
      <c r="E16" s="15">
        <v>5</v>
      </c>
      <c r="F16" s="20" t="s">
        <v>18</v>
      </c>
    </row>
    <row r="17" spans="1:6" s="4" customFormat="1" x14ac:dyDescent="0.25">
      <c r="A17" s="8" t="s">
        <v>23</v>
      </c>
      <c r="B17" s="8" t="s">
        <v>15</v>
      </c>
      <c r="C17" s="9">
        <v>45323.279270833002</v>
      </c>
      <c r="D17" s="9">
        <v>45323.315324073999</v>
      </c>
      <c r="E17" s="15">
        <v>7</v>
      </c>
      <c r="F17" s="20"/>
    </row>
    <row r="18" spans="1:6" s="4" customFormat="1" x14ac:dyDescent="0.25">
      <c r="A18" s="8" t="s">
        <v>23</v>
      </c>
      <c r="B18" s="8" t="s">
        <v>15</v>
      </c>
      <c r="C18" s="9">
        <v>45323.279270833002</v>
      </c>
      <c r="D18" s="9">
        <v>45323.315324073999</v>
      </c>
      <c r="E18" s="15">
        <v>12</v>
      </c>
      <c r="F18" s="20" t="s">
        <v>18</v>
      </c>
    </row>
    <row r="19" spans="1:6" s="4" customFormat="1" x14ac:dyDescent="0.25">
      <c r="A19" s="2" t="s">
        <v>21</v>
      </c>
      <c r="B19" s="2" t="s">
        <v>14</v>
      </c>
      <c r="C19" s="3">
        <v>45323.39224537</v>
      </c>
      <c r="D19" s="3">
        <v>45323.424942129997</v>
      </c>
      <c r="E19" s="14">
        <v>12</v>
      </c>
      <c r="F19" s="20" t="s">
        <v>18</v>
      </c>
    </row>
    <row r="20" spans="1:6" s="4" customFormat="1" x14ac:dyDescent="0.25">
      <c r="A20" s="2" t="s">
        <v>21</v>
      </c>
      <c r="B20" s="2" t="s">
        <v>14</v>
      </c>
      <c r="C20" s="3">
        <v>45323.39224537</v>
      </c>
      <c r="D20" s="3">
        <v>45323.424942129997</v>
      </c>
      <c r="E20" s="14">
        <v>9</v>
      </c>
      <c r="F20" s="20" t="s">
        <v>18</v>
      </c>
    </row>
    <row r="21" spans="1:6" s="4" customFormat="1" x14ac:dyDescent="0.25">
      <c r="A21" s="4" t="s">
        <v>19</v>
      </c>
      <c r="B21" s="4" t="s">
        <v>9</v>
      </c>
      <c r="C21" s="5">
        <v>45323.400277777997</v>
      </c>
      <c r="D21" s="5">
        <v>45323.437152778002</v>
      </c>
      <c r="E21" s="12">
        <v>5</v>
      </c>
      <c r="F21" s="20" t="s">
        <v>18</v>
      </c>
    </row>
    <row r="22" spans="1:6" s="4" customFormat="1" x14ac:dyDescent="0.25">
      <c r="A22" s="4" t="s">
        <v>19</v>
      </c>
      <c r="B22" s="4" t="s">
        <v>9</v>
      </c>
      <c r="C22" s="5">
        <v>45323.400277777997</v>
      </c>
      <c r="D22" s="5">
        <v>45323.437152778002</v>
      </c>
      <c r="E22" s="12">
        <v>10</v>
      </c>
      <c r="F22" s="20"/>
    </row>
    <row r="23" spans="1:6" s="4" customFormat="1" x14ac:dyDescent="0.25">
      <c r="A23" s="4" t="s">
        <v>19</v>
      </c>
      <c r="B23" s="4" t="s">
        <v>9</v>
      </c>
      <c r="C23" s="5">
        <v>45323.400277777997</v>
      </c>
      <c r="D23" s="5">
        <v>45323.437152778002</v>
      </c>
      <c r="E23" s="12">
        <v>5</v>
      </c>
      <c r="F23" s="20" t="s">
        <v>18</v>
      </c>
    </row>
    <row r="24" spans="1:6" s="4" customFormat="1" x14ac:dyDescent="0.25">
      <c r="A24" s="4" t="s">
        <v>25</v>
      </c>
      <c r="B24" s="4" t="s">
        <v>16</v>
      </c>
      <c r="C24" s="5">
        <v>45323.590856481002</v>
      </c>
      <c r="D24" s="5">
        <v>45323.650567129996</v>
      </c>
      <c r="E24" s="12">
        <v>2</v>
      </c>
      <c r="F24" s="20" t="s">
        <v>18</v>
      </c>
    </row>
    <row r="25" spans="1:6" s="4" customFormat="1" x14ac:dyDescent="0.25">
      <c r="A25" s="4" t="s">
        <v>25</v>
      </c>
      <c r="B25" s="4" t="s">
        <v>16</v>
      </c>
      <c r="C25" s="5">
        <v>45323.590856481002</v>
      </c>
      <c r="D25" s="5">
        <v>45323.650567129996</v>
      </c>
      <c r="E25" s="12">
        <v>8</v>
      </c>
      <c r="F25" s="20"/>
    </row>
    <row r="26" spans="1:6" s="4" customFormat="1" x14ac:dyDescent="0.25">
      <c r="A26" s="4" t="s">
        <v>25</v>
      </c>
      <c r="B26" s="4" t="s">
        <v>16</v>
      </c>
      <c r="C26" s="5">
        <v>45323.590856481002</v>
      </c>
      <c r="D26" s="5">
        <v>45323.650567129996</v>
      </c>
      <c r="E26" s="12">
        <v>7</v>
      </c>
      <c r="F26" s="20" t="s">
        <v>18</v>
      </c>
    </row>
    <row r="27" spans="1:6" s="4" customFormat="1" x14ac:dyDescent="0.25">
      <c r="A27" s="4" t="s">
        <v>25</v>
      </c>
      <c r="B27" s="4" t="s">
        <v>16</v>
      </c>
      <c r="C27" s="5">
        <v>45323.590856481002</v>
      </c>
      <c r="D27" s="5">
        <v>45323.650567129996</v>
      </c>
      <c r="E27" s="12">
        <v>3</v>
      </c>
      <c r="F27" s="20"/>
    </row>
    <row r="28" spans="1:6" s="4" customFormat="1" x14ac:dyDescent="0.25">
      <c r="A28" s="8" t="s">
        <v>23</v>
      </c>
      <c r="B28" s="8" t="s">
        <v>15</v>
      </c>
      <c r="C28" s="9">
        <v>45323.568854167002</v>
      </c>
      <c r="D28" s="9">
        <v>45323.662939815003</v>
      </c>
      <c r="E28" s="15">
        <v>10</v>
      </c>
      <c r="F28" s="20" t="s">
        <v>18</v>
      </c>
    </row>
    <row r="29" spans="1:6" s="4" customFormat="1" x14ac:dyDescent="0.25">
      <c r="A29" s="8" t="s">
        <v>23</v>
      </c>
      <c r="B29" s="8" t="s">
        <v>15</v>
      </c>
      <c r="C29" s="9">
        <v>45323.568854167002</v>
      </c>
      <c r="D29" s="9">
        <v>45323.662939815003</v>
      </c>
      <c r="E29" s="15">
        <v>2</v>
      </c>
      <c r="F29" s="20"/>
    </row>
    <row r="30" spans="1:6" s="4" customFormat="1" x14ac:dyDescent="0.25">
      <c r="A30" s="8" t="s">
        <v>23</v>
      </c>
      <c r="B30" s="8" t="s">
        <v>15</v>
      </c>
      <c r="C30" s="9">
        <v>45323.568854167002</v>
      </c>
      <c r="D30" s="9">
        <v>45323.662939815003</v>
      </c>
      <c r="E30" s="15">
        <v>8</v>
      </c>
      <c r="F30" s="20" t="s">
        <v>18</v>
      </c>
    </row>
    <row r="31" spans="1:6" s="4" customFormat="1" x14ac:dyDescent="0.25">
      <c r="A31" s="4" t="s">
        <v>5</v>
      </c>
      <c r="B31" s="4" t="s">
        <v>17</v>
      </c>
      <c r="C31" s="5">
        <v>45323.629652778</v>
      </c>
      <c r="D31" s="5">
        <v>45323.689189814999</v>
      </c>
      <c r="E31" s="12">
        <v>3</v>
      </c>
      <c r="F31" s="20" t="s">
        <v>18</v>
      </c>
    </row>
    <row r="32" spans="1:6" s="4" customFormat="1" x14ac:dyDescent="0.25">
      <c r="A32" s="4" t="s">
        <v>5</v>
      </c>
      <c r="B32" s="4" t="s">
        <v>17</v>
      </c>
      <c r="C32" s="5">
        <v>45323.629652778</v>
      </c>
      <c r="D32" s="5">
        <v>45323.689189814999</v>
      </c>
      <c r="E32" s="12">
        <v>3</v>
      </c>
      <c r="F32" s="20" t="s">
        <v>18</v>
      </c>
    </row>
    <row r="33" spans="1:6" s="4" customFormat="1" x14ac:dyDescent="0.25">
      <c r="A33" s="4" t="s">
        <v>5</v>
      </c>
      <c r="B33" s="4" t="s">
        <v>17</v>
      </c>
      <c r="C33" s="5">
        <v>45323.629652778</v>
      </c>
      <c r="D33" s="5">
        <v>45323.689189814999</v>
      </c>
      <c r="E33" s="12">
        <v>2</v>
      </c>
      <c r="F33" s="20"/>
    </row>
    <row r="34" spans="1:6" s="4" customFormat="1" x14ac:dyDescent="0.25">
      <c r="A34" s="4" t="s">
        <v>5</v>
      </c>
      <c r="B34" s="4" t="s">
        <v>17</v>
      </c>
      <c r="C34" s="5">
        <v>45323.629652778</v>
      </c>
      <c r="D34" s="5">
        <v>45323.689189814999</v>
      </c>
      <c r="E34" s="12">
        <v>2</v>
      </c>
      <c r="F34" s="20" t="s">
        <v>18</v>
      </c>
    </row>
    <row r="35" spans="1:6" s="4" customFormat="1" x14ac:dyDescent="0.25">
      <c r="A35" s="4" t="s">
        <v>5</v>
      </c>
      <c r="B35" s="4" t="s">
        <v>17</v>
      </c>
      <c r="C35" s="5">
        <v>45323.629652778</v>
      </c>
      <c r="D35" s="5">
        <v>45323.689189814999</v>
      </c>
      <c r="E35" s="12">
        <v>5</v>
      </c>
      <c r="F35" s="20"/>
    </row>
    <row r="36" spans="1:6" s="4" customFormat="1" x14ac:dyDescent="0.25">
      <c r="A36" s="4" t="s">
        <v>5</v>
      </c>
      <c r="B36" s="4" t="s">
        <v>17</v>
      </c>
      <c r="C36" s="5">
        <v>45323.629652778</v>
      </c>
      <c r="D36" s="5">
        <v>45323.689189814999</v>
      </c>
      <c r="E36" s="12">
        <v>5</v>
      </c>
      <c r="F36" s="20" t="s">
        <v>18</v>
      </c>
    </row>
    <row r="37" spans="1:6" s="4" customFormat="1" x14ac:dyDescent="0.25">
      <c r="A37" s="6" t="s">
        <v>20</v>
      </c>
      <c r="B37" s="6" t="s">
        <v>7</v>
      </c>
      <c r="C37" s="7">
        <v>45323.661782406998</v>
      </c>
      <c r="D37" s="7">
        <v>45323.694930555997</v>
      </c>
      <c r="E37" s="13">
        <v>20</v>
      </c>
      <c r="F37" s="11" t="s">
        <v>18</v>
      </c>
    </row>
    <row r="38" spans="1:6" s="4" customFormat="1" x14ac:dyDescent="0.25">
      <c r="A38" s="17" t="s">
        <v>22</v>
      </c>
      <c r="B38" s="17" t="s">
        <v>11</v>
      </c>
      <c r="C38" s="18">
        <v>45323.578541666997</v>
      </c>
      <c r="D38" s="18">
        <v>45323.698518518999</v>
      </c>
      <c r="E38" s="19">
        <v>5</v>
      </c>
      <c r="F38" s="20" t="s">
        <v>18</v>
      </c>
    </row>
    <row r="39" spans="1:6" s="4" customFormat="1" x14ac:dyDescent="0.25">
      <c r="A39" s="4" t="s">
        <v>22</v>
      </c>
      <c r="B39" s="4" t="s">
        <v>11</v>
      </c>
      <c r="C39" s="5">
        <v>45323.561585648</v>
      </c>
      <c r="D39" s="5">
        <v>45323.698564815</v>
      </c>
      <c r="E39" s="12">
        <v>2</v>
      </c>
      <c r="F39" s="20"/>
    </row>
    <row r="40" spans="1:6" s="4" customFormat="1" x14ac:dyDescent="0.25">
      <c r="A40" s="4" t="s">
        <v>22</v>
      </c>
      <c r="B40" s="4" t="s">
        <v>11</v>
      </c>
      <c r="C40" s="5">
        <v>45323.561585648</v>
      </c>
      <c r="D40" s="5">
        <v>45323.698564815</v>
      </c>
      <c r="E40" s="12">
        <v>3</v>
      </c>
      <c r="F40" s="20" t="s">
        <v>18</v>
      </c>
    </row>
    <row r="41" spans="1:6" s="4" customFormat="1" x14ac:dyDescent="0.25">
      <c r="A41" s="4" t="s">
        <v>22</v>
      </c>
      <c r="B41" s="4" t="s">
        <v>11</v>
      </c>
      <c r="C41" s="5">
        <v>45323.561585648</v>
      </c>
      <c r="D41" s="5">
        <v>45323.698564815</v>
      </c>
      <c r="E41" s="12">
        <v>7</v>
      </c>
      <c r="F41" s="20"/>
    </row>
    <row r="42" spans="1:6" s="4" customFormat="1" x14ac:dyDescent="0.25">
      <c r="A42" s="4" t="s">
        <v>22</v>
      </c>
      <c r="B42" s="4" t="s">
        <v>11</v>
      </c>
      <c r="C42" s="5">
        <v>45323.561585648</v>
      </c>
      <c r="D42" s="5">
        <v>45323.698564815</v>
      </c>
      <c r="E42" s="12">
        <v>3</v>
      </c>
      <c r="F42" s="20" t="s">
        <v>18</v>
      </c>
    </row>
    <row r="43" spans="1:6" s="4" customFormat="1" x14ac:dyDescent="0.25">
      <c r="A43" s="2" t="s">
        <v>21</v>
      </c>
      <c r="B43" s="2" t="s">
        <v>14</v>
      </c>
      <c r="C43" s="3">
        <v>45323.849444444</v>
      </c>
      <c r="D43" s="3">
        <v>45323.941458333</v>
      </c>
      <c r="E43" s="14">
        <v>20</v>
      </c>
      <c r="F43" s="11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F14:F15"/>
    <mergeCell ref="F2:F3"/>
    <mergeCell ref="F4:F5"/>
    <mergeCell ref="F6:F8"/>
    <mergeCell ref="F9:F10"/>
    <mergeCell ref="F11:F13"/>
    <mergeCell ref="F38:F42"/>
    <mergeCell ref="F16:F18"/>
    <mergeCell ref="F19:F20"/>
    <mergeCell ref="F21:F23"/>
    <mergeCell ref="F24:F27"/>
    <mergeCell ref="F28:F30"/>
    <mergeCell ref="F31:F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Отгружено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Barovskikh</dc:creator>
  <cp:lastModifiedBy>Коля</cp:lastModifiedBy>
  <dcterms:created xsi:type="dcterms:W3CDTF">2024-07-18T11:47:56Z</dcterms:created>
  <dcterms:modified xsi:type="dcterms:W3CDTF">2024-07-19T04:25:52Z</dcterms:modified>
</cp:coreProperties>
</file>