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184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3" i="1" l="1"/>
  <c r="E3" i="1"/>
  <c r="E2" i="1"/>
  <c r="E4" i="1"/>
  <c r="E5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<sst xmlns="http://schemas.openxmlformats.org/spreadsheetml/2006/main" count="25" uniqueCount="16">
  <si>
    <t>Чехов Московская</t>
  </si>
  <si>
    <t xml:space="preserve">Новикова </t>
  </si>
  <si>
    <t>Власова</t>
  </si>
  <si>
    <t xml:space="preserve">Рябова </t>
  </si>
  <si>
    <t xml:space="preserve">Маликова </t>
  </si>
  <si>
    <t>Коломна Астахова</t>
  </si>
  <si>
    <t xml:space="preserve">Кашина </t>
  </si>
  <si>
    <t xml:space="preserve">Аршута </t>
  </si>
  <si>
    <t xml:space="preserve">Коновалова </t>
  </si>
  <si>
    <t>Егорьевск ТК Арбат</t>
  </si>
  <si>
    <t xml:space="preserve">Фролова </t>
  </si>
  <si>
    <t xml:space="preserve">Москалева </t>
  </si>
  <si>
    <t>Москва</t>
  </si>
  <si>
    <t>Казань</t>
  </si>
  <si>
    <t>Рязань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</si>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</sst>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/>
    <xf numFmtId="3" fontId="1" fillId="2" borderId="2" xfId="0" applyNumberFormat="1" applyFont="1" applyFill="1" applyBorder="1" applyProtection="1">
      <protection locked="0"/>
    </xf>
    <xf numFmtId="3" fontId="1" fillId="3" borderId="2" xfId="0" applyNumberFormat="1" applyFont="1" applyFill="1" applyBorder="1" applyProtection="1">
      <protection locked="0"/>
    </xf>
    <xf numFmtId="3" fontId="1" fillId="3" borderId="3" xfId="0" applyNumberFormat="1" applyFont="1" applyFill="1" applyBorder="1" applyProtection="1">
      <protection locked="0"/>
    </xf>
    <xf numFmtId="3" fontId="1" fillId="3" borderId="4" xfId="0" applyNumberFormat="1" applyFont="1" applyFill="1" applyBorder="1" applyProtection="1">
      <protection locked="0"/>
    </xf>
    <xf numFmtId="3" fontId="3" fillId="3" borderId="7" xfId="0" applyNumberFormat="1" applyFont="1" applyFill="1" applyBorder="1" applyAlignment="1" applyProtection="1">
      <alignment vertical="center"/>
      <protection locked="0"/>
    </xf>
    <xf numFmtId="3" fontId="1" fillId="3" borderId="5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Protection="1">
      <protection locked="0"/>
    </xf>
    <xf numFmtId="0" fontId="0" fillId="0" borderId="14" xfId="0" applyBorder="1"/>
    <xf numFmtId="0" fontId="0" fillId="0" borderId="9" xfId="0" applyBorder="1"/>
    <xf numFmtId="0" fontId="0" fillId="0" borderId="15" xfId="0" applyBorder="1"/>
    <xf numFmtId="0" fontId="0" fillId="0" borderId="11" xfId="0" applyBorder="1"/>
    <xf numFmtId="0" fontId="0" fillId="0" borderId="16" xfId="0" applyBorder="1"/>
    <xf numFmtId="0" fontId="0" fillId="0" borderId="13" xfId="0" applyBorder="1"/>
    <xf numFmtId="3" fontId="1" fillId="2" borderId="6" xfId="0" applyNumberFormat="1" applyFont="1" applyFill="1" applyBorder="1" applyAlignment="1" applyProtection="1">
      <alignment horizontal="right" vertical="center"/>
      <protection locked="0"/>
    </xf>
    <xf numFmtId="3" fontId="1" fillId="2" borderId="17" xfId="0" applyNumberFormat="1" applyFont="1" applyFill="1" applyBorder="1" applyAlignment="1" applyProtection="1">
      <alignment horizontal="right" vertical="center"/>
      <protection locked="0"/>
    </xf>
    <xf numFmtId="3" fontId="1" fillId="2" borderId="18" xfId="0" applyNumberFormat="1" applyFont="1" applyFill="1" applyBorder="1" applyAlignment="1" applyProtection="1">
      <alignment horizontal="right" vertical="center"/>
      <protection locked="0"/>
    </xf>
    <xf numFmtId="3" fontId="0" fillId="0" borderId="0" xfId="0" applyNumberFormat="1"/>
    <xf numFmtId="3" fontId="1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3" fontId="1" fillId="0" borderId="10" xfId="0" applyNumberFormat="1" applyFont="1" applyFill="1" applyBorder="1" applyAlignment="1" applyProtection="1">
      <alignment horizontal="center" vertical="center" textRotation="90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E2" sqref="E2"/>
    </sheetView>
  </sheetViews>
  <sheetFormatPr defaultRowHeight="15" x14ac:dyDescent="0.25"/>
  <cols>
    <col min="3" max="3" width="12.5703125" customWidth="1"/>
  </cols>
  <sheetData>
    <row r="1" spans="1:12" s="1" customFormat="1" ht="15.75" thickBot="1" x14ac:dyDescent="0.3">
      <c r="E1" s="1" t="s">
        <v>15</v>
      </c>
    </row>
    <row r="2" spans="1:12" x14ac:dyDescent="0.25">
      <c r="A2" s="21" t="s">
        <v>12</v>
      </c>
      <c r="B2" s="8">
        <v>1</v>
      </c>
      <c r="C2" s="4" t="s">
        <v>1</v>
      </c>
      <c r="D2" s="17">
        <v>88</v>
      </c>
      <c r="E2" s="17">
        <f>IF(D2="","",SUM(INDEX(D$2:D$14,ROW(E1)-B2+1):INDEX(D2:D$14,IFERROR(MATCH(1,B3:B$14,),MATCH("我",C2:C$14))))*VLOOKUP(INDEX($A$2:$A$14,ROW(E1)-B2+1),H:I,2,)/D2)</f>
        <v>32954.545454545456</v>
      </c>
      <c r="H2" s="11" t="s">
        <v>12</v>
      </c>
      <c r="I2" s="12">
        <v>5000</v>
      </c>
      <c r="K2" s="20"/>
      <c r="L2" s="20"/>
    </row>
    <row r="3" spans="1:12" x14ac:dyDescent="0.25">
      <c r="A3" s="22" t="s">
        <v>0</v>
      </c>
      <c r="B3" s="2">
        <v>2</v>
      </c>
      <c r="C3" s="6" t="s">
        <v>2</v>
      </c>
      <c r="D3" s="18">
        <v>164</v>
      </c>
      <c r="E3" s="18">
        <f>IF(D3="","",SUM(INDEX(D$2:D$14,ROW(E2)-B3+1):INDEX(D3:D$14,IFERROR(MATCH(1,B4:B$14,),MATCH("我",C3:C$14))))*VLOOKUP(INDEX($A$2:$A$14,ROW(E2)-B3+1),H:I,2,)/D3)</f>
        <v>17682.926829268294</v>
      </c>
      <c r="H3" s="13" t="s">
        <v>13</v>
      </c>
      <c r="I3" s="14">
        <v>8000</v>
      </c>
      <c r="K3" s="20"/>
      <c r="L3" s="20"/>
    </row>
    <row r="4" spans="1:12" ht="15.75" thickBot="1" x14ac:dyDescent="0.3">
      <c r="A4" s="22" t="s">
        <v>0</v>
      </c>
      <c r="B4" s="2">
        <v>3</v>
      </c>
      <c r="C4" s="6" t="s">
        <v>3</v>
      </c>
      <c r="D4" s="18">
        <v>164</v>
      </c>
      <c r="E4" s="18">
        <f>IF(D4="","",SUM(INDEX(D$2:D$14,ROW(E3)-B4+1):INDEX(D4:D$14,IFERROR(MATCH(1,B5:B$14,),MATCH("我",C4:C$14))))*VLOOKUP(INDEX($A$2:$A$14,ROW(E3)-B4+1),H:I,2,)/D4)</f>
        <v>17682.926829268294</v>
      </c>
      <c r="H4" s="15" t="s">
        <v>14</v>
      </c>
      <c r="I4" s="16">
        <v>3000</v>
      </c>
      <c r="K4" s="20"/>
      <c r="L4" s="20"/>
    </row>
    <row r="5" spans="1:12" ht="15.75" thickBot="1" x14ac:dyDescent="0.3">
      <c r="A5" s="23" t="s">
        <v>0</v>
      </c>
      <c r="B5" s="2">
        <v>4</v>
      </c>
      <c r="C5" s="5" t="s">
        <v>4</v>
      </c>
      <c r="D5" s="19">
        <v>164</v>
      </c>
      <c r="E5" s="19">
        <f>IF(D5="","",SUM(INDEX(D$2:D$14,ROW(E4)-B5+1):INDEX(D5:D$14,IFERROR(MATCH(1,B6:B$14,),MATCH("我",C5:C$14))))*VLOOKUP(INDEX($A$2:$A$14,ROW(E4)-B5+1),H:I,2,)/D5)</f>
        <v>17682.926829268294</v>
      </c>
      <c r="K5" s="20"/>
      <c r="L5" s="20"/>
    </row>
    <row r="6" spans="1:12" x14ac:dyDescent="0.25">
      <c r="A6" s="21" t="s">
        <v>13</v>
      </c>
      <c r="B6" s="8">
        <v>1</v>
      </c>
      <c r="C6" s="7" t="s">
        <v>6</v>
      </c>
      <c r="D6" s="17">
        <v>172</v>
      </c>
      <c r="E6" s="17">
        <f>IF(D6="","",SUM(INDEX(D$2:D$14,ROW(E5)-B6+1):INDEX(D6:D$14,IFERROR(MATCH(1,B7:B$14,),MATCH("我",C6:C$14))))*VLOOKUP(INDEX($A$2:$A$14,ROW(E5)-B6+1),H:I,2,)/D6)</f>
        <v>19534.883720930233</v>
      </c>
      <c r="K6" s="20"/>
      <c r="L6" s="20"/>
    </row>
    <row r="7" spans="1:12" x14ac:dyDescent="0.25">
      <c r="A7" s="22" t="s">
        <v>5</v>
      </c>
      <c r="B7" s="2">
        <v>2</v>
      </c>
      <c r="C7" s="6" t="s">
        <v>7</v>
      </c>
      <c r="D7" s="18">
        <v>171</v>
      </c>
      <c r="E7" s="18">
        <f>IF(D7="","",SUM(INDEX(D$2:D$14,ROW(E6)-B7+1):INDEX(D7:D$14,IFERROR(MATCH(1,B8:B$14,),MATCH("我",C7:C$14))))*VLOOKUP(INDEX($A$2:$A$14,ROW(E6)-B7+1),H:I,2,)/D7)</f>
        <v>19649.122807017542</v>
      </c>
      <c r="K7" s="20"/>
      <c r="L7" s="20"/>
    </row>
    <row r="8" spans="1:12" x14ac:dyDescent="0.25">
      <c r="A8" s="22" t="s">
        <v>5</v>
      </c>
      <c r="B8" s="2">
        <v>3</v>
      </c>
      <c r="C8" s="6" t="s">
        <v>8</v>
      </c>
      <c r="D8" s="18">
        <v>77</v>
      </c>
      <c r="E8" s="18">
        <f>IF(D8="","",SUM(INDEX(D$2:D$14,ROW(E7)-B8+1):INDEX(D8:D$14,IFERROR(MATCH(1,B9:B$14,),MATCH("我",C8:C$14))))*VLOOKUP(INDEX($A$2:$A$14,ROW(E7)-B8+1),H:I,2,)/D8)</f>
        <v>43636.36363636364</v>
      </c>
      <c r="K8" s="20"/>
      <c r="L8" s="20"/>
    </row>
    <row r="9" spans="1:12" ht="15.75" thickBot="1" x14ac:dyDescent="0.3">
      <c r="A9" s="23" t="s">
        <v>5</v>
      </c>
      <c r="B9" s="9">
        <v>4</v>
      </c>
      <c r="C9" s="5"/>
      <c r="D9" s="19"/>
      <c r="E9" s="19" t="str">
        <f>IF(D9="","",SUM(INDEX(D$2:D$14,ROW(E8)-B9+1):INDEX(D9:D$14,IFERROR(MATCH(1,B10:B$14,),MATCH("我",C9:C$14))))*VLOOKUP(INDEX($A$2:$A$14,ROW(E8)-B9+1),H:I,2,)/D9)</f>
        <v/>
      </c>
      <c r="K9" s="20"/>
      <c r="L9" s="20"/>
    </row>
    <row r="10" spans="1:12" x14ac:dyDescent="0.25">
      <c r="A10" s="21" t="s">
        <v>14</v>
      </c>
      <c r="B10" s="8">
        <v>1</v>
      </c>
      <c r="C10" s="7" t="s">
        <v>10</v>
      </c>
      <c r="D10" s="17">
        <v>206</v>
      </c>
      <c r="E10" s="17">
        <f>IF(D10="","",SUM(INDEX(D$2:D$14,ROW(E9)-B10+1):INDEX(D10:D$14,IFERROR(MATCH(1,B11:B$14,),MATCH("我",C10:C$14))))*VLOOKUP(INDEX($A$2:$A$14,ROW(E9)-B10+1),H:I,2,)/D10)</f>
        <v>4907.7669902912621</v>
      </c>
      <c r="K10" s="20"/>
      <c r="L10" s="20"/>
    </row>
    <row r="11" spans="1:12" x14ac:dyDescent="0.25">
      <c r="A11" s="22" t="s">
        <v>9</v>
      </c>
      <c r="B11" s="2">
        <v>2</v>
      </c>
      <c r="C11" s="6" t="s">
        <v>11</v>
      </c>
      <c r="D11" s="18">
        <v>131</v>
      </c>
      <c r="E11" s="18">
        <f>IF(D11="","",SUM(INDEX(D$2:D$14,ROW(E10)-B11+1):INDEX(D11:D$14,IFERROR(MATCH(1,B12:B$14,),MATCH("我",C11:C$14))))*VLOOKUP(INDEX($A$2:$A$14,ROW(E10)-B11+1),H:I,2,)/D11)</f>
        <v>7717.5572519083971</v>
      </c>
      <c r="K11" s="20"/>
      <c r="L11" s="20"/>
    </row>
    <row r="12" spans="1:12" x14ac:dyDescent="0.25">
      <c r="A12" s="22" t="s">
        <v>9</v>
      </c>
      <c r="B12" s="2">
        <v>3</v>
      </c>
      <c r="C12" s="3"/>
      <c r="D12" s="18"/>
      <c r="E12" s="18" t="str">
        <f>IF(D12="","",SUM(INDEX(D$2:D$14,ROW(E11)-B12+1):INDEX(D12:D$14,IFERROR(MATCH(1,B13:B$14,),MATCH("我",C12:C$14))))*VLOOKUP(INDEX($A$2:$A$14,ROW(E11)-B12+1),H:I,2,)/D12)</f>
        <v/>
      </c>
      <c r="K12" s="20"/>
      <c r="L12" s="20"/>
    </row>
    <row r="13" spans="1:12" ht="15.75" thickBot="1" x14ac:dyDescent="0.3">
      <c r="A13" s="23" t="s">
        <v>9</v>
      </c>
      <c r="B13" s="10">
        <v>4</v>
      </c>
      <c r="C13" s="5"/>
      <c r="D13" s="19"/>
      <c r="E13" s="19" t="str">
        <f>IF(D13="","",SUM(INDEX(D$2:D$14,ROW(E12)-B13+1):INDEX(D13:D$14,IFERROR(MATCH(1,B14:B$14,),MATCH("我",C13:C$14))))*VLOOKUP(INDEX($A$2:$A$14,ROW(E12)-B13+1),H:I,2,)/D13)</f>
        <v/>
      </c>
      <c r="K13" s="20"/>
      <c r="L13" s="20"/>
    </row>
  </sheetData>
  <mergeCells count="3">
    <mergeCell ref="A2:A5"/>
    <mergeCell ref="A6:A9"/>
    <mergeCell ref="A10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admin1836</dc:creator>
  <cp:lastModifiedBy>Коля</cp:lastModifiedBy>
  <dcterms:created xsi:type="dcterms:W3CDTF">2024-08-08T12:22:58Z</dcterms:created>
  <dcterms:modified xsi:type="dcterms:W3CDTF">2024-08-08T14:08:48Z</dcterms:modified>
</cp:coreProperties>
</file>