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16"/>
  <workbookPr/>
  <mc:AlternateContent xmlns:mc="http://schemas.openxmlformats.org/markup-compatibility/2006">
    <mc:Choice Requires="x15">
      <x15ac:absPath xmlns:x15ac="http://schemas.microsoft.com/office/spreadsheetml/2010/11/ac" url="C:\Users\muzyk\Downloads\"/>
    </mc:Choice>
  </mc:AlternateContent>
  <xr:revisionPtr revIDLastSave="0" documentId="13_ncr:1_{D13875EA-67C5-4F2B-9E6A-BDE5FA5A6682}" xr6:coauthVersionLast="47" xr6:coauthVersionMax="47" xr10:uidLastSave="{00000000-0000-0000-0000-000000000000}"/>
  <bookViews>
    <workbookView xWindow="1500" yWindow="-120" windowWidth="37020" windowHeight="164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G7" i="1" s="1"/>
  <c r="C3" i="1"/>
  <c r="C4" i="1"/>
  <c r="C5" i="1"/>
  <c r="C6" i="1"/>
  <c r="G6" i="1" s="1"/>
  <c r="C2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3" i="1"/>
  <c r="G12" i="1"/>
  <c r="G11" i="1"/>
  <c r="G10" i="1"/>
  <c r="G9" i="1"/>
  <c r="G8" i="1"/>
  <c r="D4" i="1"/>
  <c r="G3" i="1"/>
  <c r="D2" i="1" l="1"/>
  <c r="G2" i="1" s="1"/>
  <c r="G4" i="1"/>
  <c r="D5" i="1"/>
  <c r="G5" i="1" s="1"/>
  <c r="G33" i="1" l="1"/>
</calcChain>
</file>

<file path=xl/sharedStrings.xml><?xml version="1.0" encoding="utf-8"?>
<sst xmlns="http://schemas.openxmlformats.org/spreadsheetml/2006/main" count="19" uniqueCount="18">
  <si>
    <t>Дата работ</t>
  </si>
  <si>
    <t>Место работ/вид работ</t>
  </si>
  <si>
    <t>Кол-во отработанных часов в этот день без переработок</t>
  </si>
  <si>
    <t>Кол-во часов переработки в этот день</t>
  </si>
  <si>
    <t>Опоздание да/нет</t>
  </si>
  <si>
    <t>Штраф</t>
  </si>
  <si>
    <t>Зарплата</t>
  </si>
  <si>
    <t>Оплачено</t>
  </si>
  <si>
    <t>Долг за ГТС</t>
  </si>
  <si>
    <t>Долг перед ГТС</t>
  </si>
  <si>
    <t>Количество часов всего</t>
  </si>
  <si>
    <t>Итого:</t>
  </si>
  <si>
    <t>Оклад в месяц</t>
  </si>
  <si>
    <t>Ставка в час руб.</t>
  </si>
  <si>
    <t>коэффициетн за переработку</t>
  </si>
  <si>
    <t>Опоздание</t>
  </si>
  <si>
    <t>Нет опоздания</t>
  </si>
  <si>
    <t>Штрафа 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</si>
</sst>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2" xfId="0" applyFill="1" applyBorder="1"/>
    <xf numFmtId="14" fontId="0" fillId="3" borderId="1" xfId="0" applyNumberFormat="1" applyFill="1" applyBorder="1"/>
    <xf numFmtId="0" fontId="0" fillId="0" borderId="1" xfId="0" applyBorder="1"/>
    <xf numFmtId="0" fontId="0" fillId="0" borderId="3" xfId="0" applyBorder="1"/>
    <xf numFmtId="0" fontId="0" fillId="0" borderId="1" xfId="0" applyBorder="1" applyAlignment="1">
      <alignment wrapText="1"/>
    </xf>
    <xf numFmtId="14" fontId="0" fillId="3" borderId="4" xfId="0" applyNumberFormat="1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" xfId="0" applyBorder="1" applyAlignment="1">
      <alignment textRotation="46" wrapText="1"/>
    </xf>
    <xf numFmtId="0" fontId="0" fillId="0" borderId="1" xfId="0" applyBorder="1" applyAlignment="1">
      <alignment textRotation="45"/>
    </xf>
    <xf numFmtId="0" fontId="0" fillId="0" borderId="1" xfId="0" applyBorder="1" applyAlignment="1">
      <alignment textRotation="45" wrapText="1"/>
    </xf>
    <xf numFmtId="14" fontId="0" fillId="0" borderId="7" xfId="0" applyNumberFormat="1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4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tabSelected="1" workbookViewId="0">
      <selection activeCell="C2" sqref="C2"/>
    </sheetView>
  </sheetViews>
  <sheetFormatPr defaultRowHeight="15" x14ac:dyDescent="0.25"/>
  <cols>
    <col min="1" max="1" width="10.5703125" bestFit="1" customWidth="1"/>
    <col min="2" max="2" width="21.7109375" bestFit="1" customWidth="1"/>
    <col min="4" max="4" width="12.140625" bestFit="1" customWidth="1"/>
    <col min="5" max="5" width="23.5703125" bestFit="1" customWidth="1"/>
    <col min="6" max="6" width="8.42578125" bestFit="1" customWidth="1"/>
    <col min="8" max="8" width="9.42578125" bestFit="1" customWidth="1"/>
    <col min="9" max="9" width="10.85546875" bestFit="1" customWidth="1"/>
    <col min="10" max="10" width="14.28515625" bestFit="1" customWidth="1"/>
    <col min="11" max="11" width="21.7109375" bestFit="1" customWidth="1"/>
  </cols>
  <sheetData>
    <row r="1" spans="1:11" ht="120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4" t="s">
        <v>10</v>
      </c>
    </row>
    <row r="2" spans="1:11" x14ac:dyDescent="0.25">
      <c r="A2" s="5">
        <v>45292</v>
      </c>
      <c r="B2" s="6"/>
      <c r="C2" s="22">
        <f>MIN(8,K2)</f>
        <v>8</v>
      </c>
      <c r="D2" s="6">
        <f>K2-C2</f>
        <v>0</v>
      </c>
      <c r="E2" s="6"/>
      <c r="G2" s="6">
        <f t="shared" ref="G2:G13" si="0">C2*$D$36+D2*$E$36+IF(E2="ДА",-$F$36,IF(E2="нет",$G$36))</f>
        <v>3976</v>
      </c>
      <c r="H2" s="6"/>
      <c r="I2" s="6"/>
      <c r="J2" s="7"/>
      <c r="K2" s="22">
        <v>8</v>
      </c>
    </row>
    <row r="3" spans="1:11" x14ac:dyDescent="0.25">
      <c r="A3" s="5">
        <v>45293</v>
      </c>
      <c r="B3" s="6"/>
      <c r="C3" s="22">
        <f t="shared" ref="C3:C7" si="1">MIN(8,K3)</f>
        <v>7.5</v>
      </c>
      <c r="D3" s="6"/>
      <c r="E3" s="6"/>
      <c r="F3" s="6"/>
      <c r="G3" s="6">
        <f t="shared" si="0"/>
        <v>3727.5</v>
      </c>
      <c r="H3" s="6"/>
      <c r="I3" s="6"/>
      <c r="J3" s="7"/>
      <c r="K3" s="22">
        <v>7.5</v>
      </c>
    </row>
    <row r="4" spans="1:11" x14ac:dyDescent="0.25">
      <c r="A4" s="5">
        <v>45294</v>
      </c>
      <c r="B4" s="6"/>
      <c r="C4" s="22">
        <f t="shared" si="1"/>
        <v>8</v>
      </c>
      <c r="D4" s="6">
        <f t="shared" ref="D4:D5" si="2">K4-C4</f>
        <v>3</v>
      </c>
      <c r="E4" s="6"/>
      <c r="F4" s="6"/>
      <c r="G4" s="6">
        <f t="shared" si="0"/>
        <v>5764</v>
      </c>
      <c r="H4" s="6"/>
      <c r="I4" s="6"/>
      <c r="J4" s="7"/>
      <c r="K4" s="22">
        <v>11</v>
      </c>
    </row>
    <row r="5" spans="1:11" x14ac:dyDescent="0.25">
      <c r="A5" s="5">
        <v>45295</v>
      </c>
      <c r="B5" s="6"/>
      <c r="C5" s="22">
        <f t="shared" si="1"/>
        <v>6.25</v>
      </c>
      <c r="D5" s="6">
        <f t="shared" si="2"/>
        <v>0</v>
      </c>
      <c r="E5" s="6"/>
      <c r="F5" s="6"/>
      <c r="G5" s="6">
        <f t="shared" si="0"/>
        <v>3106.25</v>
      </c>
      <c r="H5" s="6"/>
      <c r="I5" s="6"/>
      <c r="J5" s="7"/>
      <c r="K5" s="22">
        <v>6.25</v>
      </c>
    </row>
    <row r="6" spans="1:11" x14ac:dyDescent="0.25">
      <c r="A6" s="5">
        <v>45296</v>
      </c>
      <c r="B6" s="6"/>
      <c r="C6" s="22">
        <f t="shared" si="1"/>
        <v>2.1</v>
      </c>
      <c r="D6" s="6"/>
      <c r="E6" s="6"/>
      <c r="F6" s="6"/>
      <c r="G6" s="6">
        <f t="shared" si="0"/>
        <v>1043.7</v>
      </c>
      <c r="H6" s="6"/>
      <c r="I6" s="6"/>
      <c r="J6" s="7"/>
      <c r="K6" s="22">
        <v>2.1</v>
      </c>
    </row>
    <row r="7" spans="1:11" x14ac:dyDescent="0.25">
      <c r="A7" s="5">
        <v>45297</v>
      </c>
      <c r="B7" s="6"/>
      <c r="C7" s="22">
        <f t="shared" si="1"/>
        <v>8</v>
      </c>
      <c r="D7" s="6"/>
      <c r="E7" s="6"/>
      <c r="F7" s="6"/>
      <c r="G7" s="6">
        <f t="shared" si="0"/>
        <v>3976</v>
      </c>
      <c r="H7" s="6"/>
      <c r="I7" s="6"/>
      <c r="J7" s="7"/>
      <c r="K7" s="22">
        <v>9.5</v>
      </c>
    </row>
    <row r="8" spans="1:11" x14ac:dyDescent="0.25">
      <c r="A8" s="5">
        <v>45298</v>
      </c>
      <c r="B8" s="6"/>
      <c r="C8" s="6"/>
      <c r="D8" s="6"/>
      <c r="E8" s="6"/>
      <c r="F8" s="6"/>
      <c r="G8" s="6">
        <f t="shared" si="0"/>
        <v>0</v>
      </c>
      <c r="H8" s="6"/>
      <c r="I8" s="6"/>
      <c r="J8" s="7"/>
      <c r="K8" s="6"/>
    </row>
    <row r="9" spans="1:11" x14ac:dyDescent="0.25">
      <c r="A9" s="5">
        <v>45299</v>
      </c>
      <c r="B9" s="8"/>
      <c r="C9" s="6"/>
      <c r="D9" s="6"/>
      <c r="E9" s="6"/>
      <c r="F9" s="6"/>
      <c r="G9" s="6">
        <f t="shared" si="0"/>
        <v>0</v>
      </c>
      <c r="H9" s="6"/>
      <c r="I9" s="6"/>
      <c r="J9" s="7"/>
      <c r="K9" s="6"/>
    </row>
    <row r="10" spans="1:11" x14ac:dyDescent="0.25">
      <c r="A10" s="5">
        <v>45300</v>
      </c>
      <c r="B10" s="6"/>
      <c r="C10" s="6"/>
      <c r="D10" s="6"/>
      <c r="E10" s="6"/>
      <c r="F10" s="6"/>
      <c r="G10" s="6">
        <f t="shared" si="0"/>
        <v>0</v>
      </c>
      <c r="H10" s="6"/>
      <c r="I10" s="6"/>
      <c r="J10" s="7"/>
      <c r="K10" s="6"/>
    </row>
    <row r="11" spans="1:11" x14ac:dyDescent="0.25">
      <c r="A11" s="5">
        <v>45301</v>
      </c>
      <c r="B11" s="6"/>
      <c r="C11" s="6"/>
      <c r="D11" s="6"/>
      <c r="E11" s="6"/>
      <c r="F11" s="6"/>
      <c r="G11" s="6">
        <f t="shared" si="0"/>
        <v>0</v>
      </c>
      <c r="H11" s="6"/>
      <c r="I11" s="6"/>
      <c r="J11" s="7"/>
      <c r="K11" s="6"/>
    </row>
    <row r="12" spans="1:11" x14ac:dyDescent="0.25">
      <c r="A12" s="5">
        <v>45302</v>
      </c>
      <c r="B12" s="6"/>
      <c r="C12" s="6"/>
      <c r="D12" s="6"/>
      <c r="E12" s="6"/>
      <c r="F12" s="6"/>
      <c r="G12" s="6">
        <f t="shared" si="0"/>
        <v>0</v>
      </c>
      <c r="H12" s="6"/>
      <c r="I12" s="6"/>
      <c r="J12" s="7"/>
      <c r="K12" s="6"/>
    </row>
    <row r="13" spans="1:11" x14ac:dyDescent="0.25">
      <c r="A13" s="5">
        <v>45303</v>
      </c>
      <c r="B13" s="6"/>
      <c r="C13" s="6"/>
      <c r="D13" s="6"/>
      <c r="E13" s="6"/>
      <c r="F13" s="6"/>
      <c r="G13" s="6">
        <f t="shared" si="0"/>
        <v>0</v>
      </c>
      <c r="H13" s="6"/>
      <c r="I13" s="6"/>
      <c r="J13" s="7"/>
      <c r="K13" s="6"/>
    </row>
    <row r="14" spans="1:11" x14ac:dyDescent="0.25">
      <c r="A14" s="5">
        <v>45304</v>
      </c>
      <c r="B14" s="6"/>
      <c r="C14" s="6"/>
      <c r="D14" s="6"/>
      <c r="E14" s="6"/>
      <c r="F14" s="6"/>
      <c r="G14" s="6">
        <v>0</v>
      </c>
      <c r="H14" s="6"/>
      <c r="I14" s="6"/>
      <c r="J14" s="7"/>
      <c r="K14" s="6"/>
    </row>
    <row r="15" spans="1:11" x14ac:dyDescent="0.25">
      <c r="A15" s="5">
        <v>45305</v>
      </c>
      <c r="B15" s="6"/>
      <c r="C15" s="6"/>
      <c r="D15" s="6"/>
      <c r="E15" s="6"/>
      <c r="F15" s="6"/>
      <c r="G15" s="6">
        <f t="shared" ref="G15:G32" si="3">C15*$D$36+D15*$E$36+IF(E15="ДА",-$F$36,IF(E15="нет",$G$36))</f>
        <v>0</v>
      </c>
      <c r="H15" s="6"/>
      <c r="I15" s="6"/>
      <c r="J15" s="7"/>
      <c r="K15" s="6"/>
    </row>
    <row r="16" spans="1:11" x14ac:dyDescent="0.25">
      <c r="A16" s="5">
        <v>45306</v>
      </c>
      <c r="B16" s="6"/>
      <c r="C16" s="6"/>
      <c r="D16" s="6"/>
      <c r="E16" s="6"/>
      <c r="F16" s="6"/>
      <c r="G16" s="6">
        <f t="shared" si="3"/>
        <v>0</v>
      </c>
      <c r="H16" s="6"/>
      <c r="I16" s="6"/>
      <c r="J16" s="7"/>
      <c r="K16" s="6"/>
    </row>
    <row r="17" spans="1:11" x14ac:dyDescent="0.25">
      <c r="A17" s="5">
        <v>45307</v>
      </c>
      <c r="B17" s="6"/>
      <c r="C17" s="6"/>
      <c r="D17" s="6"/>
      <c r="E17" s="6"/>
      <c r="F17" s="6"/>
      <c r="G17" s="6">
        <f t="shared" si="3"/>
        <v>0</v>
      </c>
      <c r="H17" s="6"/>
      <c r="I17" s="6"/>
      <c r="J17" s="7"/>
      <c r="K17" s="6"/>
    </row>
    <row r="18" spans="1:11" x14ac:dyDescent="0.25">
      <c r="A18" s="5">
        <v>45308</v>
      </c>
      <c r="B18" s="6"/>
      <c r="C18" s="6"/>
      <c r="D18" s="6"/>
      <c r="E18" s="6"/>
      <c r="F18" s="6"/>
      <c r="G18" s="6">
        <f t="shared" si="3"/>
        <v>0</v>
      </c>
      <c r="H18" s="6"/>
      <c r="I18" s="6"/>
      <c r="J18" s="7"/>
      <c r="K18" s="6"/>
    </row>
    <row r="19" spans="1:11" x14ac:dyDescent="0.25">
      <c r="A19" s="5">
        <v>45309</v>
      </c>
      <c r="B19" s="6"/>
      <c r="C19" s="6"/>
      <c r="D19" s="6"/>
      <c r="E19" s="6"/>
      <c r="F19" s="6"/>
      <c r="G19" s="6">
        <f t="shared" si="3"/>
        <v>0</v>
      </c>
      <c r="H19" s="6"/>
      <c r="I19" s="6"/>
      <c r="J19" s="7"/>
      <c r="K19" s="6"/>
    </row>
    <row r="20" spans="1:11" x14ac:dyDescent="0.25">
      <c r="A20" s="5">
        <v>45310</v>
      </c>
      <c r="B20" s="6"/>
      <c r="C20" s="6"/>
      <c r="D20" s="6"/>
      <c r="E20" s="6"/>
      <c r="F20" s="6"/>
      <c r="G20" s="6">
        <f t="shared" si="3"/>
        <v>0</v>
      </c>
      <c r="H20" s="6"/>
      <c r="I20" s="6"/>
      <c r="J20" s="7"/>
      <c r="K20" s="6"/>
    </row>
    <row r="21" spans="1:11" x14ac:dyDescent="0.25">
      <c r="A21" s="5">
        <v>45311</v>
      </c>
      <c r="B21" s="6"/>
      <c r="C21" s="6"/>
      <c r="D21" s="6"/>
      <c r="E21" s="6"/>
      <c r="F21" s="6"/>
      <c r="G21" s="6">
        <f t="shared" si="3"/>
        <v>0</v>
      </c>
      <c r="H21" s="6"/>
      <c r="I21" s="6"/>
      <c r="J21" s="7"/>
      <c r="K21" s="6"/>
    </row>
    <row r="22" spans="1:11" x14ac:dyDescent="0.25">
      <c r="A22" s="5">
        <v>45312</v>
      </c>
      <c r="B22" s="6"/>
      <c r="C22" s="6"/>
      <c r="D22" s="6"/>
      <c r="E22" s="6"/>
      <c r="F22" s="6"/>
      <c r="G22" s="6">
        <f t="shared" si="3"/>
        <v>0</v>
      </c>
      <c r="H22" s="6"/>
      <c r="I22" s="6"/>
      <c r="J22" s="7"/>
      <c r="K22" s="6"/>
    </row>
    <row r="23" spans="1:11" x14ac:dyDescent="0.25">
      <c r="A23" s="5">
        <v>45313</v>
      </c>
      <c r="B23" s="6"/>
      <c r="C23" s="6"/>
      <c r="D23" s="6"/>
      <c r="E23" s="6"/>
      <c r="F23" s="6"/>
      <c r="G23" s="6">
        <f t="shared" si="3"/>
        <v>0</v>
      </c>
      <c r="H23" s="6"/>
      <c r="I23" s="6"/>
      <c r="J23" s="7"/>
      <c r="K23" s="6"/>
    </row>
    <row r="24" spans="1:11" x14ac:dyDescent="0.25">
      <c r="A24" s="5">
        <v>45314</v>
      </c>
      <c r="B24" s="6"/>
      <c r="C24" s="6"/>
      <c r="D24" s="6"/>
      <c r="E24" s="6"/>
      <c r="F24" s="6"/>
      <c r="G24" s="6">
        <f t="shared" si="3"/>
        <v>0</v>
      </c>
      <c r="H24" s="6"/>
      <c r="I24" s="6"/>
      <c r="J24" s="7"/>
      <c r="K24" s="6"/>
    </row>
    <row r="25" spans="1:11" x14ac:dyDescent="0.25">
      <c r="A25" s="5">
        <v>45315</v>
      </c>
      <c r="B25" s="6"/>
      <c r="C25" s="6"/>
      <c r="D25" s="6"/>
      <c r="E25" s="6"/>
      <c r="F25" s="6"/>
      <c r="G25" s="6">
        <f t="shared" si="3"/>
        <v>0</v>
      </c>
      <c r="H25" s="6"/>
      <c r="I25" s="6"/>
      <c r="J25" s="7"/>
      <c r="K25" s="6"/>
    </row>
    <row r="26" spans="1:11" x14ac:dyDescent="0.25">
      <c r="A26" s="5">
        <v>45316</v>
      </c>
      <c r="B26" s="6"/>
      <c r="C26" s="6"/>
      <c r="D26" s="6"/>
      <c r="E26" s="6"/>
      <c r="F26" s="6"/>
      <c r="G26" s="6">
        <f t="shared" si="3"/>
        <v>0</v>
      </c>
      <c r="H26" s="6"/>
      <c r="I26" s="6"/>
      <c r="J26" s="7"/>
      <c r="K26" s="6"/>
    </row>
    <row r="27" spans="1:11" x14ac:dyDescent="0.25">
      <c r="A27" s="5">
        <v>45317</v>
      </c>
      <c r="B27" s="6"/>
      <c r="C27" s="6"/>
      <c r="D27" s="6"/>
      <c r="E27" s="6"/>
      <c r="F27" s="6"/>
      <c r="G27" s="6">
        <f t="shared" si="3"/>
        <v>0</v>
      </c>
      <c r="H27" s="6"/>
      <c r="I27" s="6"/>
      <c r="J27" s="7"/>
      <c r="K27" s="6"/>
    </row>
    <row r="28" spans="1:11" x14ac:dyDescent="0.25">
      <c r="A28" s="5">
        <v>45318</v>
      </c>
      <c r="B28" s="6"/>
      <c r="C28" s="6"/>
      <c r="D28" s="6"/>
      <c r="E28" s="6"/>
      <c r="F28" s="6"/>
      <c r="G28" s="6">
        <f t="shared" si="3"/>
        <v>0</v>
      </c>
      <c r="H28" s="6"/>
      <c r="I28" s="6"/>
      <c r="J28" s="7"/>
      <c r="K28" s="6"/>
    </row>
    <row r="29" spans="1:11" x14ac:dyDescent="0.25">
      <c r="A29" s="5">
        <v>45319</v>
      </c>
      <c r="B29" s="6"/>
      <c r="C29" s="6"/>
      <c r="D29" s="6"/>
      <c r="E29" s="6"/>
      <c r="F29" s="6"/>
      <c r="G29" s="6">
        <f t="shared" si="3"/>
        <v>0</v>
      </c>
      <c r="H29" s="6"/>
      <c r="I29" s="6"/>
      <c r="J29" s="7"/>
      <c r="K29" s="6"/>
    </row>
    <row r="30" spans="1:11" x14ac:dyDescent="0.25">
      <c r="A30" s="5">
        <v>45320</v>
      </c>
      <c r="B30" s="6"/>
      <c r="C30" s="6"/>
      <c r="D30" s="6"/>
      <c r="E30" s="6"/>
      <c r="F30" s="6"/>
      <c r="G30" s="6">
        <f t="shared" si="3"/>
        <v>0</v>
      </c>
      <c r="H30" s="6"/>
      <c r="I30" s="6"/>
      <c r="J30" s="7"/>
      <c r="K30" s="6"/>
    </row>
    <row r="31" spans="1:11" x14ac:dyDescent="0.25">
      <c r="A31" s="5">
        <v>45321</v>
      </c>
      <c r="B31" s="6"/>
      <c r="C31" s="6"/>
      <c r="D31" s="6"/>
      <c r="E31" s="6"/>
      <c r="F31" s="6"/>
      <c r="G31" s="6">
        <f t="shared" si="3"/>
        <v>0</v>
      </c>
      <c r="H31" s="6"/>
      <c r="I31" s="6"/>
      <c r="J31" s="7"/>
      <c r="K31" s="6"/>
    </row>
    <row r="32" spans="1:11" ht="15.75" thickBot="1" x14ac:dyDescent="0.3">
      <c r="A32" s="9">
        <v>45322</v>
      </c>
      <c r="B32" s="10"/>
      <c r="C32" s="10"/>
      <c r="D32" s="10"/>
      <c r="E32" s="10"/>
      <c r="F32" s="10"/>
      <c r="G32" s="10">
        <f t="shared" si="3"/>
        <v>0</v>
      </c>
      <c r="H32" s="10"/>
      <c r="I32" s="10"/>
      <c r="J32" s="11"/>
      <c r="K32" s="12"/>
    </row>
    <row r="33" spans="1:11" ht="16.5" thickTop="1" thickBot="1" x14ac:dyDescent="0.3">
      <c r="A33" s="19" t="s">
        <v>11</v>
      </c>
      <c r="B33" s="20"/>
      <c r="C33" s="20"/>
      <c r="D33" s="20"/>
      <c r="E33" s="20"/>
      <c r="F33" s="21"/>
      <c r="G33" s="13">
        <f>SUM(G2:G32)</f>
        <v>21593.45</v>
      </c>
      <c r="H33" s="13"/>
      <c r="I33" s="13"/>
      <c r="J33" s="14"/>
      <c r="K33" s="15"/>
    </row>
    <row r="34" spans="1:11" ht="15.75" thickTop="1" x14ac:dyDescent="0.25"/>
    <row r="35" spans="1:11" ht="72.599999999999994" customHeight="1" x14ac:dyDescent="0.25">
      <c r="C35" s="16" t="s">
        <v>12</v>
      </c>
      <c r="D35" s="16" t="s">
        <v>13</v>
      </c>
      <c r="E35" s="16" t="s">
        <v>14</v>
      </c>
      <c r="F35" s="16" t="s">
        <v>15</v>
      </c>
      <c r="G35" s="16" t="s">
        <v>16</v>
      </c>
      <c r="H35" s="17" t="s">
        <v>5</v>
      </c>
      <c r="I35" s="18" t="s">
        <v>17</v>
      </c>
    </row>
    <row r="36" spans="1:11" x14ac:dyDescent="0.25">
      <c r="C36" s="6">
        <v>75000</v>
      </c>
      <c r="D36" s="6">
        <v>497</v>
      </c>
      <c r="E36" s="6">
        <v>596</v>
      </c>
      <c r="F36" s="6">
        <v>500</v>
      </c>
      <c r="G36" s="6">
        <v>0</v>
      </c>
      <c r="H36" s="6">
        <v>100</v>
      </c>
      <c r="I36" s="6">
        <v>0</v>
      </c>
    </row>
  </sheetData>
  <mergeCells count="1">
    <mergeCell ref="A33:F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Daria Daria</dc:creator>
  <cp:lastModifiedBy>Музыкин Михаил Александрович</cp:lastModifiedBy>
  <dcterms:created xsi:type="dcterms:W3CDTF">2015-06-05T18:19:34Z</dcterms:created>
  <dcterms:modified xsi:type="dcterms:W3CDTF">2024-06-26T19:40:16Z</dcterms:modified>
</cp:coreProperties>
</file>