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avkhat.faizov.AL-MIN\Desktop\изжога\"/>
    </mc:Choice>
  </mc:AlternateContent>
  <bookViews>
    <workbookView xWindow="75" yWindow="630" windowWidth="15285" windowHeight="7710" tabRatio="568" firstSheet="2" activeTab="2"/>
  </bookViews>
  <sheets>
    <sheet name="Gold XRF" sheetId="83" state="hidden" r:id="rId1"/>
    <sheet name="Gold AAS" sheetId="22" state="hidden" r:id="rId2"/>
    <sheet name="Jun" sheetId="95" r:id="rId3"/>
    <sheet name="Расчет" sheetId="25" state="hidden" r:id="rId4"/>
  </sheets>
  <definedNames>
    <definedName name="_xlnm._FilterDatabase" localSheetId="1" hidden="1">'Gold AAS'!$A$1:$X$2</definedName>
    <definedName name="_xlnm._FilterDatabase" localSheetId="2" hidden="1">Jun!#REF!</definedName>
    <definedName name="Apr" localSheetId="2">#REF!</definedName>
    <definedName name="Apr">#REF!</definedName>
    <definedName name="Aug" localSheetId="2">#REF!</definedName>
    <definedName name="Aug">#REF!</definedName>
    <definedName name="cb" localSheetId="2">#REF!</definedName>
    <definedName name="cb">#REF!</definedName>
    <definedName name="Dec" localSheetId="2">#REF!</definedName>
    <definedName name="Dec">#REF!</definedName>
    <definedName name="Feb" localSheetId="2">#REF!</definedName>
    <definedName name="Feb">#REF!</definedName>
    <definedName name="fgh" localSheetId="2">#REF!</definedName>
    <definedName name="fgh">#REF!</definedName>
    <definedName name="Iun">#REF!</definedName>
    <definedName name="January19" localSheetId="2">#REF!</definedName>
    <definedName name="January19">#REF!</definedName>
    <definedName name="jhvgh" localSheetId="2">#REF!</definedName>
    <definedName name="jhvgh">#REF!</definedName>
    <definedName name="Jul" localSheetId="2">#REF!</definedName>
    <definedName name="Jul">#REF!</definedName>
    <definedName name="kh" localSheetId="2">#REF!</definedName>
    <definedName name="kh">#REF!</definedName>
    <definedName name="KJ" localSheetId="2">#REF!</definedName>
    <definedName name="KJ">#REF!</definedName>
    <definedName name="May" localSheetId="2">#REF!</definedName>
    <definedName name="May">#REF!</definedName>
    <definedName name="mayp" localSheetId="2">#REF!</definedName>
    <definedName name="mayp">#REF!</definedName>
    <definedName name="Nov" localSheetId="2">#REF!</definedName>
    <definedName name="Nov">#REF!</definedName>
    <definedName name="Oct" localSheetId="2">#REF!</definedName>
    <definedName name="Oct">#REF!</definedName>
  </definedNames>
  <calcPr calcId="162913"/>
</workbook>
</file>

<file path=xl/calcChain.xml><?xml version="1.0" encoding="utf-8"?>
<calcChain xmlns="http://schemas.openxmlformats.org/spreadsheetml/2006/main">
  <c r="K644" i="95" l="1"/>
  <c r="K645" i="95"/>
  <c r="K646" i="95"/>
  <c r="K647" i="95"/>
  <c r="K648" i="95"/>
  <c r="K625" i="95"/>
  <c r="K626" i="95"/>
  <c r="K627" i="95"/>
  <c r="K628" i="95"/>
  <c r="K629" i="95"/>
  <c r="K382" i="95"/>
  <c r="K383" i="95"/>
  <c r="K384" i="95"/>
  <c r="K385" i="95"/>
  <c r="K386" i="95"/>
  <c r="K387" i="95"/>
  <c r="K388" i="95"/>
  <c r="K389" i="95"/>
  <c r="K315" i="95"/>
  <c r="K316" i="95"/>
  <c r="K317" i="95"/>
  <c r="K318" i="95"/>
  <c r="K319" i="95"/>
  <c r="K190" i="95"/>
  <c r="K191" i="95"/>
  <c r="K192" i="95"/>
  <c r="K193" i="95"/>
  <c r="K194" i="95"/>
  <c r="K195" i="95"/>
  <c r="K196" i="95"/>
  <c r="K197" i="95"/>
  <c r="K198" i="95"/>
  <c r="K199" i="95"/>
  <c r="K200" i="95"/>
  <c r="K201" i="95"/>
  <c r="K202" i="95"/>
  <c r="K173" i="95"/>
  <c r="K174" i="95"/>
  <c r="K175" i="95"/>
  <c r="K176" i="95"/>
  <c r="K177" i="95"/>
  <c r="K178" i="95"/>
  <c r="K179" i="95"/>
  <c r="K1594" i="95" l="1"/>
  <c r="K1595" i="95"/>
  <c r="K1596" i="95"/>
  <c r="K1597" i="95"/>
  <c r="K1598" i="95"/>
  <c r="K1599" i="95"/>
  <c r="K1600" i="95"/>
  <c r="K1601" i="95"/>
  <c r="K1602" i="95"/>
  <c r="K1603" i="95"/>
  <c r="K1604" i="95"/>
  <c r="K1605" i="95"/>
  <c r="K1606" i="95"/>
  <c r="K1607" i="95"/>
  <c r="K1608" i="95"/>
  <c r="K1609" i="95"/>
  <c r="K1610" i="95"/>
  <c r="K1611" i="95"/>
  <c r="K1612" i="95"/>
  <c r="K1613" i="95"/>
  <c r="K1614" i="95"/>
  <c r="K1615" i="95"/>
  <c r="K1616" i="95"/>
  <c r="K1617" i="95"/>
  <c r="K1618" i="95"/>
  <c r="K1619" i="95"/>
  <c r="K1620" i="95"/>
  <c r="K1621" i="95"/>
  <c r="K1622" i="95"/>
  <c r="K1623" i="95"/>
  <c r="K1624" i="95"/>
  <c r="K1625" i="95"/>
  <c r="K1626" i="95"/>
  <c r="K1627" i="95"/>
  <c r="K1628" i="95"/>
  <c r="K1629" i="95"/>
  <c r="K1630" i="95"/>
  <c r="K1631" i="95"/>
  <c r="K1632" i="95"/>
  <c r="K1633" i="95"/>
  <c r="K1634" i="95"/>
  <c r="K1635" i="95"/>
  <c r="K1636" i="95"/>
  <c r="K1637" i="95"/>
  <c r="K1638" i="95"/>
  <c r="K1639" i="95"/>
  <c r="K1640" i="95"/>
  <c r="K1641" i="95"/>
  <c r="K1642" i="95"/>
  <c r="K1643" i="95"/>
  <c r="K1644" i="95"/>
  <c r="K1645" i="95"/>
  <c r="K1646" i="95"/>
  <c r="K1647" i="95"/>
  <c r="K1648" i="95"/>
  <c r="K1649" i="95"/>
  <c r="K1650" i="95"/>
  <c r="K1651" i="95"/>
  <c r="K1652" i="95"/>
  <c r="K1653" i="95"/>
  <c r="K1654" i="95"/>
  <c r="K1655" i="95"/>
  <c r="K1656" i="95"/>
  <c r="K1657" i="95"/>
  <c r="K1658" i="95"/>
  <c r="K1659" i="95"/>
  <c r="K1660" i="95"/>
  <c r="K1661" i="95"/>
  <c r="K1662" i="95"/>
  <c r="K1663" i="95"/>
  <c r="K1664" i="95"/>
  <c r="K1665" i="95"/>
  <c r="K1666" i="95"/>
  <c r="K1667" i="95"/>
  <c r="K1668" i="95"/>
  <c r="K1669" i="95"/>
  <c r="K1670" i="95"/>
  <c r="K1671" i="95"/>
  <c r="K1672" i="95"/>
  <c r="K1673" i="95"/>
  <c r="K1674" i="95"/>
  <c r="K1675" i="95"/>
  <c r="K1676" i="95"/>
  <c r="K1677" i="95"/>
  <c r="K1678" i="95"/>
  <c r="K1679" i="95"/>
  <c r="K1680" i="95"/>
  <c r="K1681" i="95"/>
  <c r="K1682" i="95"/>
  <c r="K1683" i="95"/>
  <c r="K1684" i="95"/>
  <c r="K1685" i="95"/>
  <c r="K1686" i="95"/>
  <c r="K1687" i="95"/>
  <c r="K1688" i="95"/>
  <c r="K1689" i="95"/>
  <c r="K1690" i="95"/>
  <c r="K1691" i="95"/>
  <c r="K1692" i="95"/>
  <c r="K1693" i="95"/>
  <c r="K1694" i="95"/>
  <c r="K1695" i="95"/>
  <c r="K1696" i="95"/>
  <c r="K1697" i="95"/>
  <c r="K1698" i="95"/>
  <c r="K1699" i="95"/>
  <c r="K1700" i="95"/>
  <c r="K1701" i="95"/>
  <c r="K1702" i="95"/>
  <c r="K1703" i="95"/>
  <c r="K1704" i="95"/>
  <c r="K1705" i="95"/>
  <c r="K1706" i="95"/>
  <c r="K1707" i="95"/>
  <c r="K1708" i="95"/>
  <c r="K1709" i="95"/>
  <c r="K1710" i="95"/>
  <c r="K1711" i="95"/>
  <c r="K1712" i="95"/>
  <c r="K1713" i="95"/>
  <c r="K1714" i="95"/>
  <c r="K1715" i="95"/>
  <c r="K1716" i="95"/>
  <c r="K1717" i="95"/>
  <c r="K1718" i="95"/>
  <c r="K1719" i="95"/>
  <c r="K1720" i="95"/>
  <c r="K1721" i="95"/>
  <c r="K1722" i="95"/>
  <c r="K1723" i="95"/>
  <c r="K1724" i="95"/>
  <c r="K1725" i="95"/>
  <c r="K1726" i="95"/>
  <c r="K1727" i="95"/>
  <c r="K1728" i="95"/>
  <c r="K1729" i="95"/>
  <c r="K1730" i="95"/>
  <c r="K1731" i="95"/>
  <c r="K1732" i="95"/>
  <c r="K1733" i="95"/>
  <c r="K1734" i="95"/>
  <c r="K1735" i="95"/>
  <c r="K1736" i="95"/>
  <c r="K1737" i="95"/>
  <c r="K1738" i="95"/>
  <c r="K1739" i="95"/>
  <c r="K1740" i="95"/>
  <c r="K1741" i="95"/>
  <c r="K1742" i="95"/>
  <c r="K1743" i="95"/>
  <c r="K1744" i="95"/>
  <c r="K1745" i="95"/>
  <c r="K1746" i="95"/>
  <c r="K1747" i="95"/>
  <c r="K1748" i="95"/>
  <c r="K1749" i="95"/>
  <c r="K1750" i="95"/>
  <c r="K1751" i="95"/>
  <c r="K1752" i="95"/>
  <c r="K1753" i="95"/>
  <c r="K1754" i="95"/>
  <c r="K1755" i="95"/>
  <c r="K1756" i="95"/>
  <c r="K1757" i="95"/>
  <c r="K1758" i="95"/>
  <c r="K1759" i="95"/>
  <c r="K1760" i="95"/>
  <c r="K1761" i="95"/>
  <c r="K1762" i="95"/>
  <c r="K1763" i="95"/>
  <c r="K1764" i="95"/>
  <c r="K1765" i="95"/>
  <c r="K1766" i="95"/>
  <c r="K1767" i="95"/>
  <c r="K1768" i="95"/>
  <c r="K1769" i="95"/>
  <c r="K1770" i="95"/>
  <c r="K1771" i="95"/>
  <c r="K1772" i="95"/>
  <c r="K1773" i="95"/>
  <c r="K1774" i="95"/>
  <c r="K1775" i="95"/>
  <c r="K1776" i="95"/>
  <c r="K1777" i="95"/>
  <c r="K1778" i="95"/>
  <c r="K1779" i="95"/>
  <c r="K1780" i="95"/>
  <c r="K1781" i="95"/>
  <c r="K1782" i="95"/>
  <c r="K1783" i="95"/>
  <c r="K1784" i="95"/>
  <c r="K1785" i="95"/>
  <c r="K1786" i="95"/>
  <c r="K1787" i="95"/>
  <c r="K1788" i="95"/>
  <c r="K1789" i="95"/>
  <c r="K1790" i="95"/>
  <c r="K1791" i="95"/>
  <c r="K1792" i="95"/>
  <c r="K1793" i="95"/>
  <c r="K1794" i="95"/>
  <c r="K1795" i="95"/>
  <c r="K1796" i="95"/>
  <c r="K1797" i="95"/>
  <c r="K1798" i="95"/>
  <c r="K1799" i="95"/>
  <c r="K1800" i="95"/>
  <c r="K1801" i="95"/>
  <c r="K1802" i="95"/>
  <c r="K1803" i="95"/>
  <c r="K1804" i="95"/>
  <c r="K1805" i="95"/>
  <c r="K1806" i="95"/>
  <c r="K1807" i="95"/>
  <c r="K1808" i="95"/>
  <c r="K1809" i="95"/>
  <c r="K1810" i="95"/>
  <c r="K1811" i="95"/>
  <c r="K1812" i="95"/>
  <c r="K1813" i="95"/>
  <c r="K1814" i="95"/>
  <c r="K1815" i="95"/>
  <c r="K1816" i="95"/>
  <c r="K1817" i="95"/>
  <c r="K1818" i="95"/>
  <c r="K1819" i="95"/>
  <c r="K1820" i="95"/>
  <c r="K1821" i="95"/>
  <c r="K1822" i="95"/>
  <c r="K1823" i="95"/>
  <c r="K1824" i="95"/>
  <c r="K1825" i="95"/>
  <c r="K1826" i="95"/>
  <c r="K1827" i="95"/>
  <c r="K1828" i="95"/>
  <c r="K1829" i="95"/>
  <c r="K1830" i="95"/>
  <c r="K1831" i="95"/>
  <c r="K1832" i="95"/>
  <c r="K1833" i="95"/>
  <c r="K1834" i="95"/>
  <c r="K1835" i="95"/>
  <c r="K1836" i="95"/>
  <c r="K1837" i="95"/>
  <c r="K1838" i="95"/>
  <c r="K1839" i="95"/>
  <c r="K1840" i="95"/>
  <c r="K1841" i="95"/>
  <c r="K1842" i="95"/>
  <c r="K1843" i="95"/>
  <c r="K1844" i="95"/>
  <c r="K1845" i="95"/>
  <c r="K1846" i="95"/>
  <c r="K1847" i="95"/>
  <c r="K1848" i="95"/>
  <c r="K1849" i="95"/>
  <c r="K1850" i="95"/>
  <c r="K1851" i="95"/>
  <c r="K1852" i="95"/>
  <c r="K1853" i="95"/>
  <c r="K1854" i="95"/>
  <c r="K1855" i="95"/>
  <c r="K1856" i="95"/>
  <c r="K1857" i="95"/>
  <c r="K1858" i="95"/>
  <c r="K1859" i="95"/>
  <c r="K1860" i="95"/>
  <c r="K1861" i="95"/>
  <c r="K1862" i="95"/>
  <c r="K1863" i="95"/>
  <c r="K1864" i="95"/>
  <c r="K1865" i="95"/>
  <c r="K1866" i="95"/>
  <c r="K1867" i="95"/>
  <c r="K1868" i="95"/>
  <c r="K1869" i="95"/>
  <c r="K1870" i="95"/>
  <c r="K1871" i="95"/>
  <c r="K1872" i="95"/>
  <c r="K1873" i="95"/>
  <c r="K1874" i="95"/>
  <c r="K1875" i="95"/>
  <c r="K1876" i="95"/>
  <c r="K1877" i="95"/>
  <c r="K1878" i="95"/>
  <c r="K1879" i="95"/>
  <c r="K1880" i="95"/>
  <c r="K1881" i="95"/>
  <c r="K1882" i="95"/>
  <c r="K1883" i="95"/>
  <c r="K1884" i="95"/>
  <c r="K1885" i="95"/>
  <c r="K1886" i="95"/>
  <c r="K1887" i="95"/>
  <c r="K1888" i="95"/>
  <c r="K1889" i="95"/>
  <c r="K1890" i="95"/>
  <c r="K1891" i="95"/>
  <c r="K1892" i="95"/>
  <c r="K1893" i="95"/>
  <c r="K1894" i="95"/>
  <c r="K1895" i="95"/>
  <c r="K1896" i="95"/>
  <c r="K1897" i="95"/>
  <c r="K1898" i="95"/>
  <c r="K1899" i="95"/>
  <c r="K1900" i="95"/>
  <c r="K1901" i="95"/>
  <c r="K1902" i="95"/>
  <c r="K1903" i="95"/>
  <c r="K1904" i="95"/>
  <c r="K1905" i="95"/>
  <c r="K1906" i="95"/>
  <c r="K1907" i="95"/>
  <c r="K1908" i="95"/>
  <c r="K1909" i="95"/>
  <c r="K1910" i="95"/>
  <c r="K1911" i="95"/>
  <c r="K1912" i="95"/>
  <c r="K1913" i="95"/>
  <c r="K1914" i="95"/>
  <c r="K1915" i="95"/>
  <c r="K1916" i="95"/>
  <c r="K1917" i="95"/>
  <c r="K1918" i="95"/>
  <c r="K1919" i="95"/>
  <c r="K1920" i="95"/>
  <c r="K1921" i="95"/>
  <c r="K1922" i="95"/>
  <c r="K1923" i="95"/>
  <c r="K1924" i="95"/>
  <c r="K1925" i="95"/>
  <c r="K1926" i="95"/>
  <c r="K1927" i="95"/>
  <c r="K1928" i="95"/>
  <c r="K1929" i="95"/>
  <c r="K1930" i="95"/>
  <c r="K1931" i="95"/>
  <c r="K1932" i="95"/>
  <c r="K1933" i="95"/>
  <c r="K1934" i="95"/>
  <c r="K1935" i="95"/>
  <c r="K1936" i="95"/>
  <c r="K1937" i="95"/>
  <c r="K1938" i="95"/>
  <c r="K1939" i="95"/>
  <c r="K1940" i="95"/>
  <c r="K1941" i="95"/>
  <c r="K1942" i="95"/>
  <c r="K1943" i="95"/>
  <c r="K1944" i="95"/>
  <c r="K1945" i="95"/>
  <c r="K1946" i="95"/>
  <c r="K1947" i="95"/>
  <c r="K1948" i="95"/>
  <c r="K1949" i="95"/>
  <c r="K1950" i="95"/>
  <c r="K1951" i="95"/>
  <c r="K1952" i="95"/>
  <c r="K1953" i="95"/>
  <c r="K1954" i="95"/>
  <c r="K1955" i="95"/>
  <c r="K1956" i="95"/>
  <c r="K1957" i="95"/>
  <c r="K1958" i="95"/>
  <c r="K1959" i="95"/>
  <c r="K1960" i="95"/>
  <c r="K1961" i="95"/>
  <c r="K1962" i="95"/>
  <c r="K1963" i="95"/>
  <c r="K1964" i="95"/>
  <c r="K1965" i="95"/>
  <c r="K1966" i="95"/>
  <c r="K1967" i="95"/>
  <c r="K1968" i="95"/>
  <c r="K1969" i="95"/>
  <c r="K1970" i="95"/>
  <c r="K1971" i="95"/>
  <c r="K1972" i="95"/>
  <c r="K1973" i="95"/>
  <c r="K1974" i="95"/>
  <c r="K1975" i="95"/>
  <c r="K1976" i="95"/>
  <c r="K1977" i="95"/>
  <c r="K1978" i="95"/>
  <c r="K1979" i="95"/>
  <c r="K1980" i="95"/>
  <c r="K1981" i="95"/>
  <c r="K1982" i="95"/>
  <c r="K1983" i="95"/>
  <c r="K1984" i="95"/>
  <c r="K1985" i="95"/>
  <c r="K1986" i="95"/>
  <c r="K1987" i="95"/>
  <c r="K1988" i="95"/>
  <c r="K1989" i="95"/>
  <c r="K1990" i="95"/>
  <c r="K1991" i="95"/>
  <c r="K1992" i="95"/>
  <c r="K1993" i="95"/>
  <c r="K1994" i="95"/>
  <c r="K1995" i="95"/>
  <c r="K1996" i="95"/>
  <c r="K1997" i="95"/>
  <c r="K1998" i="95"/>
  <c r="K1999" i="95"/>
  <c r="K2000" i="95"/>
  <c r="K2001" i="95"/>
  <c r="K2002" i="95"/>
  <c r="K2003" i="95"/>
  <c r="K2004" i="95"/>
  <c r="K2005" i="95"/>
  <c r="K2006" i="95"/>
  <c r="K2007" i="95"/>
  <c r="K2008" i="95"/>
  <c r="K2009" i="95"/>
  <c r="K2010" i="95"/>
  <c r="K2011" i="95"/>
  <c r="K2012" i="95"/>
  <c r="K2013" i="95"/>
  <c r="K2014" i="95"/>
  <c r="K2015" i="95"/>
  <c r="K2016" i="95"/>
  <c r="K2017" i="95"/>
  <c r="K2018" i="95"/>
  <c r="K2019" i="95"/>
  <c r="K2020" i="95"/>
  <c r="K2021" i="95"/>
  <c r="K2022" i="95"/>
  <c r="K2023" i="95"/>
  <c r="K2024" i="95"/>
  <c r="K2025" i="95"/>
  <c r="K2026" i="95"/>
  <c r="K2027" i="95"/>
  <c r="K2028" i="95"/>
  <c r="K2029" i="95"/>
  <c r="K2030" i="95"/>
  <c r="K2031" i="95"/>
  <c r="K2032" i="95"/>
  <c r="K2033" i="95"/>
  <c r="K2034" i="95"/>
  <c r="K2035" i="95"/>
  <c r="K2036" i="95"/>
  <c r="K2037" i="95"/>
  <c r="K2038" i="95"/>
  <c r="K2039" i="95"/>
  <c r="K2040" i="95"/>
  <c r="K2041" i="95"/>
  <c r="K2042" i="95"/>
  <c r="K2043" i="95"/>
  <c r="K2044" i="95"/>
  <c r="K2045" i="95"/>
  <c r="K2046" i="95"/>
  <c r="K2047" i="95"/>
  <c r="K2048" i="95"/>
  <c r="K2049" i="95"/>
  <c r="K2050" i="95"/>
  <c r="K2051" i="95"/>
  <c r="K2052" i="95"/>
  <c r="K2053" i="95"/>
  <c r="K2054" i="95"/>
  <c r="K2055" i="95"/>
  <c r="K2056" i="95"/>
  <c r="K2057" i="95"/>
  <c r="K2058" i="95"/>
  <c r="K2059" i="95"/>
  <c r="K2060" i="95"/>
  <c r="K2061" i="95"/>
  <c r="K2062" i="95"/>
  <c r="K2063" i="95"/>
  <c r="K2064" i="95"/>
  <c r="K2065" i="95"/>
  <c r="K2066" i="95"/>
  <c r="K2067" i="95"/>
  <c r="K2068" i="95"/>
  <c r="K2069" i="95"/>
  <c r="K2070" i="95"/>
  <c r="K2071" i="95"/>
  <c r="K2072" i="95"/>
  <c r="K2073" i="95"/>
  <c r="K2074" i="95"/>
  <c r="K2075" i="95"/>
  <c r="K2076" i="95"/>
  <c r="K2077" i="95"/>
  <c r="K2078" i="95"/>
  <c r="K2079" i="95"/>
  <c r="K2080" i="95"/>
  <c r="K2081" i="95"/>
  <c r="K2082" i="95"/>
  <c r="K2083" i="95"/>
  <c r="K2084" i="95"/>
  <c r="K2085" i="95"/>
  <c r="K2086" i="95"/>
  <c r="K2087" i="95"/>
  <c r="K2088" i="95"/>
  <c r="K2089" i="95"/>
  <c r="K2090" i="95"/>
  <c r="K2091" i="95"/>
  <c r="K2092" i="95"/>
  <c r="K2093" i="95"/>
  <c r="K2094" i="95"/>
  <c r="K2095" i="95"/>
  <c r="K2096" i="95"/>
  <c r="K2097" i="95"/>
  <c r="K2098" i="95"/>
  <c r="K2099" i="95"/>
  <c r="K2100" i="95"/>
  <c r="K2101" i="95"/>
  <c r="K2102" i="95"/>
  <c r="K2103" i="95"/>
  <c r="K2104" i="95"/>
  <c r="K2105" i="95"/>
  <c r="K2106" i="95"/>
  <c r="K2107" i="95"/>
  <c r="K2108" i="95"/>
  <c r="K2109" i="95"/>
  <c r="K2110" i="95"/>
  <c r="K2111" i="95"/>
  <c r="K2112" i="95"/>
  <c r="K2113" i="95"/>
  <c r="K2114" i="95"/>
  <c r="K2115" i="95"/>
  <c r="K2116" i="95"/>
  <c r="K2117" i="95"/>
  <c r="K2118" i="95"/>
  <c r="K2119" i="95"/>
  <c r="K2120" i="95"/>
  <c r="K2121" i="95"/>
  <c r="K2122" i="95"/>
  <c r="K2123" i="95"/>
  <c r="K2124" i="95"/>
  <c r="K2125" i="95"/>
  <c r="K2126" i="95"/>
  <c r="K2127" i="95"/>
  <c r="K2128" i="95"/>
  <c r="K2129" i="95"/>
  <c r="K2130" i="95"/>
  <c r="K2131" i="95"/>
  <c r="K2132" i="95"/>
  <c r="K2133" i="95"/>
  <c r="K2134" i="95"/>
  <c r="K2135" i="95"/>
  <c r="K2136" i="95"/>
  <c r="K2137" i="95"/>
  <c r="K2138" i="95"/>
  <c r="K2139" i="95"/>
  <c r="K2140" i="95"/>
  <c r="K2141" i="95"/>
  <c r="K2142" i="95"/>
  <c r="K2143" i="95"/>
  <c r="K2144" i="95"/>
  <c r="K2145" i="95"/>
  <c r="K2146" i="95"/>
  <c r="K2147" i="95"/>
  <c r="K2148" i="95"/>
  <c r="K2149" i="95"/>
  <c r="K2150" i="95"/>
  <c r="K2151" i="95"/>
  <c r="K2152" i="95"/>
  <c r="K2153" i="95"/>
  <c r="K2154" i="95"/>
  <c r="K2155" i="95"/>
  <c r="K2156" i="95"/>
  <c r="K2157" i="95"/>
  <c r="K2158" i="95"/>
  <c r="K2159" i="95"/>
  <c r="K2160" i="95"/>
  <c r="K2161" i="95"/>
  <c r="K2162" i="95"/>
  <c r="K2163" i="95"/>
  <c r="K2164" i="95"/>
  <c r="K2165" i="95"/>
  <c r="K2166" i="95"/>
  <c r="K2167" i="95"/>
  <c r="K2168" i="95"/>
  <c r="K2169" i="95"/>
  <c r="K2170" i="95"/>
  <c r="K2171" i="95"/>
  <c r="K2172" i="95"/>
  <c r="K2173" i="95"/>
  <c r="K2174" i="95"/>
  <c r="K2175" i="95"/>
  <c r="K2176" i="95"/>
  <c r="K2177" i="95"/>
  <c r="K2178" i="95"/>
  <c r="K2179" i="95"/>
  <c r="K2180" i="95"/>
  <c r="K2181" i="95"/>
  <c r="K2182" i="95"/>
  <c r="K2183" i="95"/>
  <c r="K2184" i="95"/>
  <c r="K2185" i="95"/>
  <c r="K2186" i="95"/>
  <c r="K2187" i="95"/>
  <c r="K2188" i="95"/>
  <c r="K2189" i="95"/>
  <c r="K2190" i="95"/>
  <c r="K2191" i="95"/>
  <c r="K2192" i="95"/>
  <c r="K2193" i="95"/>
  <c r="K2194" i="95"/>
  <c r="K2195" i="95"/>
  <c r="K2196" i="95"/>
  <c r="K2197" i="95"/>
  <c r="K2198" i="95"/>
  <c r="K2199" i="95"/>
  <c r="K2200" i="95"/>
  <c r="K2201" i="95"/>
  <c r="K2202" i="95"/>
  <c r="K2203" i="95"/>
  <c r="K2204" i="95"/>
  <c r="K2205" i="95"/>
  <c r="K2206" i="95"/>
  <c r="K2207" i="95"/>
  <c r="K2208" i="95"/>
  <c r="K2209" i="95"/>
  <c r="K2210" i="95"/>
  <c r="K2211" i="95"/>
  <c r="K2212" i="95"/>
  <c r="K2213" i="95"/>
  <c r="K2214" i="95"/>
  <c r="K2215" i="95"/>
  <c r="K2216" i="95"/>
  <c r="K2217" i="95"/>
  <c r="K2218" i="95"/>
  <c r="K2219" i="95"/>
  <c r="K2220" i="95"/>
  <c r="K2221" i="95"/>
  <c r="K2222" i="95"/>
  <c r="K2223" i="95"/>
  <c r="K2224" i="95"/>
  <c r="K2225" i="95"/>
  <c r="K2226" i="95"/>
  <c r="K2227" i="95"/>
  <c r="K2228" i="95"/>
  <c r="K2229" i="95"/>
  <c r="K2230" i="95"/>
  <c r="K2231" i="95"/>
  <c r="K2232" i="95"/>
  <c r="K2233" i="95"/>
  <c r="K2234" i="95"/>
  <c r="K2235" i="95"/>
  <c r="K2236" i="95"/>
  <c r="K2237" i="95"/>
  <c r="K2238" i="95"/>
  <c r="K2239" i="95"/>
  <c r="K2240" i="95"/>
  <c r="K2241" i="95"/>
  <c r="K2242" i="95"/>
  <c r="K2243" i="95"/>
  <c r="K2244" i="95"/>
  <c r="K2245" i="95"/>
  <c r="K2246" i="95"/>
  <c r="K2247" i="95"/>
  <c r="K2248" i="95"/>
  <c r="K2249" i="95"/>
  <c r="K2250" i="95"/>
  <c r="K2251" i="95"/>
  <c r="K2252" i="95"/>
  <c r="K2253" i="95"/>
  <c r="K2254" i="95"/>
  <c r="K2255" i="95"/>
  <c r="K2256" i="95"/>
  <c r="K2257" i="95"/>
  <c r="K2258" i="95"/>
  <c r="K2259" i="95"/>
  <c r="K2260" i="95"/>
  <c r="K2261" i="95"/>
  <c r="K2262" i="95"/>
  <c r="K2263" i="95"/>
  <c r="K2264" i="95"/>
  <c r="K2265" i="95"/>
  <c r="K2266" i="95"/>
  <c r="K2267" i="95"/>
  <c r="K2268" i="95"/>
  <c r="K2269" i="95"/>
  <c r="K2270" i="95"/>
  <c r="K2271" i="95"/>
  <c r="K2272" i="95"/>
  <c r="K2273" i="95"/>
  <c r="K2274" i="95"/>
  <c r="K2275" i="95"/>
  <c r="K2276" i="95"/>
  <c r="K2277" i="95"/>
  <c r="K2278" i="95"/>
  <c r="K2279" i="95"/>
  <c r="K2280" i="95"/>
  <c r="K2281" i="95"/>
  <c r="K2282" i="95"/>
  <c r="K2283" i="95"/>
  <c r="K2284" i="95"/>
  <c r="K2285" i="95"/>
  <c r="K2286" i="95"/>
  <c r="K2287" i="95"/>
  <c r="K2288" i="95"/>
  <c r="K2289" i="95"/>
  <c r="K2290" i="95"/>
  <c r="K2291" i="95"/>
  <c r="K2292" i="95"/>
  <c r="K2293" i="95"/>
  <c r="K2294" i="95"/>
  <c r="K2295" i="95"/>
  <c r="K2296" i="95"/>
  <c r="K2297" i="95"/>
  <c r="K2298" i="95"/>
  <c r="K2299" i="95"/>
  <c r="K2300" i="95"/>
  <c r="K2301" i="95"/>
  <c r="K2302" i="95"/>
  <c r="K2303" i="95"/>
  <c r="K2304" i="95"/>
  <c r="K2305" i="95"/>
  <c r="K2306" i="95"/>
  <c r="K2307" i="95"/>
  <c r="K2308" i="95"/>
  <c r="K2309" i="95"/>
  <c r="K2310" i="95"/>
  <c r="K2311" i="95"/>
  <c r="K2312" i="95"/>
  <c r="K2313" i="95"/>
  <c r="K2314" i="95"/>
  <c r="K2315" i="95"/>
  <c r="K2316" i="95"/>
  <c r="K2317" i="95"/>
  <c r="K2318" i="95"/>
  <c r="K2319" i="95"/>
  <c r="K2320" i="95"/>
  <c r="K2321" i="95"/>
  <c r="K2322" i="95"/>
  <c r="K2323" i="95"/>
  <c r="K2324" i="95"/>
  <c r="K2325" i="95"/>
  <c r="K2326" i="95"/>
  <c r="K2327" i="95"/>
  <c r="K2328" i="95"/>
  <c r="K2329" i="95"/>
  <c r="K2330" i="95"/>
  <c r="K2331" i="95"/>
  <c r="K2332" i="95"/>
  <c r="K2333" i="95"/>
  <c r="K2334" i="95"/>
  <c r="K2335" i="95"/>
  <c r="K2336" i="95"/>
  <c r="K2337" i="95"/>
  <c r="K2338" i="95"/>
  <c r="K2339" i="95"/>
  <c r="K2340" i="95"/>
  <c r="K2341" i="95"/>
  <c r="K2342" i="95"/>
  <c r="K2343" i="95"/>
  <c r="K2344" i="95"/>
  <c r="K2345" i="95"/>
  <c r="K2346" i="95"/>
  <c r="K2347" i="95"/>
  <c r="K2348" i="95"/>
  <c r="K2349" i="95"/>
  <c r="K2350" i="95"/>
  <c r="K2351" i="95"/>
  <c r="K2352" i="95"/>
  <c r="K2353" i="95"/>
  <c r="K2354" i="95"/>
  <c r="K2355" i="95"/>
  <c r="K2356" i="95"/>
  <c r="K2357" i="95"/>
  <c r="K2358" i="95"/>
  <c r="K2359" i="95"/>
  <c r="K2360" i="95"/>
  <c r="K2361" i="95"/>
  <c r="K2362" i="95"/>
  <c r="K2363" i="95"/>
  <c r="K2364" i="95"/>
  <c r="K2365" i="95"/>
  <c r="K2366" i="95"/>
  <c r="K2367" i="95"/>
  <c r="K2368" i="95"/>
  <c r="K2369" i="95"/>
  <c r="K2370" i="95"/>
  <c r="K2371" i="95"/>
  <c r="K2372" i="95"/>
  <c r="K2373" i="95"/>
  <c r="K2374" i="95"/>
  <c r="K2375" i="95"/>
  <c r="K2376" i="95"/>
  <c r="K2377" i="95"/>
  <c r="K2378" i="95"/>
  <c r="K2379" i="95"/>
  <c r="K2380" i="95"/>
  <c r="K2381" i="95"/>
  <c r="K2382" i="95"/>
  <c r="K2383" i="95"/>
  <c r="K2384" i="95"/>
  <c r="K2385" i="95"/>
  <c r="K2386" i="95"/>
  <c r="K2387" i="95"/>
  <c r="K2388" i="95"/>
  <c r="K2389" i="95"/>
  <c r="K2390" i="95"/>
  <c r="K2391" i="95"/>
  <c r="K2392" i="95"/>
  <c r="K2393" i="95"/>
  <c r="K2394" i="95"/>
  <c r="K2395" i="95"/>
  <c r="K2396" i="95"/>
  <c r="K2397" i="95"/>
  <c r="K2398" i="95"/>
  <c r="K2399" i="95"/>
  <c r="K2400" i="95"/>
  <c r="K2401" i="95"/>
  <c r="K2402" i="95"/>
  <c r="K2403" i="95"/>
  <c r="K2404" i="95"/>
  <c r="K2405" i="95"/>
  <c r="K2406" i="95"/>
  <c r="K2407" i="95"/>
  <c r="K2408" i="95"/>
  <c r="K2409" i="95"/>
  <c r="K2410" i="95"/>
  <c r="K2411" i="95"/>
  <c r="K2412" i="95"/>
  <c r="K2413" i="95"/>
  <c r="K2414" i="95"/>
  <c r="K2415" i="95"/>
  <c r="K2416" i="95"/>
  <c r="K2417" i="95"/>
  <c r="K2418" i="95"/>
  <c r="K2419" i="95"/>
  <c r="K2420" i="95"/>
  <c r="K2421" i="95"/>
  <c r="K2422" i="95"/>
  <c r="K2423" i="95"/>
  <c r="K2424" i="95"/>
  <c r="K2425" i="95"/>
  <c r="K2426" i="95"/>
  <c r="K2427" i="95"/>
  <c r="K2428" i="95"/>
  <c r="K2429" i="95"/>
  <c r="K2430" i="95"/>
  <c r="K2431" i="95"/>
  <c r="K2432" i="95"/>
  <c r="K2433" i="95"/>
  <c r="K2434" i="95"/>
  <c r="K2435" i="95"/>
  <c r="K2436" i="95"/>
  <c r="K2437" i="95"/>
  <c r="K2438" i="95"/>
  <c r="K2439" i="95"/>
  <c r="K2440" i="95"/>
  <c r="K2441" i="95"/>
  <c r="K2442" i="95"/>
  <c r="K2443" i="95"/>
  <c r="K2444" i="95"/>
  <c r="K2445" i="95"/>
  <c r="K2446" i="95"/>
  <c r="K2447" i="95"/>
  <c r="K2448" i="95"/>
  <c r="K2449" i="95"/>
  <c r="K2450" i="95"/>
  <c r="K2451" i="95"/>
  <c r="K2452" i="95"/>
  <c r="K2453" i="95"/>
  <c r="K2454" i="95"/>
  <c r="K2455" i="95"/>
  <c r="K2456" i="95"/>
  <c r="K2457" i="95"/>
  <c r="K2458" i="95"/>
  <c r="K2459" i="95"/>
  <c r="K2460" i="95"/>
  <c r="K2461" i="95"/>
  <c r="K2462" i="95"/>
  <c r="K2463" i="95"/>
  <c r="K2464" i="95"/>
  <c r="K2465" i="95"/>
  <c r="K2466" i="95"/>
  <c r="K2467" i="95"/>
  <c r="K2468" i="95"/>
  <c r="K2469" i="95"/>
  <c r="K2470" i="95"/>
  <c r="K2471" i="95"/>
  <c r="K2472" i="95"/>
  <c r="K2473" i="95"/>
  <c r="K2474" i="95"/>
  <c r="K2475" i="95"/>
  <c r="K2476" i="95"/>
  <c r="K2477" i="95"/>
  <c r="K2478" i="95"/>
  <c r="K2479" i="95"/>
  <c r="K2480" i="95"/>
  <c r="K2481" i="95"/>
  <c r="K2482" i="95"/>
  <c r="K2483" i="95"/>
  <c r="K2484" i="95"/>
  <c r="K2485" i="95"/>
  <c r="K2486" i="95"/>
  <c r="K2487" i="95"/>
  <c r="K2488" i="95"/>
  <c r="K2489" i="95"/>
  <c r="K2490" i="95"/>
  <c r="K2491" i="95"/>
  <c r="K2492" i="95"/>
  <c r="K2493" i="95"/>
  <c r="K2494" i="95"/>
  <c r="K2495" i="95"/>
  <c r="K2496" i="95"/>
  <c r="K2497" i="95"/>
  <c r="K2498" i="95"/>
  <c r="K2499" i="95"/>
  <c r="K2500" i="95"/>
  <c r="K2501" i="95"/>
  <c r="K2502" i="95"/>
  <c r="K2503" i="95"/>
  <c r="K2504" i="95"/>
  <c r="K2505" i="95"/>
  <c r="K2506" i="95"/>
  <c r="K2507" i="95"/>
  <c r="K2508" i="95"/>
  <c r="K2509" i="95"/>
  <c r="K2510" i="95"/>
  <c r="K2511" i="95"/>
  <c r="K2512" i="95"/>
  <c r="K2513" i="95"/>
  <c r="K2514" i="95"/>
  <c r="K2515" i="95"/>
  <c r="K2516" i="95"/>
  <c r="K2517" i="95"/>
  <c r="K2518" i="95"/>
  <c r="K2519" i="95"/>
  <c r="K2520" i="95"/>
  <c r="K2521" i="95"/>
  <c r="K2522" i="95"/>
  <c r="K2523" i="95"/>
  <c r="K2524" i="95"/>
  <c r="K2525" i="95"/>
  <c r="K2526" i="95"/>
  <c r="K2527" i="95"/>
  <c r="K2528" i="95"/>
  <c r="K2529" i="95"/>
  <c r="K2530" i="95"/>
  <c r="K2531" i="95"/>
  <c r="K2532" i="95"/>
  <c r="K2533" i="95"/>
  <c r="K2534" i="95"/>
  <c r="K2535" i="95"/>
  <c r="K2536" i="95"/>
  <c r="K2537" i="95"/>
  <c r="K2538" i="95"/>
  <c r="K2539" i="95"/>
  <c r="K2540" i="95"/>
  <c r="K2541" i="95"/>
  <c r="K2542" i="95"/>
  <c r="K2543" i="95"/>
  <c r="K2544" i="95"/>
  <c r="K2545" i="95"/>
  <c r="K2546" i="95"/>
  <c r="K2547" i="95"/>
  <c r="K2548" i="95"/>
  <c r="K2549" i="95"/>
  <c r="K2550" i="95"/>
  <c r="K2551" i="95"/>
  <c r="K2552" i="95"/>
  <c r="K2553" i="95"/>
  <c r="K2554" i="95"/>
  <c r="K2555" i="95"/>
  <c r="K2556" i="95"/>
  <c r="K2557" i="95"/>
  <c r="K2558" i="95"/>
  <c r="K2559" i="95"/>
  <c r="K2560" i="95"/>
  <c r="K2561" i="95"/>
  <c r="K2562" i="95"/>
  <c r="K2563" i="95"/>
  <c r="K2564" i="95"/>
  <c r="K2565" i="95"/>
  <c r="K2566" i="95"/>
  <c r="K2567" i="95"/>
  <c r="K2568" i="95"/>
  <c r="K2569" i="95"/>
  <c r="K2570" i="95"/>
  <c r="K2571" i="95"/>
  <c r="K2572" i="95"/>
  <c r="K2573" i="95"/>
  <c r="K2574" i="95"/>
  <c r="K2575" i="95"/>
  <c r="K2576" i="95"/>
  <c r="K2577" i="95"/>
  <c r="K2578" i="95"/>
  <c r="K2579" i="95"/>
  <c r="K2580" i="95"/>
  <c r="K2581" i="95"/>
  <c r="K2582" i="95"/>
  <c r="K2583" i="95"/>
  <c r="K2584" i="95"/>
  <c r="K2585" i="95"/>
  <c r="K2586" i="95"/>
  <c r="K2587" i="95"/>
  <c r="K2588" i="95"/>
  <c r="K2589" i="95"/>
  <c r="K2590" i="95"/>
  <c r="K2591" i="95"/>
  <c r="K2592" i="95"/>
  <c r="K2593" i="95"/>
  <c r="K2594" i="95"/>
  <c r="K2595" i="95"/>
  <c r="K2596" i="95"/>
  <c r="K2597" i="95"/>
  <c r="K2598" i="95"/>
  <c r="K2599" i="95"/>
  <c r="K2600" i="95"/>
  <c r="K2601" i="95"/>
  <c r="K2602" i="95"/>
  <c r="K2603" i="95"/>
  <c r="K2604" i="95"/>
  <c r="K2605" i="95"/>
  <c r="K2606" i="95"/>
  <c r="K2607" i="95"/>
  <c r="K2608" i="95"/>
  <c r="K2609" i="95"/>
  <c r="K2610" i="95"/>
  <c r="K2611" i="95"/>
  <c r="K2612" i="95"/>
  <c r="K2613" i="95"/>
  <c r="K2614" i="95"/>
  <c r="K2615" i="95"/>
  <c r="K2616" i="95"/>
  <c r="K2617" i="95"/>
  <c r="K2618" i="95"/>
  <c r="K2619" i="95"/>
  <c r="K2620" i="95"/>
  <c r="K2621" i="95"/>
  <c r="K2622" i="95"/>
  <c r="K2623" i="95"/>
  <c r="K2624" i="95"/>
  <c r="K2625" i="95"/>
  <c r="K2626" i="95"/>
  <c r="K2627" i="95"/>
  <c r="K2628" i="95"/>
  <c r="K2629" i="95"/>
  <c r="K2630" i="95"/>
  <c r="K2631" i="95"/>
  <c r="K2632" i="95"/>
  <c r="K2633" i="95"/>
  <c r="K2634" i="95"/>
  <c r="K2635" i="95"/>
  <c r="K2636" i="95"/>
  <c r="K2637" i="95"/>
  <c r="K2638" i="95"/>
  <c r="K2639" i="95"/>
  <c r="K2640" i="95"/>
  <c r="K2641" i="95"/>
  <c r="K2642" i="95"/>
  <c r="K2643" i="95"/>
  <c r="K2644" i="95"/>
  <c r="K2645" i="95"/>
  <c r="K2646" i="95"/>
  <c r="K2647" i="95"/>
  <c r="K2648" i="95"/>
  <c r="K2649" i="95"/>
  <c r="K2650" i="95"/>
  <c r="K2651" i="95"/>
  <c r="K2652" i="95"/>
  <c r="K2653" i="95"/>
  <c r="K2654" i="95"/>
  <c r="K2655" i="95"/>
  <c r="K2656" i="95"/>
  <c r="K2657" i="95"/>
  <c r="K2658" i="95"/>
  <c r="K2659" i="95"/>
  <c r="K2660" i="95"/>
  <c r="K2661" i="95"/>
  <c r="K2662" i="95"/>
  <c r="K2663" i="95"/>
  <c r="K2664" i="95"/>
  <c r="K2665" i="95"/>
  <c r="K2666" i="95"/>
  <c r="K2667" i="95"/>
  <c r="K2668" i="95"/>
  <c r="K2669" i="95"/>
  <c r="K2670" i="95"/>
  <c r="K2671" i="95"/>
  <c r="K2672" i="95"/>
  <c r="K2673" i="95"/>
  <c r="K2674" i="95"/>
  <c r="K2675" i="95"/>
  <c r="K2676" i="95"/>
  <c r="K2677" i="95"/>
  <c r="K2678" i="95"/>
  <c r="K2679" i="95"/>
  <c r="K2680" i="95"/>
  <c r="K2681" i="95"/>
  <c r="K2682" i="95"/>
  <c r="K2683" i="95"/>
  <c r="K2684" i="95"/>
  <c r="K2685" i="95"/>
  <c r="K2686" i="95"/>
  <c r="K2687" i="95"/>
  <c r="K2688" i="95"/>
  <c r="K2689" i="95"/>
  <c r="K2690" i="95"/>
  <c r="K2691" i="95"/>
  <c r="K2692" i="95"/>
  <c r="K2693" i="95"/>
  <c r="K2694" i="95"/>
  <c r="K2695" i="95"/>
  <c r="K2696" i="95"/>
  <c r="K2697" i="95"/>
  <c r="K2698" i="95"/>
  <c r="K2699" i="95"/>
  <c r="K2700" i="95"/>
  <c r="K2701" i="95"/>
  <c r="K2702" i="95"/>
  <c r="K2703" i="95"/>
  <c r="K2704" i="95"/>
  <c r="K2705" i="95"/>
  <c r="K2706" i="95"/>
  <c r="K2707" i="95"/>
  <c r="K2708" i="95"/>
  <c r="K2709" i="95"/>
  <c r="K2710" i="95"/>
  <c r="K2711" i="95"/>
  <c r="K2712" i="95"/>
  <c r="K2713" i="95"/>
  <c r="K2714" i="95"/>
  <c r="K2715" i="95"/>
  <c r="K2716" i="95"/>
  <c r="K2717" i="95"/>
  <c r="K2718" i="95"/>
  <c r="K2719" i="95"/>
  <c r="K2720" i="95"/>
  <c r="K2721" i="95"/>
  <c r="K2722" i="95"/>
  <c r="K2723" i="95"/>
  <c r="K2724" i="95"/>
  <c r="K2725" i="95"/>
  <c r="K2726" i="95"/>
  <c r="K2727" i="95"/>
  <c r="K2728" i="95"/>
  <c r="K2729" i="95"/>
  <c r="K2730" i="95"/>
  <c r="K2731" i="95"/>
  <c r="K2732" i="95"/>
  <c r="K2733" i="95"/>
  <c r="K2734" i="95"/>
  <c r="K2735" i="95"/>
  <c r="K2736" i="95"/>
  <c r="K2737" i="95"/>
  <c r="K2738" i="95"/>
  <c r="K2739" i="95"/>
  <c r="K2740" i="95"/>
  <c r="K2741" i="95"/>
  <c r="K2742" i="95"/>
  <c r="K2743" i="95"/>
  <c r="K2744" i="95"/>
  <c r="K2745" i="95"/>
  <c r="K2746" i="95"/>
  <c r="K2747" i="95"/>
  <c r="K2748" i="95"/>
  <c r="K2749" i="95"/>
  <c r="K2750" i="95"/>
  <c r="K2751" i="95"/>
  <c r="K2752" i="95"/>
  <c r="K2753" i="95"/>
  <c r="K2754" i="95"/>
  <c r="K2755" i="95"/>
  <c r="K2756" i="95"/>
  <c r="K2757" i="95"/>
  <c r="K2758" i="95"/>
  <c r="K2759" i="95"/>
  <c r="K2760" i="95"/>
  <c r="K2761" i="95"/>
  <c r="K2762" i="95"/>
  <c r="K2763" i="95"/>
  <c r="K2764" i="95"/>
  <c r="K2765" i="95"/>
  <c r="K2766" i="95"/>
  <c r="K2767" i="95"/>
  <c r="K2768" i="95"/>
  <c r="K2769" i="95"/>
  <c r="K2770" i="95"/>
  <c r="K2771" i="95"/>
  <c r="K2772" i="95"/>
  <c r="K2773" i="95"/>
  <c r="K2774" i="95"/>
  <c r="K2775" i="95"/>
  <c r="K2776" i="95"/>
  <c r="K2777" i="95"/>
  <c r="K2778" i="95"/>
  <c r="K2779" i="95"/>
  <c r="K2780" i="95"/>
  <c r="K2781" i="95"/>
  <c r="K2782" i="95"/>
  <c r="K2783" i="95"/>
  <c r="K2784" i="95"/>
  <c r="K2785" i="95"/>
  <c r="K2786" i="95"/>
  <c r="K2787" i="95"/>
  <c r="K2788" i="95"/>
  <c r="K2789" i="95"/>
  <c r="K2790" i="95"/>
  <c r="K2791" i="95"/>
  <c r="K2792" i="95"/>
  <c r="K2793" i="95"/>
  <c r="K2794" i="95"/>
  <c r="K2795" i="95"/>
  <c r="K2796" i="95"/>
  <c r="K2797" i="95"/>
  <c r="K2798" i="95"/>
  <c r="K2799" i="95"/>
  <c r="K2800" i="95"/>
  <c r="K2801" i="95"/>
  <c r="K2802" i="95"/>
  <c r="K2803" i="95"/>
  <c r="K2804" i="95"/>
  <c r="K2805" i="95"/>
  <c r="K2806" i="95"/>
  <c r="K2807" i="95"/>
  <c r="K2808" i="95"/>
  <c r="K2809" i="95"/>
  <c r="K2810" i="95"/>
  <c r="K2811" i="95"/>
  <c r="K2812" i="95"/>
  <c r="K2813" i="95"/>
  <c r="K2814" i="95"/>
  <c r="K2815" i="95"/>
  <c r="K2816" i="95"/>
  <c r="K2817" i="95"/>
  <c r="K2818" i="95"/>
  <c r="K2819" i="95"/>
  <c r="K2820" i="95"/>
  <c r="K2821" i="95"/>
  <c r="K2822" i="95"/>
  <c r="K2823" i="95"/>
  <c r="K2824" i="95"/>
  <c r="K2825" i="95"/>
  <c r="K2826" i="95"/>
  <c r="K2827" i="95"/>
  <c r="K2828" i="95"/>
  <c r="K2829" i="95"/>
  <c r="K2830" i="95"/>
  <c r="K2831" i="95"/>
  <c r="K2832" i="95"/>
  <c r="K2833" i="95"/>
  <c r="K2834" i="95"/>
  <c r="K2835" i="95"/>
  <c r="K2836" i="95"/>
  <c r="K2837" i="95"/>
  <c r="K2838" i="95"/>
  <c r="K2839" i="95"/>
  <c r="K2840" i="95"/>
  <c r="K2841" i="95"/>
  <c r="K2842" i="95"/>
  <c r="K2843" i="95"/>
  <c r="K2844" i="95"/>
  <c r="K2845" i="95"/>
  <c r="K2846" i="95"/>
  <c r="K2847" i="95"/>
  <c r="K2848" i="95"/>
  <c r="K2849" i="95"/>
  <c r="K2850" i="95"/>
  <c r="K2851" i="95"/>
  <c r="K2852" i="95"/>
  <c r="K2853" i="95"/>
  <c r="K2854" i="95"/>
  <c r="K2855" i="95"/>
  <c r="K2856" i="95"/>
  <c r="K2857" i="95"/>
  <c r="K2858" i="95"/>
  <c r="K2859" i="95"/>
  <c r="K2860" i="95"/>
  <c r="K2861" i="95"/>
  <c r="K2862" i="95"/>
  <c r="K2863" i="95"/>
  <c r="K2864" i="95"/>
  <c r="K2865" i="95"/>
  <c r="K2866" i="95"/>
  <c r="K2867" i="95"/>
  <c r="K2868" i="95"/>
  <c r="K2869" i="95"/>
  <c r="K2870" i="95"/>
  <c r="K2871" i="95"/>
  <c r="K2872" i="95"/>
  <c r="K2873" i="95"/>
  <c r="K2874" i="95"/>
  <c r="K2875" i="95"/>
  <c r="K2876" i="95"/>
  <c r="K2877" i="95"/>
  <c r="K2878" i="95"/>
  <c r="K2879" i="95"/>
  <c r="K2880" i="95"/>
  <c r="K2881" i="95"/>
  <c r="K2882" i="95"/>
  <c r="K2883" i="95"/>
  <c r="K2884" i="95"/>
  <c r="K2885" i="95"/>
  <c r="K2886" i="95"/>
  <c r="K2887" i="95"/>
  <c r="K2888" i="95"/>
  <c r="K2889" i="95"/>
  <c r="K2890" i="95"/>
  <c r="K2891" i="95"/>
  <c r="K2892" i="95"/>
  <c r="K2893" i="95"/>
  <c r="K2894" i="95"/>
  <c r="K2895" i="95"/>
  <c r="K2896" i="95"/>
  <c r="K2897" i="95"/>
  <c r="K2898" i="95"/>
  <c r="K2899" i="95"/>
  <c r="K2900" i="95"/>
  <c r="K2901" i="95"/>
  <c r="K2902" i="95"/>
  <c r="K2903" i="95"/>
  <c r="K2904" i="95"/>
  <c r="K2905" i="95"/>
  <c r="K2906" i="95"/>
  <c r="K2907" i="95"/>
  <c r="K2908" i="95"/>
  <c r="K2909" i="95"/>
  <c r="K2910" i="95"/>
  <c r="K2911" i="95"/>
  <c r="K2912" i="95"/>
  <c r="K2913" i="95"/>
  <c r="K2914" i="95"/>
  <c r="K2915" i="95"/>
  <c r="K2916" i="95"/>
  <c r="K2917" i="95"/>
  <c r="K2918" i="95"/>
  <c r="K2919" i="95"/>
  <c r="K2920" i="95"/>
  <c r="K2921" i="95"/>
  <c r="K2922" i="95"/>
  <c r="K2923" i="95"/>
  <c r="K2924" i="95"/>
  <c r="K2925" i="95"/>
  <c r="K2926" i="95"/>
  <c r="K2927" i="95"/>
  <c r="K2928" i="95"/>
  <c r="K2929" i="95"/>
  <c r="K2930" i="95"/>
  <c r="K2931" i="95"/>
  <c r="K2932" i="95"/>
  <c r="K2933" i="95"/>
  <c r="K2934" i="95"/>
  <c r="K2935" i="95"/>
  <c r="K2936" i="95"/>
  <c r="K2937" i="95"/>
  <c r="K2938" i="95"/>
  <c r="K2939" i="95"/>
  <c r="K2940" i="95"/>
  <c r="K2941" i="95"/>
  <c r="K2942" i="95"/>
  <c r="K2943" i="95"/>
  <c r="K2944" i="95"/>
  <c r="K2945" i="95"/>
  <c r="K2946" i="95"/>
  <c r="K2947" i="95"/>
  <c r="K2948" i="95"/>
  <c r="K2949" i="95"/>
  <c r="K2950" i="95"/>
  <c r="K2951" i="95"/>
  <c r="K2952" i="95"/>
  <c r="K2953" i="95"/>
  <c r="K2954" i="95"/>
  <c r="K2955" i="95"/>
  <c r="K2956" i="95"/>
  <c r="K2957" i="95"/>
  <c r="K2958" i="95"/>
  <c r="K2959" i="95"/>
  <c r="K2960" i="95"/>
  <c r="K2961" i="95"/>
  <c r="K2962" i="95"/>
  <c r="K2963" i="95"/>
  <c r="K2964" i="95"/>
  <c r="K2965" i="95"/>
  <c r="K2966" i="95"/>
  <c r="K2967" i="95"/>
  <c r="K2968" i="95"/>
  <c r="K2969" i="95"/>
  <c r="K2970" i="95"/>
  <c r="K2971" i="95"/>
  <c r="K2972" i="95"/>
  <c r="K2973" i="95"/>
  <c r="K2974" i="95"/>
  <c r="K2975" i="95"/>
  <c r="K2976" i="95"/>
  <c r="K2977" i="95"/>
  <c r="K2978" i="95"/>
  <c r="K2979" i="95"/>
  <c r="K2980" i="95"/>
  <c r="K2981" i="95"/>
  <c r="K2982" i="95"/>
  <c r="K2983" i="95"/>
  <c r="K2984" i="95"/>
  <c r="K2985" i="95"/>
  <c r="K2986" i="95"/>
  <c r="K2987" i="95"/>
  <c r="K2988" i="95"/>
  <c r="K2989" i="95"/>
  <c r="K2990" i="95"/>
  <c r="K2991" i="95"/>
  <c r="K2992" i="95"/>
  <c r="K2993" i="95"/>
  <c r="K2994" i="95"/>
  <c r="K2995" i="95"/>
  <c r="K2996" i="95"/>
  <c r="K2997" i="95"/>
  <c r="K2998" i="95"/>
  <c r="K2999" i="95"/>
  <c r="K3000" i="95"/>
  <c r="K3001" i="95"/>
  <c r="K3002" i="95"/>
  <c r="K3003" i="95"/>
  <c r="K3004" i="95"/>
  <c r="K3005" i="95"/>
  <c r="K3006" i="95"/>
  <c r="K3007" i="95"/>
  <c r="K3008" i="95"/>
  <c r="K3009" i="95"/>
  <c r="K3010" i="95"/>
  <c r="K3011" i="95"/>
  <c r="K3012" i="95"/>
  <c r="K3013" i="95"/>
  <c r="K3014" i="95"/>
  <c r="K3015" i="95"/>
  <c r="K3016" i="95"/>
  <c r="K3017" i="95"/>
  <c r="K3018" i="95"/>
  <c r="K3019" i="95"/>
  <c r="K3020" i="95"/>
  <c r="K3021" i="95"/>
  <c r="K3022" i="95"/>
  <c r="K3023" i="95"/>
  <c r="K3024" i="95"/>
  <c r="K3025" i="95"/>
  <c r="K3026" i="95"/>
  <c r="K3027" i="95"/>
  <c r="K3028" i="95"/>
  <c r="K3029" i="95"/>
  <c r="K3030" i="95"/>
  <c r="K3031" i="95"/>
  <c r="K3032" i="95"/>
  <c r="K3033" i="95"/>
  <c r="K3034" i="95"/>
  <c r="K3035" i="95"/>
  <c r="K3036" i="95"/>
  <c r="K3037" i="95"/>
  <c r="K3038" i="95"/>
  <c r="K3039" i="95"/>
  <c r="K3040" i="95"/>
  <c r="K3041" i="95"/>
  <c r="K3042" i="95"/>
  <c r="K3043" i="95"/>
  <c r="K3044" i="95"/>
  <c r="K3045" i="95"/>
  <c r="K3046" i="95"/>
  <c r="K3047" i="95"/>
  <c r="K3048" i="95"/>
  <c r="K3049" i="95"/>
  <c r="K3050" i="95"/>
  <c r="K3051" i="95"/>
  <c r="K3052" i="95"/>
  <c r="K3053" i="95"/>
  <c r="K3054" i="95"/>
  <c r="K3055" i="95"/>
  <c r="K3056" i="95"/>
  <c r="K3057" i="95"/>
  <c r="K3058" i="95"/>
  <c r="K3059" i="95"/>
  <c r="K3060" i="95"/>
  <c r="K3061" i="95"/>
  <c r="K3062" i="95"/>
  <c r="K3063" i="95"/>
  <c r="K3064" i="95"/>
  <c r="K3065" i="95"/>
  <c r="K3066" i="95"/>
  <c r="K3067" i="95"/>
  <c r="K3068" i="95"/>
  <c r="K3069" i="95"/>
  <c r="K3070" i="95"/>
  <c r="K3071" i="95"/>
  <c r="K3072" i="95"/>
  <c r="K3073" i="95"/>
  <c r="K3074" i="95"/>
  <c r="K3075" i="95"/>
  <c r="K3076" i="95"/>
  <c r="K3077" i="95"/>
  <c r="K3078" i="95"/>
  <c r="K3079" i="95"/>
  <c r="K3080" i="95"/>
  <c r="K3081" i="95"/>
  <c r="K3082" i="95"/>
  <c r="K3083" i="95"/>
  <c r="K3084" i="95"/>
  <c r="K3085" i="95"/>
  <c r="K3086" i="95"/>
  <c r="K3087" i="95"/>
  <c r="K3088" i="95"/>
  <c r="K3089" i="95"/>
  <c r="K3090" i="95"/>
  <c r="K3091" i="95"/>
  <c r="K3092" i="95"/>
  <c r="K3093" i="95"/>
  <c r="K3094" i="95"/>
  <c r="K3095" i="95"/>
  <c r="K3096" i="95"/>
  <c r="K3097" i="95"/>
  <c r="K3098" i="95"/>
  <c r="K3099" i="95"/>
  <c r="K3100" i="95"/>
  <c r="K3101" i="95"/>
  <c r="K3102" i="95"/>
  <c r="K3103" i="95"/>
  <c r="K3104" i="95"/>
  <c r="K3105" i="95"/>
  <c r="K3106" i="95"/>
  <c r="K3107" i="95"/>
  <c r="K3108" i="95"/>
  <c r="K3109" i="95"/>
  <c r="K3110" i="95"/>
  <c r="K3111" i="95"/>
  <c r="K3112" i="95"/>
  <c r="K3113" i="95"/>
  <c r="K3114" i="95"/>
  <c r="K3115" i="95"/>
  <c r="K3116" i="95"/>
  <c r="K3117" i="95"/>
  <c r="K3118" i="95"/>
  <c r="K3119" i="95"/>
  <c r="K3120" i="95"/>
  <c r="K3121" i="95"/>
  <c r="K3122" i="95"/>
  <c r="K3123" i="95"/>
  <c r="K3124" i="95"/>
  <c r="K3125" i="95"/>
  <c r="K3126" i="95"/>
  <c r="K3127" i="95"/>
  <c r="K3128" i="95"/>
  <c r="K3129" i="95"/>
  <c r="K3130" i="95"/>
  <c r="K3131" i="95"/>
  <c r="K3132" i="95"/>
  <c r="K3133" i="95"/>
  <c r="K3134" i="95"/>
  <c r="K3135" i="95"/>
  <c r="K3136" i="95"/>
  <c r="K3137" i="95"/>
  <c r="K3138" i="95"/>
  <c r="K3139" i="95"/>
  <c r="K3140" i="95"/>
  <c r="K3141" i="95"/>
  <c r="K3142" i="95"/>
  <c r="K3143" i="95"/>
  <c r="K3144" i="95"/>
  <c r="K3145" i="95"/>
  <c r="K3146" i="95"/>
  <c r="K3147" i="95"/>
  <c r="K3148" i="95"/>
  <c r="K3149" i="95"/>
  <c r="K3150" i="95"/>
  <c r="K3151" i="95"/>
  <c r="K3152" i="95"/>
  <c r="K3153" i="95"/>
  <c r="K3154" i="95"/>
  <c r="K3155" i="95"/>
  <c r="K3156" i="95"/>
  <c r="K3157" i="95"/>
  <c r="K3158" i="95"/>
  <c r="K3159" i="95"/>
  <c r="K3160" i="95"/>
  <c r="K3161" i="95"/>
  <c r="K3162" i="95"/>
  <c r="K3163" i="95"/>
  <c r="K3164" i="95"/>
  <c r="K3165" i="95"/>
  <c r="K3166" i="95"/>
  <c r="K3167" i="95"/>
  <c r="K3168" i="95"/>
  <c r="K3169" i="95"/>
  <c r="K3170" i="95"/>
  <c r="K3171" i="95"/>
  <c r="K3172" i="95"/>
  <c r="K3173" i="95"/>
  <c r="K3174" i="95"/>
  <c r="K3175" i="95"/>
  <c r="K3176" i="95"/>
  <c r="K3177" i="95"/>
  <c r="K3178" i="95"/>
  <c r="K3179" i="95"/>
  <c r="K3180" i="95"/>
  <c r="K3181" i="95"/>
  <c r="K3182" i="95"/>
  <c r="K3183" i="95"/>
  <c r="K3184" i="95"/>
  <c r="K3185" i="95"/>
  <c r="K3186" i="95"/>
  <c r="K3187" i="95"/>
  <c r="K3188" i="95"/>
  <c r="K3189" i="95"/>
  <c r="K3190" i="95"/>
  <c r="K3191" i="95"/>
  <c r="K3192" i="95"/>
  <c r="K3193" i="95"/>
  <c r="K3194" i="95"/>
  <c r="K3195" i="95"/>
  <c r="K3196" i="95"/>
  <c r="K3197" i="95"/>
  <c r="K3198" i="95"/>
  <c r="K3199" i="95"/>
  <c r="K3200" i="95"/>
  <c r="K3201" i="95"/>
  <c r="K3202" i="95"/>
  <c r="K3203" i="95"/>
  <c r="K3204" i="95"/>
  <c r="K3205" i="95"/>
  <c r="K3206" i="95"/>
  <c r="K3207" i="95"/>
  <c r="K3208" i="95"/>
  <c r="K3209" i="95"/>
  <c r="K3210" i="95"/>
  <c r="K3211" i="95"/>
  <c r="K3212" i="95"/>
  <c r="K3213" i="95"/>
  <c r="K3214" i="95"/>
  <c r="K3215" i="95"/>
  <c r="K3216" i="95"/>
  <c r="K3217" i="95"/>
  <c r="K3218" i="95"/>
  <c r="K3219" i="95"/>
  <c r="K3220" i="95"/>
  <c r="K3221" i="95"/>
  <c r="K3222" i="95"/>
  <c r="K3223" i="95"/>
  <c r="K3224" i="95"/>
  <c r="K3225" i="95"/>
  <c r="K3226" i="95"/>
  <c r="K3227" i="95"/>
  <c r="K3228" i="95"/>
  <c r="K3229" i="95"/>
  <c r="K3230" i="95"/>
  <c r="K3231" i="95"/>
  <c r="K3232" i="95"/>
  <c r="K3233" i="95"/>
  <c r="K3234" i="95"/>
  <c r="K3235" i="95"/>
  <c r="K3236" i="95"/>
  <c r="K3237" i="95"/>
  <c r="K3238" i="95"/>
  <c r="K3239" i="95"/>
  <c r="K3240" i="95"/>
  <c r="K3241" i="95"/>
  <c r="K3242" i="95"/>
  <c r="K3243" i="95"/>
  <c r="K3244" i="95"/>
  <c r="K3245" i="95"/>
  <c r="K3246" i="95"/>
  <c r="K3247" i="95"/>
  <c r="K3248" i="95"/>
  <c r="K3249" i="95"/>
  <c r="K3250" i="95"/>
  <c r="K3251" i="95"/>
  <c r="K3252" i="95"/>
  <c r="K3253" i="95"/>
  <c r="K3254" i="95"/>
  <c r="K3255" i="95"/>
  <c r="K3256" i="95"/>
  <c r="K3257" i="95"/>
  <c r="K3258" i="95"/>
  <c r="K3259" i="95"/>
  <c r="K3260" i="95"/>
  <c r="K3261" i="95"/>
  <c r="K3262" i="95"/>
  <c r="K3263" i="95"/>
  <c r="K3264" i="95"/>
  <c r="K3265" i="95"/>
  <c r="K3266" i="95"/>
  <c r="K3267" i="95"/>
  <c r="K3268" i="95"/>
  <c r="K3269" i="95"/>
  <c r="K3270" i="95"/>
  <c r="K3271" i="95"/>
  <c r="K3272" i="95"/>
  <c r="K3273" i="95"/>
  <c r="K3274" i="95"/>
  <c r="K3275" i="95"/>
  <c r="K3276" i="95"/>
  <c r="K3277" i="95"/>
  <c r="K3278" i="95"/>
  <c r="K3279" i="95"/>
  <c r="K3280" i="95"/>
  <c r="K3281" i="95"/>
  <c r="K3282" i="95"/>
  <c r="K3283" i="95"/>
  <c r="K3284" i="95"/>
  <c r="K3285" i="95"/>
  <c r="K3286" i="95"/>
  <c r="K3287" i="95"/>
  <c r="K3288" i="95"/>
  <c r="K3289" i="95"/>
  <c r="K3290" i="95"/>
  <c r="K3291" i="95"/>
  <c r="K3292" i="95"/>
  <c r="K3293" i="95"/>
  <c r="K3294" i="95"/>
  <c r="K3295" i="95"/>
  <c r="K3296" i="95"/>
  <c r="K3297" i="95"/>
  <c r="K3298" i="95"/>
  <c r="K3299" i="95"/>
  <c r="K3300" i="95"/>
  <c r="K3301" i="95"/>
  <c r="K3302" i="95"/>
  <c r="K3303" i="95"/>
  <c r="K3304" i="95"/>
  <c r="K3305" i="95"/>
  <c r="K3306" i="95"/>
  <c r="K3307" i="95"/>
  <c r="K3308" i="95"/>
  <c r="K3309" i="95"/>
  <c r="K3310" i="95"/>
  <c r="K3311" i="95"/>
  <c r="K3312" i="95"/>
  <c r="K3313" i="95"/>
  <c r="K3314" i="95"/>
  <c r="K3315" i="95"/>
  <c r="K3316" i="95"/>
  <c r="K3317" i="95"/>
  <c r="K3318" i="95"/>
  <c r="K3319" i="95"/>
  <c r="K3320" i="95"/>
  <c r="K3321" i="95"/>
  <c r="K3322" i="95"/>
  <c r="K3323" i="95"/>
  <c r="K3324" i="95"/>
  <c r="K3325" i="95"/>
  <c r="K3326" i="95"/>
  <c r="K3327" i="95"/>
  <c r="K3328" i="95"/>
  <c r="K3329" i="95"/>
  <c r="K3330" i="95"/>
  <c r="K3331" i="95"/>
  <c r="K3332" i="95"/>
  <c r="K3333" i="95"/>
  <c r="K3334" i="95"/>
  <c r="K3335" i="95"/>
  <c r="K3336" i="95"/>
  <c r="K3337" i="95"/>
  <c r="K3338" i="95"/>
  <c r="K3339" i="95"/>
  <c r="K3340" i="95"/>
  <c r="K3341" i="95"/>
  <c r="K3342" i="95"/>
  <c r="K3343" i="95"/>
  <c r="K3344" i="95"/>
  <c r="K3345" i="95"/>
  <c r="K3346" i="95"/>
  <c r="K3347" i="95"/>
  <c r="K3348" i="95"/>
  <c r="K3349" i="95"/>
  <c r="K3350" i="95"/>
  <c r="K3351" i="95"/>
  <c r="K3352" i="95"/>
  <c r="K3353" i="95"/>
  <c r="K3354" i="95"/>
  <c r="K3355" i="95"/>
  <c r="K3356" i="95"/>
  <c r="K3357" i="95"/>
  <c r="K3358" i="95"/>
  <c r="K3359" i="95"/>
  <c r="K3360" i="95"/>
  <c r="K3361" i="95"/>
  <c r="K3362" i="95"/>
  <c r="K3363" i="95"/>
  <c r="K3364" i="95"/>
  <c r="K3365" i="95"/>
  <c r="K3366" i="95"/>
  <c r="K3367" i="95"/>
  <c r="K3368" i="95"/>
  <c r="K3369" i="95"/>
  <c r="K3370" i="95"/>
  <c r="K3371" i="95"/>
  <c r="K3372" i="95"/>
  <c r="K3373" i="95"/>
  <c r="K3374" i="95"/>
  <c r="K3375" i="95"/>
  <c r="K3376" i="95"/>
  <c r="K3377" i="95"/>
  <c r="K3378" i="95"/>
  <c r="K3379" i="95"/>
  <c r="K3380" i="95"/>
  <c r="K3381" i="95"/>
  <c r="K3382" i="95"/>
  <c r="K3383" i="95"/>
  <c r="K3384" i="95"/>
  <c r="K3385" i="95"/>
  <c r="K3386" i="95"/>
  <c r="K3387" i="95"/>
  <c r="K3388" i="95"/>
  <c r="K3389" i="95"/>
  <c r="K3390" i="95"/>
  <c r="K3391" i="95"/>
  <c r="K3392" i="95"/>
  <c r="K3393" i="95"/>
  <c r="K3394" i="95"/>
  <c r="K3395" i="95"/>
  <c r="K3396" i="95"/>
  <c r="K3397" i="95"/>
  <c r="K3398" i="95"/>
  <c r="K3399" i="95"/>
  <c r="K3400" i="95"/>
  <c r="K3401" i="95"/>
  <c r="K3402" i="95"/>
  <c r="K3403" i="95"/>
  <c r="K3404" i="95"/>
  <c r="K3405" i="95"/>
  <c r="K3406" i="95"/>
  <c r="K3407" i="95"/>
  <c r="K3408" i="95"/>
  <c r="K3409" i="95"/>
  <c r="K3410" i="95"/>
  <c r="K3411" i="95"/>
  <c r="K3412" i="95"/>
  <c r="K3413" i="95"/>
  <c r="K3414" i="95"/>
  <c r="K3415" i="95"/>
  <c r="K3416" i="95"/>
  <c r="K3417" i="95"/>
  <c r="K3418" i="95"/>
  <c r="K3419" i="95"/>
  <c r="K3420" i="95"/>
  <c r="K3421" i="95"/>
  <c r="K3422" i="95"/>
  <c r="K3423" i="95"/>
  <c r="K3424" i="95"/>
  <c r="K3425" i="95"/>
  <c r="K3426" i="95"/>
  <c r="K3427" i="95"/>
  <c r="K3428" i="95"/>
  <c r="K3429" i="95"/>
  <c r="K3430" i="95"/>
  <c r="K3431" i="95"/>
  <c r="K3432" i="95"/>
  <c r="K3433" i="95"/>
  <c r="K3434" i="95"/>
  <c r="K3435" i="95"/>
  <c r="K3436" i="95"/>
  <c r="K3437" i="95"/>
  <c r="K3438" i="95"/>
  <c r="K3439" i="95"/>
  <c r="K3440" i="95"/>
  <c r="K3441" i="95"/>
  <c r="K3442" i="95"/>
  <c r="K3443" i="95"/>
  <c r="K3444" i="95"/>
  <c r="K3445" i="95"/>
  <c r="K3446" i="95"/>
  <c r="K3447" i="95"/>
  <c r="K3448" i="95"/>
  <c r="K3449" i="95"/>
  <c r="K3450" i="95"/>
  <c r="K3451" i="95"/>
  <c r="K3452" i="95"/>
  <c r="K3453" i="95"/>
  <c r="K3454" i="95"/>
  <c r="K3455" i="95"/>
  <c r="K3456" i="95"/>
  <c r="K3457" i="95"/>
  <c r="K3458" i="95"/>
  <c r="K3459" i="95"/>
  <c r="K3460" i="95"/>
  <c r="K3461" i="95"/>
  <c r="K3462" i="95"/>
  <c r="K3463" i="95"/>
  <c r="K3464" i="95"/>
  <c r="K3465" i="95"/>
  <c r="K3466" i="95"/>
  <c r="K3467" i="95"/>
  <c r="K3468" i="95"/>
  <c r="K3469" i="95"/>
  <c r="K3470" i="95"/>
  <c r="K3471" i="95"/>
  <c r="K3472" i="95"/>
  <c r="K3473" i="95"/>
  <c r="K3474" i="95"/>
  <c r="K3475" i="95"/>
  <c r="K3476" i="95"/>
  <c r="K3477" i="95"/>
  <c r="K3478" i="95"/>
  <c r="K3479" i="95"/>
  <c r="K3480" i="95"/>
  <c r="K3481" i="95"/>
  <c r="K3482" i="95"/>
  <c r="K3483" i="95"/>
  <c r="K3484" i="95"/>
  <c r="K3485" i="95"/>
  <c r="K3486" i="95"/>
  <c r="K3487" i="95"/>
  <c r="K3488" i="95"/>
  <c r="K3489" i="95"/>
  <c r="K3490" i="95"/>
  <c r="K3491" i="95"/>
  <c r="K3492" i="95"/>
  <c r="K3493" i="95"/>
  <c r="K3494" i="95"/>
  <c r="K3495" i="95"/>
  <c r="K3496" i="95"/>
  <c r="K3497" i="95"/>
  <c r="K3498" i="95"/>
  <c r="K3499" i="95"/>
  <c r="K3500" i="95"/>
  <c r="K3501" i="95"/>
  <c r="K3502" i="95"/>
  <c r="K3503" i="95"/>
  <c r="K3504" i="95"/>
  <c r="K3505" i="95"/>
  <c r="K3506" i="95"/>
  <c r="K3507" i="95"/>
  <c r="K3508" i="95"/>
  <c r="K3509" i="95"/>
  <c r="K3510" i="95"/>
  <c r="K3511" i="95"/>
  <c r="K3512" i="95"/>
  <c r="K3513" i="95"/>
  <c r="K3514" i="95"/>
  <c r="K3515" i="95"/>
  <c r="K3516" i="95"/>
  <c r="K3517" i="95"/>
  <c r="K3518" i="95"/>
  <c r="K3519" i="95"/>
  <c r="K3520" i="95"/>
  <c r="K3521" i="95"/>
  <c r="K3522" i="95"/>
  <c r="K3523" i="95"/>
  <c r="K3524" i="95"/>
  <c r="K3525" i="95"/>
  <c r="K3526" i="95"/>
  <c r="K3527" i="95"/>
  <c r="K3528" i="95"/>
  <c r="K3529" i="95"/>
  <c r="K3530" i="95"/>
  <c r="K3531" i="95"/>
  <c r="K3532" i="95"/>
  <c r="K3533" i="95"/>
  <c r="K3534" i="95"/>
  <c r="K3535" i="95"/>
  <c r="K3536" i="95"/>
  <c r="K3537" i="95"/>
  <c r="K3538" i="95"/>
  <c r="K3539" i="95"/>
  <c r="K3540" i="95"/>
  <c r="K3541" i="95"/>
  <c r="K3542" i="95"/>
  <c r="K3543" i="95"/>
  <c r="K3544" i="95"/>
  <c r="K3545" i="95"/>
  <c r="K3546" i="95"/>
  <c r="K3547" i="95"/>
  <c r="K3548" i="95"/>
  <c r="K3549" i="95"/>
  <c r="K3550" i="95"/>
  <c r="K3551" i="95"/>
  <c r="K3552" i="95"/>
  <c r="K3553" i="95"/>
  <c r="K3554" i="95"/>
  <c r="K3555" i="95"/>
  <c r="K3556" i="95"/>
  <c r="K3557" i="95"/>
  <c r="K3558" i="95"/>
  <c r="K3559" i="95"/>
  <c r="K3560" i="95"/>
  <c r="K3561" i="95"/>
  <c r="K3562" i="95"/>
  <c r="K3563" i="95"/>
  <c r="K3564" i="95"/>
  <c r="K3565" i="95"/>
  <c r="K3566" i="95"/>
  <c r="K3567" i="95"/>
  <c r="K3568" i="95"/>
  <c r="K3569" i="95"/>
  <c r="K3570" i="95"/>
  <c r="K3571" i="95"/>
  <c r="K3572" i="95"/>
  <c r="K3573" i="95"/>
  <c r="K3574" i="95"/>
  <c r="K3575" i="95"/>
  <c r="K3576" i="95"/>
  <c r="K3577" i="95"/>
  <c r="K3578" i="95"/>
  <c r="K3579" i="95"/>
  <c r="K3580" i="95"/>
  <c r="K3581" i="95"/>
  <c r="K3582" i="95"/>
  <c r="K3583" i="95"/>
  <c r="K3584" i="95"/>
  <c r="K3585" i="95"/>
  <c r="K3586" i="95"/>
  <c r="K3587" i="95"/>
  <c r="K3588" i="95"/>
  <c r="K3589" i="95"/>
  <c r="K3590" i="95"/>
  <c r="K3591" i="95"/>
  <c r="K3592" i="95"/>
  <c r="K3593" i="95"/>
  <c r="K3594" i="95"/>
  <c r="K3595" i="95"/>
  <c r="K3596" i="95"/>
  <c r="K3597" i="95"/>
  <c r="K3598" i="95"/>
  <c r="K3599" i="95"/>
  <c r="K3600" i="95"/>
  <c r="K3601" i="95"/>
  <c r="K3602" i="95"/>
  <c r="K3603" i="95"/>
  <c r="K3604" i="95"/>
  <c r="K3605" i="95"/>
  <c r="K3606" i="95"/>
  <c r="K3607" i="95"/>
  <c r="K3608" i="95"/>
  <c r="K3609" i="95"/>
  <c r="K3610" i="95"/>
  <c r="K3611" i="95"/>
  <c r="K3612" i="95"/>
  <c r="K3613" i="95"/>
  <c r="K3614" i="95"/>
  <c r="K3615" i="95"/>
  <c r="K3616" i="95"/>
  <c r="K3617" i="95"/>
  <c r="K3618" i="95"/>
  <c r="K3619" i="95"/>
  <c r="K3620" i="95"/>
  <c r="K3621" i="95"/>
  <c r="K3622" i="95"/>
  <c r="K3623" i="95"/>
  <c r="K3624" i="95"/>
  <c r="K3625" i="95"/>
  <c r="K3626" i="95"/>
  <c r="K3627" i="95"/>
  <c r="K3628" i="95"/>
  <c r="K3629" i="95"/>
  <c r="K3630" i="95"/>
  <c r="K3631" i="95"/>
  <c r="K3632" i="95"/>
  <c r="K3633" i="95"/>
  <c r="K3634" i="95"/>
  <c r="K3635" i="95"/>
  <c r="K3636" i="95"/>
  <c r="K3637" i="95"/>
  <c r="K3638" i="95"/>
  <c r="K3639" i="95"/>
  <c r="K3640" i="95"/>
  <c r="K3641" i="95"/>
  <c r="K3642" i="95"/>
  <c r="K3643" i="95"/>
  <c r="K3644" i="95"/>
  <c r="K3645" i="95"/>
  <c r="K3646" i="95"/>
  <c r="K3647" i="95"/>
  <c r="K3648" i="95"/>
  <c r="K3649" i="95"/>
  <c r="K3650" i="95"/>
  <c r="K3651" i="95"/>
  <c r="K3652" i="95"/>
  <c r="K3653" i="95"/>
  <c r="K3654" i="95"/>
  <c r="K3655" i="95"/>
  <c r="K3656" i="95"/>
  <c r="K3657" i="95"/>
  <c r="K3658" i="95"/>
  <c r="K3659" i="95"/>
  <c r="K3660" i="95"/>
  <c r="K3661" i="95"/>
  <c r="K3662" i="95"/>
  <c r="K3663" i="95"/>
  <c r="K3664" i="95"/>
  <c r="K3665" i="95"/>
  <c r="K3666" i="95"/>
  <c r="K3667" i="95"/>
  <c r="K3668" i="95"/>
  <c r="K3669" i="95"/>
  <c r="K3670" i="95"/>
  <c r="K3671" i="95"/>
  <c r="K3672" i="95"/>
  <c r="K3673" i="95"/>
  <c r="K3674" i="95"/>
  <c r="K3675" i="95"/>
  <c r="K3676" i="95"/>
  <c r="K3677" i="95"/>
  <c r="K3678" i="95"/>
  <c r="K3679" i="95"/>
  <c r="K3680" i="95"/>
  <c r="K3681" i="95"/>
  <c r="K3682" i="95"/>
  <c r="K3683" i="95"/>
  <c r="K3684" i="95"/>
  <c r="K3685" i="95"/>
  <c r="K3686" i="95"/>
  <c r="K3687" i="95"/>
  <c r="K3688" i="95"/>
  <c r="K3689" i="95"/>
  <c r="K3690" i="95"/>
  <c r="K3691" i="95"/>
  <c r="K3692" i="95"/>
  <c r="K3693" i="95"/>
  <c r="K3694" i="95"/>
  <c r="K3695" i="95"/>
  <c r="K3696" i="95"/>
  <c r="K3697" i="95"/>
  <c r="K3698" i="95"/>
  <c r="K3699" i="95"/>
  <c r="K3700" i="95"/>
  <c r="K3701" i="95"/>
  <c r="K3702" i="95"/>
  <c r="K3703" i="95"/>
  <c r="K3704" i="95"/>
  <c r="K3705" i="95"/>
  <c r="K3706" i="95"/>
  <c r="K3707" i="95"/>
  <c r="K3708" i="95"/>
  <c r="K3709" i="95"/>
  <c r="K3710" i="95"/>
  <c r="K3711" i="95"/>
  <c r="K3712" i="95"/>
  <c r="K3713" i="95"/>
  <c r="K3714" i="95"/>
  <c r="K3715" i="95"/>
  <c r="K3716" i="95"/>
  <c r="K3717" i="95"/>
  <c r="K3718" i="95"/>
  <c r="K3719" i="95"/>
  <c r="K3720" i="95"/>
  <c r="K3721" i="95"/>
  <c r="K3722" i="95"/>
  <c r="K3723" i="95"/>
  <c r="K3724" i="95"/>
  <c r="K3725" i="95"/>
  <c r="K3726" i="95"/>
  <c r="K3727" i="95"/>
  <c r="K3728" i="95"/>
  <c r="K3729" i="95"/>
  <c r="K3730" i="95"/>
  <c r="K3731" i="95"/>
  <c r="K3732" i="95"/>
  <c r="K3733" i="95"/>
  <c r="K3734" i="95"/>
  <c r="K3735" i="95"/>
  <c r="K3736" i="95"/>
  <c r="K3737" i="95"/>
  <c r="K3738" i="95"/>
  <c r="K3739" i="95"/>
  <c r="K3740" i="95"/>
  <c r="K3741" i="95"/>
  <c r="K3742" i="95"/>
  <c r="K3743" i="95"/>
  <c r="K3744" i="95"/>
  <c r="K3745" i="95"/>
  <c r="K3746" i="95"/>
  <c r="K3747" i="95"/>
  <c r="K3748" i="95"/>
  <c r="K3749" i="95"/>
  <c r="K3750" i="95"/>
  <c r="K3751" i="95"/>
  <c r="K3752" i="95"/>
  <c r="K3753" i="95"/>
  <c r="K3754" i="95"/>
  <c r="K3755" i="95"/>
  <c r="K3756" i="95"/>
  <c r="K3757" i="95"/>
  <c r="K3758" i="95"/>
  <c r="K3759" i="95"/>
  <c r="K3760" i="95"/>
  <c r="K3761" i="95"/>
  <c r="K3762" i="95"/>
  <c r="K3763" i="95"/>
  <c r="K3764" i="95"/>
  <c r="K3765" i="95"/>
  <c r="K3766" i="95"/>
  <c r="K3767" i="95"/>
  <c r="K3768" i="95"/>
  <c r="K3769" i="95"/>
  <c r="K3770" i="95"/>
  <c r="K3771" i="95"/>
  <c r="K3772" i="95"/>
  <c r="K3773" i="95"/>
  <c r="K3774" i="95"/>
  <c r="K3775" i="95"/>
  <c r="K3776" i="95"/>
  <c r="K3777" i="95"/>
  <c r="K3778" i="95"/>
  <c r="K3779" i="95"/>
  <c r="K3780" i="95"/>
  <c r="K3781" i="95"/>
  <c r="K3782" i="95"/>
  <c r="K3783" i="95"/>
  <c r="K3784" i="95"/>
  <c r="K3785" i="95"/>
  <c r="K3786" i="95"/>
  <c r="K3787" i="95"/>
  <c r="K3788" i="95"/>
  <c r="K3789" i="95"/>
  <c r="K3790" i="95"/>
  <c r="K3791" i="95"/>
  <c r="K3792" i="95"/>
  <c r="K3793" i="95"/>
  <c r="K3794" i="95"/>
  <c r="K3795" i="95"/>
  <c r="K3796" i="95"/>
  <c r="K3797" i="95"/>
  <c r="K3798" i="95"/>
  <c r="K3799" i="95"/>
  <c r="K3800" i="95"/>
  <c r="K3801" i="95"/>
  <c r="K3802" i="95"/>
  <c r="K3803" i="95"/>
  <c r="K3804" i="95"/>
  <c r="K3805" i="95"/>
  <c r="K3806" i="95"/>
  <c r="K3807" i="95"/>
  <c r="K3808" i="95"/>
  <c r="K3809" i="95"/>
  <c r="K3810" i="95"/>
  <c r="K3811" i="95"/>
  <c r="K3812" i="95"/>
  <c r="K3813" i="95"/>
  <c r="K3814" i="95"/>
  <c r="K3815" i="95"/>
  <c r="K3816" i="95"/>
  <c r="K3817" i="95"/>
  <c r="K3818" i="95"/>
  <c r="K3819" i="95"/>
  <c r="K3820" i="95"/>
  <c r="K3821" i="95"/>
  <c r="K3822" i="95"/>
  <c r="K3823" i="95"/>
  <c r="K3824" i="95"/>
  <c r="K3825" i="95"/>
  <c r="K3826" i="95"/>
  <c r="K3827" i="95"/>
  <c r="K3828" i="95"/>
  <c r="K3829" i="95"/>
  <c r="K3830" i="95"/>
  <c r="K3831" i="95"/>
  <c r="K3832" i="95"/>
  <c r="K3833" i="95"/>
  <c r="K3834" i="95"/>
  <c r="K3835" i="95"/>
  <c r="K3836" i="95"/>
  <c r="K3837" i="95"/>
  <c r="K3838" i="95"/>
  <c r="K3839" i="95"/>
  <c r="K3840" i="95"/>
  <c r="K3841" i="95"/>
  <c r="K3842" i="95"/>
  <c r="K3843" i="95"/>
  <c r="K3844" i="95"/>
  <c r="K3845" i="95"/>
  <c r="K3846" i="95"/>
  <c r="K3847" i="95"/>
  <c r="K3848" i="95"/>
  <c r="K3849" i="95"/>
  <c r="K3850" i="95"/>
  <c r="K3851" i="95"/>
  <c r="K3852" i="95"/>
  <c r="K3853" i="95"/>
  <c r="K3854" i="95"/>
  <c r="K3855" i="95"/>
  <c r="K3856" i="95"/>
  <c r="K3857" i="95"/>
  <c r="K3858" i="95"/>
  <c r="K3859" i="95"/>
  <c r="K3860" i="95"/>
  <c r="K3861" i="95"/>
  <c r="K3862" i="95"/>
  <c r="K3863" i="95"/>
  <c r="K3864" i="95"/>
  <c r="K3865" i="95"/>
  <c r="K3866" i="95"/>
  <c r="K3867" i="95"/>
  <c r="K3868" i="95"/>
  <c r="K3869" i="95"/>
  <c r="K3870" i="95"/>
  <c r="K3871" i="95"/>
  <c r="K3872" i="95"/>
  <c r="K3873" i="95"/>
  <c r="K3874" i="95"/>
  <c r="K3875" i="95"/>
  <c r="K3876" i="95"/>
  <c r="K3877" i="95"/>
  <c r="K3878" i="95"/>
  <c r="K3879" i="95"/>
  <c r="K3880" i="95"/>
  <c r="K3881" i="95"/>
  <c r="K3882" i="95"/>
  <c r="K3883" i="95"/>
  <c r="K3884" i="95"/>
  <c r="K3885" i="95"/>
  <c r="K3886" i="95"/>
  <c r="K3887" i="95"/>
  <c r="K3888" i="95"/>
  <c r="K3889" i="95"/>
  <c r="K3890" i="95"/>
  <c r="K3891" i="95"/>
  <c r="K3892" i="95"/>
  <c r="K3893" i="95"/>
  <c r="K3894" i="95"/>
  <c r="K3895" i="95"/>
  <c r="K3896" i="95"/>
  <c r="K3897" i="95"/>
  <c r="K3898" i="95"/>
  <c r="K3899" i="95"/>
  <c r="K3900" i="95"/>
  <c r="K3901" i="95"/>
  <c r="K3902" i="95"/>
  <c r="K3903" i="95"/>
  <c r="K3904" i="95"/>
  <c r="K3905" i="95"/>
  <c r="K3906" i="95"/>
  <c r="K3907" i="95"/>
  <c r="K3908" i="95"/>
  <c r="K3909" i="95"/>
  <c r="K3910" i="95"/>
  <c r="K3911" i="95"/>
  <c r="K3912" i="95"/>
  <c r="K3913" i="95"/>
  <c r="K3914" i="95"/>
  <c r="K3915" i="95"/>
  <c r="K3916" i="95"/>
  <c r="K3917" i="95"/>
  <c r="K3918" i="95"/>
  <c r="K3919" i="95"/>
  <c r="K3920" i="95"/>
  <c r="K3921" i="95"/>
  <c r="K3922" i="95"/>
  <c r="K3923" i="95"/>
  <c r="K3924" i="95"/>
  <c r="K3925" i="95"/>
  <c r="K3926" i="95"/>
  <c r="K3927" i="95"/>
  <c r="K3928" i="95"/>
  <c r="K3929" i="95"/>
  <c r="K3930" i="95"/>
  <c r="K3931" i="95"/>
  <c r="K3932" i="95"/>
  <c r="K3933" i="95"/>
  <c r="K3934" i="95"/>
  <c r="K3935" i="95"/>
  <c r="K3936" i="95"/>
  <c r="K3937" i="95"/>
  <c r="K3938" i="95"/>
  <c r="K3939" i="95"/>
  <c r="K3940" i="95"/>
  <c r="K3941" i="95"/>
  <c r="K3942" i="95"/>
  <c r="K3943" i="95"/>
  <c r="K3944" i="95"/>
  <c r="K3945" i="95"/>
  <c r="K3946" i="95"/>
  <c r="K3947" i="95"/>
  <c r="K3948" i="95"/>
  <c r="K3949" i="95"/>
  <c r="K3950" i="95"/>
  <c r="K3951" i="95"/>
  <c r="K3952" i="95"/>
  <c r="K3953" i="95"/>
  <c r="K3954" i="95"/>
  <c r="K3955" i="95"/>
  <c r="K3956" i="95"/>
  <c r="K3957" i="95"/>
  <c r="K3958" i="95"/>
  <c r="K3959" i="95"/>
  <c r="K3960" i="95"/>
  <c r="K3961" i="95"/>
  <c r="K3962" i="95"/>
  <c r="K3963" i="95"/>
  <c r="K3964" i="95"/>
  <c r="K3965" i="95"/>
  <c r="K3966" i="95"/>
  <c r="K3967" i="95"/>
  <c r="K3968" i="95"/>
  <c r="K3969" i="95"/>
  <c r="K3970" i="95"/>
  <c r="K3971" i="95"/>
  <c r="K3972" i="95"/>
  <c r="K3973" i="95"/>
  <c r="K3974" i="95"/>
  <c r="K3975" i="95"/>
  <c r="K3976" i="95"/>
  <c r="K3977" i="95"/>
  <c r="K3978" i="95"/>
  <c r="K3979" i="95"/>
  <c r="K3980" i="95"/>
  <c r="K3981" i="95"/>
  <c r="K3982" i="95"/>
  <c r="K3983" i="95"/>
  <c r="K3984" i="95"/>
  <c r="K3985" i="95"/>
  <c r="K3986" i="95"/>
  <c r="K3987" i="95"/>
  <c r="K3988" i="95"/>
  <c r="K3989" i="95"/>
  <c r="K3990" i="95"/>
  <c r="K3991" i="95"/>
  <c r="K3992" i="95"/>
  <c r="K3993" i="95"/>
  <c r="K3994" i="95"/>
  <c r="K3995" i="95"/>
  <c r="K3996" i="95"/>
  <c r="K3997" i="95"/>
  <c r="K3998" i="95"/>
  <c r="K3999" i="95"/>
  <c r="K4000" i="95"/>
  <c r="K4001" i="95"/>
  <c r="K4002" i="95"/>
  <c r="K4003" i="95"/>
  <c r="K4004" i="95"/>
  <c r="K4005" i="95"/>
  <c r="K4006" i="95"/>
  <c r="K4007" i="95"/>
  <c r="K4008" i="95"/>
  <c r="K4009" i="95"/>
  <c r="K4010" i="95"/>
  <c r="K4011" i="95"/>
  <c r="K4012" i="95"/>
  <c r="K4013" i="95"/>
  <c r="K4014" i="95"/>
  <c r="K4015" i="95"/>
  <c r="K4016" i="95"/>
  <c r="K4017" i="95"/>
  <c r="K4018" i="95"/>
  <c r="K4019" i="95"/>
  <c r="K4020" i="95"/>
  <c r="K4021" i="95"/>
  <c r="K4022" i="95"/>
  <c r="K4023" i="95"/>
  <c r="K4024" i="95"/>
  <c r="K4025" i="95"/>
  <c r="K4026" i="95"/>
  <c r="K4027" i="95"/>
  <c r="K4028" i="95"/>
  <c r="K4029" i="95"/>
  <c r="K4030" i="95"/>
  <c r="K4031" i="95"/>
  <c r="K4032" i="95"/>
  <c r="K4033" i="95"/>
  <c r="K4034" i="95"/>
  <c r="K4035" i="95"/>
  <c r="K4036" i="95"/>
  <c r="K4037" i="95"/>
  <c r="K4038" i="95"/>
  <c r="K4039" i="95"/>
  <c r="K4040" i="95"/>
  <c r="K4041" i="95"/>
  <c r="K4042" i="95"/>
  <c r="K4043" i="95"/>
  <c r="K4044" i="95"/>
  <c r="K4045" i="95"/>
  <c r="K4046" i="95"/>
  <c r="K4047" i="95"/>
  <c r="K4048" i="95"/>
  <c r="K4049" i="95"/>
  <c r="K4050" i="95"/>
  <c r="K4051" i="95"/>
  <c r="K4052" i="95"/>
  <c r="K4053" i="95"/>
  <c r="K4054" i="95"/>
  <c r="K4055" i="95"/>
  <c r="K4056" i="95"/>
  <c r="K4057" i="95"/>
  <c r="K4058" i="95"/>
  <c r="K4059" i="95"/>
  <c r="K4060" i="95"/>
  <c r="K4061" i="95"/>
  <c r="K4062" i="95"/>
  <c r="K4063" i="95"/>
  <c r="K4064" i="95"/>
  <c r="K4065" i="95"/>
  <c r="K4066" i="95"/>
  <c r="K4067" i="95"/>
  <c r="K4068" i="95"/>
  <c r="K4069" i="95"/>
  <c r="K4070" i="95"/>
  <c r="K4071" i="95"/>
  <c r="K4072" i="95"/>
  <c r="K4073" i="95"/>
  <c r="K4074" i="95"/>
  <c r="K4075" i="95"/>
  <c r="K4076" i="95"/>
  <c r="K4077" i="95"/>
  <c r="K4078" i="95"/>
  <c r="K4079" i="95"/>
  <c r="K4080" i="95"/>
  <c r="K4081" i="95"/>
  <c r="K4082" i="95"/>
  <c r="K4083" i="95"/>
  <c r="K4084" i="95"/>
  <c r="K4085" i="95"/>
  <c r="K4086" i="95"/>
  <c r="K4087" i="95"/>
  <c r="K4088" i="95"/>
  <c r="K4089" i="95"/>
  <c r="K4090" i="95"/>
  <c r="K4091" i="95"/>
  <c r="K4092" i="95"/>
  <c r="K4093" i="95"/>
  <c r="K4094" i="95"/>
  <c r="K4095" i="95"/>
  <c r="K4096" i="95"/>
  <c r="K4097" i="95"/>
  <c r="K4098" i="95"/>
  <c r="K4099" i="95"/>
  <c r="K4100" i="95"/>
  <c r="K4101" i="95"/>
  <c r="K4102" i="95"/>
  <c r="K4103" i="95"/>
  <c r="K4104" i="95"/>
  <c r="K4105" i="95"/>
  <c r="K4106" i="95"/>
  <c r="K4107" i="95"/>
  <c r="K4108" i="95"/>
  <c r="K4109" i="95"/>
  <c r="K4110" i="95"/>
  <c r="K4111" i="95"/>
  <c r="K4112" i="95"/>
  <c r="K4113" i="95"/>
  <c r="K4114" i="95"/>
  <c r="K4115" i="95"/>
  <c r="K4116" i="95"/>
  <c r="K4117" i="95"/>
  <c r="K4118" i="95"/>
  <c r="K4119" i="95"/>
  <c r="K4120" i="95"/>
  <c r="K4121" i="95"/>
  <c r="K4122" i="95"/>
  <c r="K4123" i="95"/>
  <c r="K4124" i="95"/>
  <c r="K4125" i="95"/>
  <c r="K4126" i="95"/>
  <c r="K4127" i="95"/>
  <c r="K4128" i="95"/>
  <c r="K4129" i="95"/>
  <c r="K4130" i="95"/>
  <c r="K4131" i="95"/>
  <c r="K4132" i="95"/>
  <c r="K4133" i="95"/>
  <c r="K4134" i="95"/>
  <c r="K4135" i="95"/>
  <c r="K4136" i="95"/>
  <c r="K4137" i="95"/>
  <c r="K4138" i="95"/>
  <c r="K4139" i="95"/>
  <c r="K4140" i="95"/>
  <c r="K4141" i="95"/>
  <c r="K4142" i="95"/>
  <c r="K4143" i="95"/>
  <c r="K4144" i="95"/>
  <c r="K4145" i="95"/>
  <c r="K4146" i="95"/>
  <c r="K4147" i="95"/>
  <c r="K4148" i="95"/>
  <c r="K4149" i="95"/>
  <c r="K4150" i="95"/>
  <c r="K4151" i="95"/>
  <c r="K4152" i="95"/>
  <c r="K4153" i="95"/>
  <c r="K4154" i="95"/>
  <c r="K4155" i="95"/>
  <c r="K4156" i="95"/>
  <c r="K4157" i="95"/>
  <c r="K4158" i="95"/>
  <c r="K4159" i="95"/>
  <c r="K4160" i="95"/>
  <c r="K4161" i="95"/>
  <c r="K4162" i="95"/>
  <c r="K4163" i="95"/>
  <c r="K4164" i="95"/>
  <c r="K4165" i="95"/>
  <c r="K4166" i="95"/>
  <c r="K4167" i="95"/>
  <c r="K4168" i="95"/>
  <c r="K4169" i="95"/>
  <c r="K4170" i="95"/>
  <c r="K4171" i="95"/>
  <c r="K4172" i="95"/>
  <c r="K4173" i="95"/>
  <c r="K4174" i="95"/>
  <c r="K4175" i="95"/>
  <c r="K4176" i="95"/>
  <c r="K4177" i="95"/>
  <c r="K4178" i="95"/>
  <c r="K4179" i="95"/>
  <c r="K4180" i="95"/>
  <c r="K4181" i="95"/>
  <c r="K4182" i="95"/>
  <c r="K4183" i="95"/>
  <c r="K4184" i="95"/>
  <c r="K4185" i="95"/>
  <c r="K4186" i="95"/>
  <c r="K4187" i="95"/>
  <c r="K4188" i="95"/>
  <c r="K4189" i="95"/>
  <c r="K4190" i="95"/>
  <c r="K4191" i="95"/>
  <c r="K4192" i="95"/>
  <c r="K4193" i="95"/>
  <c r="K4194" i="95"/>
  <c r="K4195" i="95"/>
  <c r="K4196" i="95"/>
  <c r="K4197" i="95"/>
  <c r="K4198" i="95"/>
  <c r="K4199" i="95"/>
  <c r="K4200" i="95"/>
  <c r="K4201" i="95"/>
  <c r="K4202" i="95"/>
  <c r="K4203" i="95"/>
  <c r="K4204" i="95"/>
  <c r="K4205" i="95"/>
  <c r="K4206" i="95"/>
  <c r="K4207" i="95"/>
  <c r="K4208" i="95"/>
  <c r="K4209" i="95"/>
  <c r="K4210" i="95"/>
  <c r="K4211" i="95"/>
  <c r="K4212" i="95"/>
  <c r="K4213" i="95"/>
  <c r="K4214" i="95"/>
  <c r="K4215" i="95"/>
  <c r="K4216" i="95"/>
  <c r="K4217" i="95"/>
  <c r="K4218" i="95"/>
  <c r="K4219" i="95"/>
  <c r="K4220" i="95"/>
  <c r="K4221" i="95"/>
  <c r="K4222" i="95"/>
  <c r="K4223" i="95"/>
  <c r="K4224" i="95"/>
  <c r="K4225" i="95"/>
  <c r="K4226" i="95"/>
  <c r="K4227" i="95"/>
  <c r="K4228" i="95"/>
  <c r="K4229" i="95"/>
  <c r="K4230" i="95"/>
  <c r="K4231" i="95"/>
  <c r="K4232" i="95"/>
  <c r="K4233" i="95"/>
  <c r="K4234" i="95"/>
  <c r="K4235" i="95"/>
  <c r="K4236" i="95"/>
  <c r="K4237" i="95"/>
  <c r="K4238" i="95"/>
  <c r="K4239" i="95"/>
  <c r="K4240" i="95"/>
  <c r="K4241" i="95"/>
  <c r="K4242" i="95"/>
  <c r="K4243" i="95"/>
  <c r="K4244" i="95"/>
  <c r="K4245" i="95"/>
  <c r="K4246" i="95"/>
  <c r="K4247" i="95"/>
  <c r="K4248" i="95"/>
  <c r="K4249" i="95"/>
  <c r="K4250" i="95"/>
  <c r="K4251" i="95"/>
  <c r="K4252" i="95"/>
  <c r="K4253" i="95"/>
  <c r="K4254" i="95"/>
  <c r="K4255" i="95"/>
  <c r="K4256" i="95"/>
  <c r="K4257" i="95"/>
  <c r="K4258" i="95"/>
  <c r="K4259" i="95"/>
  <c r="K4260" i="95"/>
  <c r="K4261" i="95"/>
  <c r="K4262" i="95"/>
  <c r="K4263" i="95"/>
  <c r="K4264" i="95"/>
  <c r="K4265" i="95"/>
  <c r="K4266" i="95"/>
  <c r="K4267" i="95"/>
  <c r="K4268" i="95"/>
  <c r="K4269" i="95"/>
  <c r="K4270" i="95"/>
  <c r="K4271" i="95"/>
  <c r="K4272" i="95"/>
  <c r="K4273" i="95"/>
  <c r="K4274" i="95"/>
  <c r="K4275" i="95"/>
  <c r="K4276" i="95"/>
  <c r="K4277" i="95"/>
  <c r="K4278" i="95"/>
  <c r="K4279" i="95"/>
  <c r="K4280" i="95"/>
  <c r="K4281" i="95"/>
  <c r="K4282" i="95"/>
  <c r="K4283" i="95"/>
  <c r="K4284" i="95"/>
  <c r="K4285" i="95"/>
  <c r="K4286" i="95"/>
  <c r="K4287" i="95"/>
  <c r="K4288" i="95"/>
  <c r="K4289" i="95"/>
  <c r="K4290" i="95"/>
  <c r="K4291" i="95"/>
  <c r="K4292" i="95"/>
  <c r="K4293" i="95"/>
  <c r="K4294" i="95"/>
  <c r="K4295" i="95"/>
  <c r="K4296" i="95"/>
  <c r="K4297" i="95"/>
  <c r="K4298" i="95"/>
  <c r="K4299" i="95"/>
  <c r="K4300" i="95"/>
  <c r="K4301" i="95"/>
  <c r="K4302" i="95"/>
  <c r="K4303" i="95"/>
  <c r="K4304" i="95"/>
  <c r="K4305" i="95"/>
  <c r="K4306" i="95"/>
  <c r="K4307" i="95"/>
  <c r="K4308" i="95"/>
  <c r="K4309" i="95"/>
  <c r="K4310" i="95"/>
  <c r="K4311" i="95"/>
  <c r="K4312" i="95"/>
  <c r="K4313" i="95"/>
  <c r="K4314" i="95"/>
  <c r="K4315" i="95"/>
  <c r="K4316" i="95"/>
  <c r="K4317" i="95"/>
  <c r="K4318" i="95"/>
  <c r="K4319" i="95"/>
  <c r="K4320" i="95"/>
  <c r="K4321" i="95"/>
  <c r="K4322" i="95"/>
  <c r="K4323" i="95"/>
  <c r="K4324" i="95"/>
  <c r="K4325" i="95"/>
  <c r="K4326" i="95"/>
  <c r="K4327" i="95"/>
  <c r="K4328" i="95"/>
  <c r="K4329" i="95"/>
  <c r="K4330" i="95"/>
  <c r="K4331" i="95"/>
  <c r="K4332" i="95"/>
  <c r="K4333" i="95"/>
  <c r="K4334" i="95"/>
  <c r="K4335" i="95"/>
  <c r="K4336" i="95"/>
  <c r="K4337" i="95"/>
  <c r="K4338" i="95"/>
  <c r="K4339" i="95"/>
  <c r="K4340" i="95"/>
  <c r="K4341" i="95"/>
  <c r="K4342" i="95"/>
  <c r="K4343" i="95"/>
  <c r="K4344" i="95"/>
  <c r="K4345" i="95"/>
  <c r="K4346" i="95"/>
  <c r="K4347" i="95"/>
  <c r="K4348" i="95"/>
  <c r="K4349" i="95"/>
  <c r="K4350" i="95"/>
  <c r="K4351" i="95"/>
  <c r="K4352" i="95"/>
  <c r="K4353" i="95"/>
  <c r="K4354" i="95"/>
  <c r="K4355" i="95"/>
  <c r="K4356" i="95"/>
  <c r="K4357" i="95"/>
  <c r="K4358" i="95"/>
  <c r="K4359" i="95"/>
  <c r="K4360" i="95"/>
  <c r="K4361" i="95"/>
  <c r="K4362" i="95"/>
  <c r="K4363" i="95"/>
  <c r="K4364" i="95"/>
  <c r="K4365" i="95"/>
  <c r="K4366" i="95"/>
  <c r="K4367" i="95"/>
  <c r="K4368" i="95"/>
  <c r="K4369" i="95"/>
  <c r="K4370" i="95"/>
  <c r="K4371" i="95"/>
  <c r="K4372" i="95"/>
  <c r="K4373" i="95"/>
  <c r="K4374" i="95"/>
  <c r="K4375" i="95"/>
  <c r="K4376" i="95"/>
  <c r="K4377" i="95"/>
  <c r="K4378" i="95"/>
  <c r="K4379" i="95"/>
  <c r="K4380" i="95"/>
  <c r="K4381" i="95"/>
  <c r="K4382" i="95"/>
  <c r="K4383" i="95"/>
  <c r="K4384" i="95"/>
  <c r="K4385" i="95"/>
  <c r="K4386" i="95"/>
  <c r="K4387" i="95"/>
  <c r="K4388" i="95"/>
  <c r="K4389" i="95"/>
  <c r="K4390" i="95"/>
  <c r="K4391" i="95"/>
  <c r="K4392" i="95"/>
  <c r="K4393" i="95"/>
  <c r="K4394" i="95"/>
  <c r="K4395" i="95"/>
  <c r="K4396" i="95"/>
  <c r="K4397" i="95"/>
  <c r="K4398" i="95"/>
  <c r="K4399" i="95"/>
  <c r="K4400" i="95"/>
  <c r="K4401" i="95"/>
  <c r="K4402" i="95"/>
  <c r="K4403" i="95"/>
  <c r="K4404" i="95"/>
  <c r="K4405" i="95"/>
  <c r="K4406" i="95"/>
  <c r="K4407" i="95"/>
  <c r="K4408" i="95"/>
  <c r="K4409" i="95"/>
  <c r="K4410" i="95"/>
  <c r="K4411" i="95"/>
  <c r="K4412" i="95"/>
  <c r="K4413" i="95"/>
  <c r="K4414" i="95"/>
  <c r="K4415" i="95"/>
  <c r="K4416" i="95"/>
  <c r="K4417" i="95"/>
  <c r="K4418" i="95"/>
  <c r="K4419" i="95"/>
  <c r="K4420" i="95"/>
  <c r="K4421" i="95"/>
  <c r="K4422" i="95"/>
  <c r="K4423" i="95"/>
  <c r="K4424" i="95"/>
  <c r="K4425" i="95"/>
  <c r="K4426" i="95"/>
  <c r="K4427" i="95"/>
  <c r="K4428" i="95"/>
  <c r="K4429" i="95"/>
  <c r="K4430" i="95"/>
  <c r="K4431" i="95"/>
  <c r="K4432" i="95"/>
  <c r="K4433" i="95"/>
  <c r="K4434" i="95"/>
  <c r="K4435" i="95"/>
  <c r="K4436" i="95"/>
  <c r="K4437" i="95"/>
  <c r="K4438" i="95"/>
  <c r="K4439" i="95"/>
  <c r="K4440" i="95"/>
  <c r="K4441" i="95"/>
  <c r="K4442" i="95"/>
  <c r="K4443" i="95"/>
  <c r="K4444" i="95"/>
  <c r="K4445" i="95"/>
  <c r="K4446" i="95"/>
  <c r="K4447" i="95"/>
  <c r="K4448" i="95"/>
  <c r="K4449" i="95"/>
  <c r="K4450" i="95"/>
  <c r="K4451" i="95"/>
  <c r="K4452" i="95"/>
  <c r="K4453" i="95"/>
  <c r="K4454" i="95"/>
  <c r="K4455" i="95"/>
  <c r="K4456" i="95"/>
  <c r="K4457" i="95"/>
  <c r="K4458" i="95"/>
  <c r="K4459" i="95"/>
  <c r="K4460" i="95"/>
  <c r="K4461" i="95"/>
  <c r="K4462" i="95"/>
  <c r="K4463" i="95"/>
  <c r="K4464" i="95"/>
  <c r="K4465" i="95"/>
  <c r="K4466" i="95"/>
  <c r="K4467" i="95"/>
  <c r="K4468" i="95"/>
  <c r="K4469" i="95"/>
  <c r="K4470" i="95"/>
  <c r="K4471" i="95"/>
  <c r="K4472" i="95"/>
  <c r="K4473" i="95"/>
  <c r="K4474" i="95"/>
  <c r="K4475" i="95"/>
  <c r="K4476" i="95"/>
  <c r="K4477" i="95"/>
  <c r="K4478" i="95"/>
  <c r="K4479" i="95"/>
  <c r="K4480" i="95"/>
  <c r="K4481" i="95"/>
  <c r="K4482" i="95"/>
  <c r="K4483" i="95"/>
  <c r="K4484" i="95"/>
  <c r="K4485" i="95"/>
  <c r="K4486" i="95"/>
  <c r="K4487" i="95"/>
  <c r="K4488" i="95"/>
  <c r="K4489" i="95"/>
  <c r="K4490" i="95"/>
  <c r="K4491" i="95"/>
  <c r="K4492" i="95"/>
  <c r="K4493" i="95"/>
  <c r="K4494" i="95"/>
  <c r="K4495" i="95"/>
  <c r="K4496" i="95"/>
  <c r="K4497" i="95"/>
  <c r="K4498" i="95"/>
  <c r="K4499" i="95"/>
  <c r="K4500" i="95"/>
  <c r="K4501" i="95"/>
  <c r="K4502" i="95"/>
  <c r="K4503" i="95"/>
  <c r="K4504" i="95"/>
  <c r="K4505" i="95"/>
  <c r="K4506" i="95"/>
  <c r="K4507" i="95"/>
  <c r="K4508" i="95"/>
  <c r="K4509" i="95"/>
  <c r="K4510" i="95"/>
  <c r="K4511" i="95"/>
  <c r="K4512" i="95"/>
  <c r="K4513" i="95"/>
  <c r="K4514" i="95"/>
  <c r="K4515" i="95"/>
  <c r="K4516" i="95"/>
  <c r="K4517" i="95"/>
  <c r="K4518" i="95"/>
  <c r="K4519" i="95"/>
  <c r="K4520" i="95"/>
  <c r="K4521" i="95"/>
  <c r="K4522" i="95"/>
  <c r="K4523" i="95"/>
  <c r="K4524" i="95"/>
  <c r="K4525" i="95"/>
  <c r="K4526" i="95"/>
  <c r="K4527" i="95"/>
  <c r="K4528" i="95"/>
  <c r="K4529" i="95"/>
  <c r="K4530" i="95"/>
  <c r="K4531" i="95"/>
  <c r="K4532" i="95"/>
  <c r="K4533" i="95"/>
  <c r="K4534" i="95"/>
  <c r="K4535" i="95"/>
  <c r="K4536" i="95"/>
  <c r="K4537" i="95"/>
  <c r="K4538" i="95"/>
  <c r="K4539" i="95"/>
  <c r="K4540" i="95"/>
  <c r="K4541" i="95"/>
  <c r="K4542" i="95"/>
  <c r="K4543" i="95"/>
  <c r="K4544" i="95"/>
  <c r="K4545" i="95"/>
  <c r="K4546" i="95"/>
  <c r="K4547" i="95"/>
  <c r="K4548" i="95"/>
  <c r="K4549" i="95"/>
  <c r="K4550" i="95"/>
  <c r="K4551" i="95"/>
  <c r="K4552" i="95"/>
  <c r="K4553" i="95"/>
  <c r="K4554" i="95"/>
  <c r="K4555" i="95"/>
  <c r="K4556" i="95"/>
  <c r="K4557" i="95"/>
  <c r="K4558" i="95"/>
  <c r="K4559" i="95"/>
  <c r="K4560" i="95"/>
  <c r="K4561" i="95"/>
  <c r="K4562" i="95"/>
  <c r="K4563" i="95"/>
  <c r="K4564" i="95"/>
  <c r="K4565" i="95"/>
  <c r="K4566" i="95"/>
  <c r="K4567" i="95"/>
  <c r="K4568" i="95"/>
  <c r="K4569" i="95"/>
  <c r="K4570" i="95"/>
  <c r="K4571" i="95"/>
  <c r="K4572" i="95"/>
  <c r="K4573" i="95"/>
  <c r="K4574" i="95"/>
  <c r="K4575" i="95"/>
  <c r="K4576" i="95"/>
  <c r="K4577" i="95"/>
  <c r="K4578" i="95"/>
  <c r="K4579" i="95"/>
  <c r="K4580" i="95"/>
  <c r="K4581" i="95"/>
  <c r="K4582" i="95"/>
  <c r="K4583" i="95"/>
  <c r="K4584" i="95"/>
  <c r="K4585" i="95"/>
  <c r="K4586" i="95"/>
  <c r="K4587" i="95"/>
  <c r="K4588" i="95"/>
  <c r="K4589" i="95"/>
  <c r="K4590" i="95"/>
  <c r="K4591" i="95"/>
  <c r="K4592" i="95"/>
  <c r="K4593" i="95"/>
  <c r="K4594" i="95"/>
  <c r="K4595" i="95"/>
  <c r="K4596" i="95"/>
  <c r="K4597" i="95"/>
  <c r="K4598" i="95"/>
  <c r="K4599" i="95"/>
  <c r="K4600" i="95"/>
  <c r="K4601" i="95"/>
  <c r="K4602" i="95"/>
  <c r="K4603" i="95"/>
  <c r="K4604" i="95"/>
  <c r="K4605" i="95"/>
  <c r="K4606" i="95"/>
  <c r="K4607" i="95"/>
  <c r="K4608" i="95"/>
  <c r="K4609" i="95"/>
  <c r="K4610" i="95"/>
  <c r="K4611" i="95"/>
  <c r="K4612" i="95"/>
  <c r="K4613" i="95"/>
  <c r="K4614" i="95"/>
  <c r="K4615" i="95"/>
  <c r="K4616" i="95"/>
  <c r="K4617" i="95"/>
  <c r="K4618" i="95"/>
  <c r="K4619" i="95"/>
  <c r="K4620" i="95"/>
  <c r="K4621" i="95"/>
  <c r="K4622" i="95"/>
  <c r="K4623" i="95"/>
  <c r="K4624" i="95"/>
  <c r="K4625" i="95"/>
  <c r="K4626" i="95"/>
  <c r="K4627" i="95"/>
  <c r="K4628" i="95"/>
  <c r="K4629" i="95"/>
  <c r="K4630" i="95"/>
  <c r="K4631" i="95"/>
  <c r="K4632" i="95"/>
  <c r="K4633" i="95"/>
  <c r="K4634" i="95"/>
  <c r="K4635" i="95"/>
  <c r="K4636" i="95"/>
  <c r="K4637" i="95"/>
  <c r="K4638" i="95"/>
  <c r="K4639" i="95"/>
  <c r="K4640" i="95"/>
  <c r="K4641" i="95"/>
  <c r="K4642" i="95"/>
  <c r="K4643" i="95"/>
  <c r="K4644" i="95"/>
  <c r="K960" i="95" l="1"/>
  <c r="K1170" i="95"/>
  <c r="K3" i="95" l="1"/>
  <c r="K167" i="95"/>
  <c r="K1593" i="95" l="1"/>
  <c r="K1592" i="95"/>
  <c r="K1591" i="95"/>
  <c r="K1590" i="95"/>
  <c r="K1589" i="95"/>
  <c r="K1588" i="95"/>
  <c r="K1587" i="95"/>
  <c r="K1586" i="95"/>
  <c r="K1585" i="95"/>
  <c r="K1584" i="95"/>
  <c r="K1583" i="95"/>
  <c r="K1582" i="95"/>
  <c r="K1581" i="95"/>
  <c r="K1580" i="95"/>
  <c r="K1579" i="95"/>
  <c r="K1578" i="95"/>
  <c r="K1577" i="95"/>
  <c r="K1576" i="95"/>
  <c r="K1575" i="95"/>
  <c r="K1574" i="95"/>
  <c r="K1573" i="95"/>
  <c r="K1572" i="95"/>
  <c r="K1571" i="95"/>
  <c r="K1570" i="95"/>
  <c r="K1569" i="95"/>
  <c r="K1568" i="95"/>
  <c r="K1567" i="95"/>
  <c r="K1566" i="95"/>
  <c r="K1565" i="95"/>
  <c r="K1564" i="95"/>
  <c r="K1563" i="95"/>
  <c r="K1562" i="95"/>
  <c r="K1561" i="95"/>
  <c r="K1560" i="95"/>
  <c r="K1559" i="95"/>
  <c r="K1558" i="95"/>
  <c r="K1557" i="95"/>
  <c r="K1556" i="95"/>
  <c r="K1555" i="95"/>
  <c r="K1554" i="95"/>
  <c r="K1553" i="95"/>
  <c r="K1552" i="95"/>
  <c r="K1551" i="95"/>
  <c r="K1550" i="95"/>
  <c r="K1549" i="95"/>
  <c r="K1548" i="95"/>
  <c r="K1547" i="95"/>
  <c r="K1546" i="95"/>
  <c r="K1545" i="95"/>
  <c r="K1544" i="95"/>
  <c r="K1543" i="95"/>
  <c r="K1542" i="95"/>
  <c r="K1541" i="95"/>
  <c r="K1540" i="95"/>
  <c r="K1539" i="95"/>
  <c r="K1538" i="95"/>
  <c r="K1537" i="95"/>
  <c r="K1536" i="95"/>
  <c r="K1535" i="95"/>
  <c r="K1534" i="95"/>
  <c r="K1533" i="95"/>
  <c r="K1532" i="95"/>
  <c r="K1531" i="95"/>
  <c r="K1530" i="95"/>
  <c r="K1529" i="95"/>
  <c r="K1528" i="95"/>
  <c r="K1527" i="95"/>
  <c r="K1526" i="95"/>
  <c r="K1525" i="95"/>
  <c r="K1524" i="95"/>
  <c r="K1523" i="95"/>
  <c r="K1522" i="95"/>
  <c r="K1521" i="95"/>
  <c r="K1520" i="95"/>
  <c r="K1519" i="95"/>
  <c r="K1518" i="95"/>
  <c r="K1517" i="95"/>
  <c r="K1516" i="95"/>
  <c r="K1515" i="95"/>
  <c r="K1514" i="95"/>
  <c r="K1513" i="95"/>
  <c r="K1512" i="95"/>
  <c r="K1511" i="95"/>
  <c r="K1510" i="95"/>
  <c r="K1509" i="95"/>
  <c r="K1508" i="95"/>
  <c r="K1507" i="95"/>
  <c r="K1506" i="95"/>
  <c r="K1505" i="95"/>
  <c r="K1504" i="95"/>
  <c r="K1503" i="95"/>
  <c r="K1502" i="95"/>
  <c r="K1501" i="95"/>
  <c r="K1500" i="95"/>
  <c r="K1499" i="95"/>
  <c r="K1498" i="95"/>
  <c r="K1497" i="95"/>
  <c r="K1496" i="95"/>
  <c r="K1495" i="95"/>
  <c r="K1494" i="95"/>
  <c r="K1493" i="95"/>
  <c r="K1492" i="95"/>
  <c r="K1491" i="95"/>
  <c r="K1490" i="95"/>
  <c r="K1489" i="95"/>
  <c r="K1488" i="95"/>
  <c r="K1487" i="95"/>
  <c r="K1486" i="95"/>
  <c r="K1485" i="95"/>
  <c r="K1484" i="95"/>
  <c r="K1483" i="95"/>
  <c r="K1482" i="95"/>
  <c r="K1481" i="95"/>
  <c r="K1480" i="95"/>
  <c r="K1479" i="95"/>
  <c r="K1478" i="95"/>
  <c r="K1477" i="95"/>
  <c r="K1476" i="95"/>
  <c r="K1475" i="95"/>
  <c r="K1474" i="95"/>
  <c r="K1473" i="95"/>
  <c r="K1472" i="95"/>
  <c r="K1471" i="95"/>
  <c r="K1470" i="95"/>
  <c r="K1469" i="95"/>
  <c r="K1468" i="95"/>
  <c r="K1467" i="95"/>
  <c r="K1466" i="95"/>
  <c r="K1465" i="95"/>
  <c r="K1464" i="95"/>
  <c r="K1463" i="95"/>
  <c r="K1462" i="95"/>
  <c r="K1461" i="95"/>
  <c r="K1460" i="95"/>
  <c r="K1459" i="95"/>
  <c r="K1458" i="95"/>
  <c r="K1457" i="95"/>
  <c r="K1456" i="95"/>
  <c r="K1455" i="95"/>
  <c r="K1454" i="95"/>
  <c r="K1453" i="95"/>
  <c r="K1452" i="95"/>
  <c r="K1451" i="95"/>
  <c r="K1450" i="95"/>
  <c r="K1449" i="95"/>
  <c r="K1448" i="95"/>
  <c r="K1447" i="95"/>
  <c r="K1446" i="95"/>
  <c r="K1445" i="95"/>
  <c r="K1444" i="95"/>
  <c r="K1443" i="95"/>
  <c r="K1442" i="95"/>
  <c r="K1441" i="95"/>
  <c r="K1440" i="95"/>
  <c r="K1439" i="95"/>
  <c r="K1438" i="95"/>
  <c r="K1437" i="95"/>
  <c r="K1436" i="95"/>
  <c r="K1435" i="95"/>
  <c r="K1434" i="95"/>
  <c r="K1433" i="95"/>
  <c r="K1432" i="95"/>
  <c r="K1431" i="95"/>
  <c r="K1430" i="95"/>
  <c r="K1429" i="95"/>
  <c r="K1428" i="95"/>
  <c r="K1427" i="95"/>
  <c r="K1426" i="95"/>
  <c r="K1425" i="95"/>
  <c r="K1424" i="95"/>
  <c r="K1423" i="95"/>
  <c r="K1422" i="95"/>
  <c r="K1421" i="95"/>
  <c r="K1420" i="95"/>
  <c r="K1419" i="95"/>
  <c r="K1418" i="95"/>
  <c r="K1417" i="95"/>
  <c r="K1416" i="95"/>
  <c r="K1415" i="95"/>
  <c r="K1414" i="95"/>
  <c r="K1413" i="95"/>
  <c r="K1412" i="95"/>
  <c r="K1411" i="95"/>
  <c r="K1410" i="95"/>
  <c r="K1409" i="95"/>
  <c r="K1408" i="95"/>
  <c r="K1407" i="95"/>
  <c r="K1406" i="95"/>
  <c r="K1405" i="95"/>
  <c r="K1404" i="95"/>
  <c r="K1403" i="95"/>
  <c r="K1402" i="95"/>
  <c r="K1401" i="95"/>
  <c r="K1400" i="95"/>
  <c r="K1399" i="95"/>
  <c r="K1398" i="95"/>
  <c r="K1397" i="95"/>
  <c r="K1396" i="95"/>
  <c r="K1395" i="95"/>
  <c r="K1394" i="95"/>
  <c r="K1393" i="95"/>
  <c r="K1392" i="95"/>
  <c r="K1391" i="95"/>
  <c r="K1390" i="95"/>
  <c r="K1389" i="95"/>
  <c r="K1388" i="95"/>
  <c r="K1387" i="95"/>
  <c r="K1386" i="95"/>
  <c r="K1385" i="95"/>
  <c r="K1384" i="95"/>
  <c r="K1383" i="95"/>
  <c r="K1382" i="95"/>
  <c r="K1381" i="95"/>
  <c r="K1380" i="95"/>
  <c r="K1379" i="95"/>
  <c r="K1378" i="95"/>
  <c r="K1377" i="95"/>
  <c r="K1376" i="95"/>
  <c r="K1375" i="95"/>
  <c r="K1374" i="95"/>
  <c r="K1373" i="95"/>
  <c r="K1372" i="95"/>
  <c r="K1371" i="95"/>
  <c r="K1370" i="95"/>
  <c r="K1369" i="95"/>
  <c r="K1368" i="95"/>
  <c r="K1367" i="95"/>
  <c r="K1366" i="95"/>
  <c r="K1365" i="95"/>
  <c r="K1364" i="95"/>
  <c r="K1363" i="95"/>
  <c r="K1362" i="95"/>
  <c r="K1361" i="95"/>
  <c r="K1360" i="95"/>
  <c r="K1359" i="95"/>
  <c r="K1358" i="95"/>
  <c r="K1357" i="95"/>
  <c r="K1356" i="95"/>
  <c r="K1355" i="95"/>
  <c r="K1354" i="95"/>
  <c r="K1353" i="95"/>
  <c r="K1352" i="95"/>
  <c r="K1351" i="95"/>
  <c r="K1350" i="95"/>
  <c r="K1349" i="95"/>
  <c r="K1348" i="95"/>
  <c r="K1347" i="95"/>
  <c r="K1346" i="95"/>
  <c r="K1345" i="95"/>
  <c r="K1344" i="95"/>
  <c r="K1343" i="95"/>
  <c r="K1342" i="95"/>
  <c r="K1341" i="95"/>
  <c r="K1340" i="95"/>
  <c r="K1339" i="95"/>
  <c r="K1338" i="95"/>
  <c r="K1337" i="95"/>
  <c r="K1336" i="95"/>
  <c r="K1335" i="95"/>
  <c r="K1334" i="95"/>
  <c r="K1333" i="95"/>
  <c r="K1332" i="95"/>
  <c r="K1331" i="95"/>
  <c r="K1330" i="95"/>
  <c r="K1329" i="95"/>
  <c r="K1328" i="95"/>
  <c r="K1327" i="95"/>
  <c r="K1326" i="95"/>
  <c r="K1325" i="95"/>
  <c r="K1324" i="95"/>
  <c r="K1323" i="95"/>
  <c r="K1322" i="95"/>
  <c r="K1321" i="95"/>
  <c r="K1320" i="95"/>
  <c r="K1319" i="95"/>
  <c r="K1318" i="95"/>
  <c r="K1317" i="95"/>
  <c r="K1316" i="95"/>
  <c r="K1315" i="95"/>
  <c r="K1314" i="95"/>
  <c r="K1313" i="95"/>
  <c r="K1312" i="95"/>
  <c r="K1311" i="95"/>
  <c r="K1310" i="95"/>
  <c r="K1309" i="95"/>
  <c r="K1308" i="95"/>
  <c r="K1307" i="95"/>
  <c r="K1306" i="95"/>
  <c r="K1305" i="95"/>
  <c r="K1304" i="95"/>
  <c r="K1303" i="95"/>
  <c r="K1302" i="95"/>
  <c r="K1301" i="95"/>
  <c r="K1300" i="95"/>
  <c r="K1299" i="95"/>
  <c r="K1298" i="95"/>
  <c r="K1297" i="95"/>
  <c r="K1296" i="95"/>
  <c r="K1295" i="95"/>
  <c r="K1294" i="95"/>
  <c r="K1293" i="95"/>
  <c r="K1292" i="95"/>
  <c r="K1291" i="95"/>
  <c r="K1290" i="95"/>
  <c r="K1289" i="95"/>
  <c r="K1288" i="95"/>
  <c r="K1287" i="95"/>
  <c r="K1286" i="95"/>
  <c r="K1285" i="95"/>
  <c r="K1284" i="95"/>
  <c r="K1283" i="95"/>
  <c r="K1282" i="95"/>
  <c r="K1281" i="95"/>
  <c r="K1280" i="95"/>
  <c r="K1279" i="95"/>
  <c r="K1278" i="95"/>
  <c r="K1277" i="95"/>
  <c r="K1276" i="95"/>
  <c r="K1275" i="95"/>
  <c r="K1274" i="95"/>
  <c r="K1273" i="95"/>
  <c r="K1272" i="95"/>
  <c r="K1271" i="95"/>
  <c r="K1270" i="95"/>
  <c r="K1269" i="95"/>
  <c r="K1268" i="95"/>
  <c r="K1267" i="95"/>
  <c r="K1266" i="95"/>
  <c r="K1265" i="95"/>
  <c r="K1264" i="95"/>
  <c r="K1263" i="95"/>
  <c r="K1262" i="95"/>
  <c r="K1261" i="95"/>
  <c r="K1260" i="95"/>
  <c r="K1259" i="95"/>
  <c r="K1258" i="95"/>
  <c r="K1257" i="95"/>
  <c r="K1256" i="95"/>
  <c r="K1255" i="95"/>
  <c r="K1254" i="95"/>
  <c r="K1253" i="95"/>
  <c r="K1252" i="95"/>
  <c r="K1251" i="95"/>
  <c r="K1250" i="95"/>
  <c r="K1249" i="95"/>
  <c r="K1248" i="95"/>
  <c r="K1247" i="95"/>
  <c r="K1246" i="95"/>
  <c r="K1245" i="95"/>
  <c r="K1244" i="95"/>
  <c r="K1243" i="95"/>
  <c r="K1242" i="95"/>
  <c r="K1241" i="95"/>
  <c r="K1240" i="95"/>
  <c r="K1239" i="95"/>
  <c r="K1238" i="95"/>
  <c r="K1237" i="95"/>
  <c r="K1236" i="95"/>
  <c r="K1235" i="95"/>
  <c r="K1234" i="95"/>
  <c r="K1233" i="95"/>
  <c r="K1232" i="95"/>
  <c r="K1231" i="95"/>
  <c r="K1230" i="95"/>
  <c r="K1229" i="95"/>
  <c r="K1228" i="95"/>
  <c r="K1227" i="95"/>
  <c r="K1226" i="95"/>
  <c r="K1225" i="95"/>
  <c r="K1224" i="95"/>
  <c r="K1223" i="95"/>
  <c r="K1222" i="95"/>
  <c r="K1221" i="95"/>
  <c r="K1220" i="95"/>
  <c r="K1219" i="95"/>
  <c r="K1218" i="95"/>
  <c r="K1217" i="95"/>
  <c r="K1216" i="95"/>
  <c r="K1215" i="95"/>
  <c r="K1214" i="95"/>
  <c r="K1213" i="95"/>
  <c r="K1212" i="95"/>
  <c r="K1211" i="95"/>
  <c r="K1210" i="95"/>
  <c r="K1209" i="95"/>
  <c r="K1208" i="95"/>
  <c r="K1207" i="95"/>
  <c r="K1206" i="95"/>
  <c r="K1205" i="95"/>
  <c r="K1204" i="95"/>
  <c r="K1203" i="95"/>
  <c r="K1202" i="95"/>
  <c r="K1201" i="95"/>
  <c r="K1200" i="95"/>
  <c r="K1199" i="95"/>
  <c r="K1198" i="95"/>
  <c r="K1197" i="95"/>
  <c r="K1196" i="95"/>
  <c r="K1195" i="95"/>
  <c r="K1194" i="95"/>
  <c r="K1193" i="95"/>
  <c r="K1192" i="95"/>
  <c r="K1191" i="95"/>
  <c r="K1190" i="95"/>
  <c r="K1189" i="95"/>
  <c r="K1188" i="95"/>
  <c r="K1187" i="95"/>
  <c r="K1186" i="95"/>
  <c r="K1185" i="95"/>
  <c r="K1184" i="95"/>
  <c r="K1183" i="95"/>
  <c r="K1182" i="95"/>
  <c r="K1181" i="95"/>
  <c r="K1180" i="95"/>
  <c r="K1179" i="95"/>
  <c r="K1178" i="95"/>
  <c r="K1177" i="95"/>
  <c r="K1176" i="95"/>
  <c r="K1175" i="95"/>
  <c r="K1174" i="95"/>
  <c r="K1173" i="95"/>
  <c r="K1172" i="95"/>
  <c r="K1171" i="95"/>
  <c r="K1169" i="95"/>
  <c r="K1168" i="95"/>
  <c r="K1167" i="95"/>
  <c r="K1166" i="95"/>
  <c r="K1165" i="95"/>
  <c r="K1164" i="95"/>
  <c r="K1163" i="95"/>
  <c r="K1162" i="95"/>
  <c r="K1161" i="95"/>
  <c r="K1160" i="95"/>
  <c r="K1159" i="95"/>
  <c r="K1158" i="95"/>
  <c r="K1157" i="95"/>
  <c r="K1156" i="95"/>
  <c r="K1155" i="95"/>
  <c r="K1154" i="95"/>
  <c r="K1153" i="95"/>
  <c r="K1152" i="95"/>
  <c r="K1151" i="95"/>
  <c r="K1150" i="95"/>
  <c r="K1149" i="95"/>
  <c r="K1148" i="95"/>
  <c r="K1147" i="95"/>
  <c r="K1146" i="95"/>
  <c r="K1145" i="95"/>
  <c r="K1144" i="95"/>
  <c r="K1143" i="95"/>
  <c r="K1142" i="95"/>
  <c r="K1141" i="95"/>
  <c r="K1140" i="95"/>
  <c r="K1139" i="95"/>
  <c r="K1138" i="95"/>
  <c r="K1137" i="95"/>
  <c r="K1136" i="95"/>
  <c r="K1135" i="95"/>
  <c r="K1134" i="95"/>
  <c r="K1133" i="95"/>
  <c r="K1132" i="95"/>
  <c r="K1131" i="95"/>
  <c r="K1130" i="95"/>
  <c r="K1129" i="95"/>
  <c r="K1128" i="95"/>
  <c r="K1127" i="95"/>
  <c r="K1126" i="95"/>
  <c r="K1125" i="95"/>
  <c r="K1124" i="95"/>
  <c r="K1123" i="95"/>
  <c r="K1122" i="95"/>
  <c r="K1121" i="95"/>
  <c r="K1120" i="95"/>
  <c r="K1119" i="95"/>
  <c r="K1118" i="95"/>
  <c r="K1117" i="95"/>
  <c r="K1116" i="95"/>
  <c r="K1115" i="95"/>
  <c r="K1114" i="95"/>
  <c r="K1113" i="95"/>
  <c r="K1112" i="95"/>
  <c r="K1111" i="95"/>
  <c r="K1110" i="95"/>
  <c r="K1109" i="95"/>
  <c r="K1108" i="95"/>
  <c r="K1107" i="95"/>
  <c r="K1106" i="95"/>
  <c r="K1105" i="95"/>
  <c r="K1104" i="95"/>
  <c r="K1103" i="95"/>
  <c r="K1102" i="95"/>
  <c r="K1101" i="95"/>
  <c r="K1100" i="95"/>
  <c r="K1099" i="95"/>
  <c r="K1098" i="95"/>
  <c r="K1097" i="95"/>
  <c r="K1096" i="95"/>
  <c r="K1095" i="95"/>
  <c r="K1094" i="95"/>
  <c r="K1093" i="95"/>
  <c r="K1092" i="95"/>
  <c r="K1091" i="95"/>
  <c r="K1090" i="95"/>
  <c r="K1089" i="95"/>
  <c r="K1088" i="95"/>
  <c r="K1087" i="95"/>
  <c r="K1086" i="95"/>
  <c r="K1085" i="95"/>
  <c r="K1084" i="95"/>
  <c r="K1083" i="95"/>
  <c r="K1082" i="95"/>
  <c r="K1081" i="95"/>
  <c r="K1080" i="95"/>
  <c r="K1079" i="95"/>
  <c r="K1078" i="95"/>
  <c r="K1077" i="95"/>
  <c r="K1076" i="95"/>
  <c r="K1075" i="95"/>
  <c r="K1074" i="95"/>
  <c r="K1073" i="95"/>
  <c r="K1072" i="95"/>
  <c r="K1071" i="95"/>
  <c r="K1070" i="95"/>
  <c r="K1069" i="95"/>
  <c r="K1068" i="95"/>
  <c r="K1067" i="95"/>
  <c r="K1066" i="95"/>
  <c r="K1065" i="95"/>
  <c r="K1064" i="95"/>
  <c r="K1063" i="95"/>
  <c r="K1062" i="95"/>
  <c r="K1061" i="95"/>
  <c r="K1060" i="95"/>
  <c r="K1059" i="95"/>
  <c r="K1058" i="95"/>
  <c r="K1057" i="95"/>
  <c r="K1056" i="95"/>
  <c r="K1055" i="95"/>
  <c r="K1054" i="95"/>
  <c r="K1053" i="95"/>
  <c r="K1052" i="95"/>
  <c r="K1051" i="95"/>
  <c r="K1050" i="95"/>
  <c r="K1049" i="95"/>
  <c r="K1048" i="95"/>
  <c r="K1047" i="95"/>
  <c r="K1046" i="95"/>
  <c r="K1045" i="95"/>
  <c r="K1044" i="95"/>
  <c r="K1043" i="95"/>
  <c r="K1042" i="95"/>
  <c r="K1041" i="95"/>
  <c r="K1040" i="95"/>
  <c r="K1039" i="95"/>
  <c r="K1038" i="95"/>
  <c r="K1037" i="95"/>
  <c r="K1036" i="95"/>
  <c r="K1035" i="95"/>
  <c r="K1034" i="95"/>
  <c r="K1033" i="95"/>
  <c r="K1032" i="95"/>
  <c r="K1031" i="95"/>
  <c r="K1030" i="95"/>
  <c r="K1029" i="95"/>
  <c r="K1028" i="95"/>
  <c r="K1027" i="95"/>
  <c r="K1026" i="95"/>
  <c r="K1025" i="95"/>
  <c r="K1024" i="95"/>
  <c r="K1023" i="95"/>
  <c r="K1022" i="95"/>
  <c r="K1021" i="95"/>
  <c r="K1020" i="95"/>
  <c r="K1019" i="95"/>
  <c r="K1018" i="95"/>
  <c r="K1017" i="95"/>
  <c r="K1016" i="95"/>
  <c r="K1015" i="95"/>
  <c r="K1014" i="95"/>
  <c r="K1013" i="95"/>
  <c r="K1012" i="95"/>
  <c r="K1011" i="95"/>
  <c r="K1010" i="95"/>
  <c r="K1009" i="95"/>
  <c r="K1008" i="95"/>
  <c r="K1007" i="95"/>
  <c r="K1006" i="95"/>
  <c r="K1005" i="95"/>
  <c r="K1004" i="95"/>
  <c r="K1003" i="95"/>
  <c r="K1002" i="95"/>
  <c r="K1001" i="95"/>
  <c r="K1000" i="95"/>
  <c r="K999" i="95"/>
  <c r="K998" i="95"/>
  <c r="K997" i="95"/>
  <c r="K996" i="95"/>
  <c r="K995" i="95"/>
  <c r="K994" i="95"/>
  <c r="K993" i="95"/>
  <c r="K992" i="95"/>
  <c r="K991" i="95"/>
  <c r="K990" i="95"/>
  <c r="K989" i="95"/>
  <c r="K988" i="95"/>
  <c r="K987" i="95"/>
  <c r="K986" i="95"/>
  <c r="K985" i="95"/>
  <c r="K984" i="95"/>
  <c r="K983" i="95"/>
  <c r="K982" i="95"/>
  <c r="K981" i="95"/>
  <c r="K980" i="95"/>
  <c r="K979" i="95"/>
  <c r="K978" i="95"/>
  <c r="K977" i="95"/>
  <c r="K976" i="95"/>
  <c r="K975" i="95"/>
  <c r="K974" i="95"/>
  <c r="K973" i="95"/>
  <c r="K972" i="95"/>
  <c r="K971" i="95"/>
  <c r="K970" i="95"/>
  <c r="K969" i="95"/>
  <c r="K968" i="95"/>
  <c r="K967" i="95"/>
  <c r="K966" i="95"/>
  <c r="K965" i="95"/>
  <c r="K964" i="95"/>
  <c r="K963" i="95"/>
  <c r="K962" i="95"/>
  <c r="K961" i="95"/>
  <c r="K959" i="95"/>
  <c r="K958" i="95"/>
  <c r="K957" i="95"/>
  <c r="K956" i="95"/>
  <c r="K955" i="95"/>
  <c r="K954" i="95"/>
  <c r="K953" i="95"/>
  <c r="K952" i="95"/>
  <c r="K951" i="95"/>
  <c r="K950" i="95"/>
  <c r="K949" i="95"/>
  <c r="K948" i="95"/>
  <c r="K947" i="95"/>
  <c r="K946" i="95"/>
  <c r="K945" i="95"/>
  <c r="K944" i="95"/>
  <c r="K943" i="95"/>
  <c r="K942" i="95"/>
  <c r="K941" i="95"/>
  <c r="K940" i="95"/>
  <c r="K939" i="95"/>
  <c r="K938" i="95"/>
  <c r="K937" i="95"/>
  <c r="K936" i="95"/>
  <c r="K935" i="95"/>
  <c r="K934" i="95"/>
  <c r="K933" i="95"/>
  <c r="K932" i="95"/>
  <c r="K931" i="95"/>
  <c r="K930" i="95"/>
  <c r="K929" i="95"/>
  <c r="K928" i="95"/>
  <c r="K927" i="95"/>
  <c r="K926" i="95"/>
  <c r="K925" i="95"/>
  <c r="K924" i="95"/>
  <c r="K923" i="95"/>
  <c r="K922" i="95"/>
  <c r="K921" i="95"/>
  <c r="K920" i="95"/>
  <c r="K919" i="95"/>
  <c r="K918" i="95"/>
  <c r="K917" i="95"/>
  <c r="K916" i="95"/>
  <c r="K915" i="95"/>
  <c r="K914" i="95"/>
  <c r="K913" i="95"/>
  <c r="K912" i="95"/>
  <c r="K911" i="95"/>
  <c r="K910" i="95"/>
  <c r="K909" i="95"/>
  <c r="K908" i="95"/>
  <c r="K907" i="95"/>
  <c r="K906" i="95"/>
  <c r="K905" i="95"/>
  <c r="K904" i="95"/>
  <c r="K903" i="95"/>
  <c r="K902" i="95"/>
  <c r="K901" i="95"/>
  <c r="K900" i="95"/>
  <c r="K899" i="95"/>
  <c r="K898" i="95"/>
  <c r="K897" i="95"/>
  <c r="K896" i="95"/>
  <c r="K895" i="95"/>
  <c r="K894" i="95"/>
  <c r="K893" i="95"/>
  <c r="K892" i="95"/>
  <c r="K891" i="95"/>
  <c r="K890" i="95"/>
  <c r="K889" i="95"/>
  <c r="K888" i="95"/>
  <c r="K887" i="95"/>
  <c r="K886" i="95"/>
  <c r="K885" i="95"/>
  <c r="K884" i="95"/>
  <c r="K883" i="95"/>
  <c r="K882" i="95"/>
  <c r="K881" i="95"/>
  <c r="K880" i="95"/>
  <c r="K879" i="95"/>
  <c r="K878" i="95"/>
  <c r="K877" i="95"/>
  <c r="K876" i="95"/>
  <c r="K875" i="95"/>
  <c r="K874" i="95"/>
  <c r="K873" i="95"/>
  <c r="K872" i="95"/>
  <c r="K871" i="95"/>
  <c r="K870" i="95"/>
  <c r="K869" i="95"/>
  <c r="K868" i="95"/>
  <c r="K867" i="95"/>
  <c r="K866" i="95"/>
  <c r="K865" i="95"/>
  <c r="K864" i="95"/>
  <c r="K863" i="95"/>
  <c r="K862" i="95"/>
  <c r="K861" i="95"/>
  <c r="K860" i="95"/>
  <c r="K859" i="95"/>
  <c r="K858" i="95"/>
  <c r="K857" i="95"/>
  <c r="K856" i="95"/>
  <c r="K855" i="95"/>
  <c r="K854" i="95"/>
  <c r="K853" i="95"/>
  <c r="K852" i="95"/>
  <c r="K851" i="95"/>
  <c r="K850" i="95"/>
  <c r="K849" i="95"/>
  <c r="K848" i="95"/>
  <c r="K847" i="95"/>
  <c r="K846" i="95"/>
  <c r="K845" i="95"/>
  <c r="K844" i="95"/>
  <c r="K843" i="95"/>
  <c r="K842" i="95"/>
  <c r="K841" i="95"/>
  <c r="K840" i="95"/>
  <c r="K839" i="95"/>
  <c r="K838" i="95"/>
  <c r="K837" i="95"/>
  <c r="K836" i="95"/>
  <c r="K835" i="95"/>
  <c r="K834" i="95"/>
  <c r="K833" i="95"/>
  <c r="K832" i="95"/>
  <c r="K831" i="95"/>
  <c r="K830" i="95"/>
  <c r="K829" i="95"/>
  <c r="K828" i="95"/>
  <c r="K827" i="95"/>
  <c r="K826" i="95"/>
  <c r="K825" i="95"/>
  <c r="K824" i="95"/>
  <c r="K823" i="95"/>
  <c r="K822" i="95"/>
  <c r="K821" i="95"/>
  <c r="K820" i="95"/>
  <c r="K819" i="95"/>
  <c r="K818" i="95"/>
  <c r="K817" i="95"/>
  <c r="K816" i="95"/>
  <c r="K815" i="95"/>
  <c r="K814" i="95"/>
  <c r="K813" i="95"/>
  <c r="K812" i="95"/>
  <c r="K811" i="95"/>
  <c r="K810" i="95"/>
  <c r="K809" i="95"/>
  <c r="K808" i="95"/>
  <c r="K807" i="95"/>
  <c r="K806" i="95"/>
  <c r="K805" i="95"/>
  <c r="K804" i="95"/>
  <c r="K803" i="95"/>
  <c r="K802" i="95"/>
  <c r="K801" i="95"/>
  <c r="K800" i="95"/>
  <c r="K799" i="95"/>
  <c r="K798" i="95"/>
  <c r="K797" i="95"/>
  <c r="K796" i="95"/>
  <c r="K795" i="95"/>
  <c r="K794" i="95"/>
  <c r="K793" i="95"/>
  <c r="K792" i="95"/>
  <c r="K791" i="95"/>
  <c r="K790" i="95"/>
  <c r="K789" i="95"/>
  <c r="K788" i="95"/>
  <c r="K787" i="95"/>
  <c r="K786" i="95"/>
  <c r="K785" i="95"/>
  <c r="K784" i="95"/>
  <c r="K783" i="95"/>
  <c r="K782" i="95"/>
  <c r="K781" i="95"/>
  <c r="K780" i="95"/>
  <c r="K779" i="95"/>
  <c r="K778" i="95"/>
  <c r="K777" i="95"/>
  <c r="K776" i="95"/>
  <c r="K775" i="95"/>
  <c r="K774" i="95"/>
  <c r="K773" i="95"/>
  <c r="K772" i="95"/>
  <c r="K771" i="95"/>
  <c r="K770" i="95"/>
  <c r="K769" i="95"/>
  <c r="K768" i="95"/>
  <c r="K767" i="95"/>
  <c r="K766" i="95"/>
  <c r="K765" i="95"/>
  <c r="K764" i="95"/>
  <c r="K763" i="95"/>
  <c r="K762" i="95"/>
  <c r="K761" i="95"/>
  <c r="K760" i="95"/>
  <c r="K759" i="95"/>
  <c r="K758" i="95"/>
  <c r="K757" i="95"/>
  <c r="K756" i="95"/>
  <c r="K755" i="95"/>
  <c r="K754" i="95"/>
  <c r="K753" i="95"/>
  <c r="K752" i="95"/>
  <c r="K751" i="95"/>
  <c r="K750" i="95"/>
  <c r="K749" i="95"/>
  <c r="K748" i="95"/>
  <c r="K747" i="95"/>
  <c r="K746" i="95"/>
  <c r="K745" i="95"/>
  <c r="K744" i="95"/>
  <c r="K743" i="95"/>
  <c r="K742" i="95"/>
  <c r="K741" i="95"/>
  <c r="K740" i="95"/>
  <c r="K739" i="95"/>
  <c r="K738" i="95"/>
  <c r="K737" i="95"/>
  <c r="K736" i="95"/>
  <c r="K735" i="95"/>
  <c r="K734" i="95"/>
  <c r="K733" i="95"/>
  <c r="K732" i="95"/>
  <c r="K731" i="95"/>
  <c r="K730" i="95"/>
  <c r="K729" i="95"/>
  <c r="K728" i="95"/>
  <c r="K727" i="95"/>
  <c r="K726" i="95"/>
  <c r="K725" i="95"/>
  <c r="K724" i="95"/>
  <c r="K723" i="95"/>
  <c r="K722" i="95"/>
  <c r="K721" i="95"/>
  <c r="K720" i="95"/>
  <c r="K719" i="95"/>
  <c r="K718" i="95"/>
  <c r="K717" i="95"/>
  <c r="K716" i="95"/>
  <c r="K715" i="95"/>
  <c r="K714" i="95"/>
  <c r="K713" i="95"/>
  <c r="K712" i="95"/>
  <c r="K711" i="95"/>
  <c r="K710" i="95"/>
  <c r="K709" i="95"/>
  <c r="K708" i="95"/>
  <c r="K707" i="95"/>
  <c r="K706" i="95"/>
  <c r="K705" i="95"/>
  <c r="K704" i="95"/>
  <c r="K703" i="95"/>
  <c r="K702" i="95"/>
  <c r="K701" i="95"/>
  <c r="K700" i="95"/>
  <c r="K699" i="95"/>
  <c r="K698" i="95"/>
  <c r="K697" i="95"/>
  <c r="K696" i="95"/>
  <c r="K695" i="95"/>
  <c r="K694" i="95"/>
  <c r="K693" i="95"/>
  <c r="K692" i="95"/>
  <c r="K691" i="95"/>
  <c r="K690" i="95"/>
  <c r="K689" i="95"/>
  <c r="K688" i="95"/>
  <c r="K687" i="95"/>
  <c r="K686" i="95"/>
  <c r="K685" i="95"/>
  <c r="K684" i="95"/>
  <c r="K683" i="95"/>
  <c r="K682" i="95"/>
  <c r="K681" i="95"/>
  <c r="K680" i="95"/>
  <c r="K679" i="95"/>
  <c r="K678" i="95"/>
  <c r="K677" i="95"/>
  <c r="K676" i="95"/>
  <c r="K675" i="95"/>
  <c r="K674" i="95"/>
  <c r="K673" i="95"/>
  <c r="K672" i="95"/>
  <c r="K671" i="95"/>
  <c r="K670" i="95"/>
  <c r="K669" i="95"/>
  <c r="K668" i="95"/>
  <c r="K667" i="95"/>
  <c r="K666" i="95"/>
  <c r="K665" i="95"/>
  <c r="K664" i="95"/>
  <c r="K663" i="95"/>
  <c r="K662" i="95"/>
  <c r="K661" i="95"/>
  <c r="K660" i="95"/>
  <c r="K659" i="95"/>
  <c r="K658" i="95"/>
  <c r="K657" i="95"/>
  <c r="K656" i="95"/>
  <c r="K655" i="95"/>
  <c r="K654" i="95"/>
  <c r="K653" i="95"/>
  <c r="K652" i="95"/>
  <c r="K651" i="95"/>
  <c r="K650" i="95"/>
  <c r="K649" i="95"/>
  <c r="K643" i="95"/>
  <c r="K642" i="95"/>
  <c r="K641" i="95"/>
  <c r="K640" i="95"/>
  <c r="K639" i="95"/>
  <c r="K638" i="95"/>
  <c r="K637" i="95"/>
  <c r="K636" i="95"/>
  <c r="K635" i="95"/>
  <c r="K634" i="95"/>
  <c r="K633" i="95"/>
  <c r="K632" i="95"/>
  <c r="K631" i="95"/>
  <c r="K630" i="95"/>
  <c r="K624" i="95"/>
  <c r="K623" i="95"/>
  <c r="K622" i="95"/>
  <c r="K621" i="95"/>
  <c r="K620" i="95"/>
  <c r="K619" i="95"/>
  <c r="K618" i="95"/>
  <c r="K617" i="95"/>
  <c r="K616" i="95"/>
  <c r="K615" i="95"/>
  <c r="K614" i="95"/>
  <c r="K613" i="95"/>
  <c r="K612" i="95"/>
  <c r="K611" i="95"/>
  <c r="K610" i="95"/>
  <c r="K609" i="95"/>
  <c r="K608" i="95"/>
  <c r="K607" i="95"/>
  <c r="K606" i="95"/>
  <c r="K605" i="95"/>
  <c r="K604" i="95"/>
  <c r="K603" i="95"/>
  <c r="K602" i="95"/>
  <c r="K601" i="95"/>
  <c r="K600" i="95"/>
  <c r="K599" i="95"/>
  <c r="K598" i="95"/>
  <c r="K597" i="95"/>
  <c r="K596" i="95"/>
  <c r="K595" i="95"/>
  <c r="K594" i="95"/>
  <c r="K593" i="95"/>
  <c r="K592" i="95"/>
  <c r="K591" i="95"/>
  <c r="K590" i="95"/>
  <c r="K589" i="95"/>
  <c r="K588" i="95"/>
  <c r="K587" i="95"/>
  <c r="K586" i="95"/>
  <c r="K585" i="95"/>
  <c r="K584" i="95"/>
  <c r="K583" i="95"/>
  <c r="K582" i="95"/>
  <c r="K581" i="95"/>
  <c r="K580" i="95"/>
  <c r="K579" i="95"/>
  <c r="K578" i="95"/>
  <c r="K577" i="95"/>
  <c r="K576" i="95"/>
  <c r="K575" i="95"/>
  <c r="K574" i="95"/>
  <c r="K573" i="95"/>
  <c r="K572" i="95"/>
  <c r="K571" i="95"/>
  <c r="K570" i="95"/>
  <c r="K569" i="95"/>
  <c r="K568" i="95"/>
  <c r="K567" i="95"/>
  <c r="K566" i="95"/>
  <c r="K565" i="95"/>
  <c r="K564" i="95"/>
  <c r="K563" i="95"/>
  <c r="K562" i="95"/>
  <c r="K561" i="95"/>
  <c r="K560" i="95"/>
  <c r="K559" i="95"/>
  <c r="K558" i="95"/>
  <c r="K557" i="95"/>
  <c r="K556" i="95"/>
  <c r="K555" i="95"/>
  <c r="K554" i="95"/>
  <c r="K553" i="95"/>
  <c r="K552" i="95"/>
  <c r="K551" i="95"/>
  <c r="K550" i="95"/>
  <c r="K549" i="95"/>
  <c r="K548" i="95"/>
  <c r="K547" i="95"/>
  <c r="K546" i="95"/>
  <c r="K545" i="95"/>
  <c r="K544" i="95"/>
  <c r="K543" i="95"/>
  <c r="K542" i="95"/>
  <c r="K541" i="95"/>
  <c r="K540" i="95"/>
  <c r="K539" i="95"/>
  <c r="K538" i="95"/>
  <c r="K537" i="95"/>
  <c r="K536" i="95"/>
  <c r="K535" i="95"/>
  <c r="K534" i="95"/>
  <c r="K533" i="95"/>
  <c r="K532" i="95"/>
  <c r="K531" i="95"/>
  <c r="K530" i="95"/>
  <c r="K529" i="95"/>
  <c r="K528" i="95"/>
  <c r="K527" i="95"/>
  <c r="K526" i="95"/>
  <c r="K525" i="95"/>
  <c r="K524" i="95"/>
  <c r="K523" i="95"/>
  <c r="K522" i="95"/>
  <c r="K521" i="95"/>
  <c r="K520" i="95"/>
  <c r="K519" i="95"/>
  <c r="K518" i="95"/>
  <c r="K517" i="95"/>
  <c r="K516" i="95"/>
  <c r="K515" i="95"/>
  <c r="K514" i="95"/>
  <c r="K513" i="95"/>
  <c r="K512" i="95"/>
  <c r="K511" i="95"/>
  <c r="K510" i="95"/>
  <c r="K509" i="95"/>
  <c r="K508" i="95"/>
  <c r="K507" i="95"/>
  <c r="K506" i="95"/>
  <c r="K505" i="95"/>
  <c r="K504" i="95"/>
  <c r="K503" i="95"/>
  <c r="K502" i="95"/>
  <c r="K501" i="95"/>
  <c r="K500" i="95"/>
  <c r="K499" i="95"/>
  <c r="K498" i="95"/>
  <c r="K497" i="95"/>
  <c r="K496" i="95"/>
  <c r="K495" i="95"/>
  <c r="K494" i="95"/>
  <c r="K493" i="95"/>
  <c r="K492" i="95"/>
  <c r="K491" i="95"/>
  <c r="K490" i="95"/>
  <c r="K489" i="95"/>
  <c r="K488" i="95"/>
  <c r="K487" i="95"/>
  <c r="K486" i="95"/>
  <c r="K485" i="95"/>
  <c r="K484" i="95"/>
  <c r="K483" i="95"/>
  <c r="K482" i="95"/>
  <c r="K481" i="95"/>
  <c r="K480" i="95"/>
  <c r="K479" i="95"/>
  <c r="K478" i="95"/>
  <c r="K477" i="95"/>
  <c r="K476" i="95"/>
  <c r="K475" i="95"/>
  <c r="K474" i="95"/>
  <c r="K473" i="95"/>
  <c r="K472" i="95"/>
  <c r="K471" i="95"/>
  <c r="K470" i="95"/>
  <c r="K469" i="95"/>
  <c r="K468" i="95"/>
  <c r="K467" i="95"/>
  <c r="K466" i="95"/>
  <c r="K465" i="95"/>
  <c r="K464" i="95"/>
  <c r="K463" i="95"/>
  <c r="K462" i="95"/>
  <c r="K461" i="95"/>
  <c r="K460" i="95"/>
  <c r="K459" i="95"/>
  <c r="K458" i="95"/>
  <c r="K457" i="95"/>
  <c r="K456" i="95"/>
  <c r="K455" i="95"/>
  <c r="K454" i="95"/>
  <c r="K453" i="95"/>
  <c r="K452" i="95"/>
  <c r="K451" i="95"/>
  <c r="K450" i="95"/>
  <c r="K449" i="95"/>
  <c r="K448" i="95"/>
  <c r="K447" i="95"/>
  <c r="K446" i="95"/>
  <c r="K445" i="95"/>
  <c r="K444" i="95"/>
  <c r="K443" i="95"/>
  <c r="K442" i="95"/>
  <c r="K441" i="95"/>
  <c r="K440" i="95"/>
  <c r="K439" i="95"/>
  <c r="K438" i="95"/>
  <c r="K437" i="95"/>
  <c r="K436" i="95"/>
  <c r="K435" i="95"/>
  <c r="K434" i="95"/>
  <c r="K433" i="95"/>
  <c r="K432" i="95"/>
  <c r="K431" i="95"/>
  <c r="K430" i="95"/>
  <c r="K429" i="95"/>
  <c r="K428" i="95"/>
  <c r="K427" i="95"/>
  <c r="K426" i="95"/>
  <c r="K425" i="95"/>
  <c r="K424" i="95"/>
  <c r="K423" i="95"/>
  <c r="K422" i="95"/>
  <c r="K421" i="95"/>
  <c r="K420" i="95"/>
  <c r="K419" i="95"/>
  <c r="K418" i="95"/>
  <c r="K417" i="95"/>
  <c r="K416" i="95"/>
  <c r="K415" i="95"/>
  <c r="K414" i="95"/>
  <c r="K413" i="95"/>
  <c r="K412" i="95"/>
  <c r="K411" i="95"/>
  <c r="K410" i="95"/>
  <c r="K409" i="95"/>
  <c r="K408" i="95"/>
  <c r="K407" i="95"/>
  <c r="K406" i="95"/>
  <c r="K405" i="95"/>
  <c r="K404" i="95"/>
  <c r="K403" i="95"/>
  <c r="K402" i="95"/>
  <c r="K401" i="95"/>
  <c r="K400" i="95"/>
  <c r="K399" i="95"/>
  <c r="K398" i="95"/>
  <c r="K397" i="95"/>
  <c r="K396" i="95"/>
  <c r="K395" i="95"/>
  <c r="K394" i="95"/>
  <c r="K393" i="95"/>
  <c r="K392" i="95"/>
  <c r="K391" i="95"/>
  <c r="K390" i="95"/>
  <c r="K381" i="95"/>
  <c r="K380" i="95"/>
  <c r="K379" i="95"/>
  <c r="K378" i="95"/>
  <c r="K377" i="95"/>
  <c r="K376" i="95"/>
  <c r="K375" i="95"/>
  <c r="K374" i="95"/>
  <c r="K373" i="95"/>
  <c r="K372" i="95"/>
  <c r="K371" i="95"/>
  <c r="K370" i="95"/>
  <c r="K369" i="95"/>
  <c r="K368" i="95"/>
  <c r="K367" i="95"/>
  <c r="K366" i="95"/>
  <c r="K365" i="95"/>
  <c r="K364" i="95"/>
  <c r="K363" i="95"/>
  <c r="K362" i="95"/>
  <c r="K361" i="95"/>
  <c r="K360" i="95"/>
  <c r="K359" i="95"/>
  <c r="K358" i="95"/>
  <c r="K357" i="95"/>
  <c r="K356" i="95"/>
  <c r="K355" i="95"/>
  <c r="K354" i="95"/>
  <c r="K353" i="95"/>
  <c r="K352" i="95"/>
  <c r="K351" i="95"/>
  <c r="K350" i="95"/>
  <c r="K349" i="95"/>
  <c r="K348" i="95"/>
  <c r="K347" i="95"/>
  <c r="K346" i="95"/>
  <c r="K345" i="95"/>
  <c r="K344" i="95"/>
  <c r="K343" i="95"/>
  <c r="K342" i="95"/>
  <c r="K341" i="95"/>
  <c r="K340" i="95"/>
  <c r="K339" i="95"/>
  <c r="K338" i="95"/>
  <c r="K337" i="95"/>
  <c r="K336" i="95"/>
  <c r="K335" i="95"/>
  <c r="K334" i="95"/>
  <c r="K333" i="95"/>
  <c r="K332" i="95"/>
  <c r="K331" i="95"/>
  <c r="K330" i="95"/>
  <c r="K329" i="95"/>
  <c r="K328" i="95"/>
  <c r="K327" i="95"/>
  <c r="K326" i="95"/>
  <c r="K325" i="95"/>
  <c r="K324" i="95"/>
  <c r="K323" i="95"/>
  <c r="K322" i="95"/>
  <c r="K321" i="95"/>
  <c r="K320" i="95"/>
  <c r="K314" i="95"/>
  <c r="K313" i="95"/>
  <c r="K312" i="95"/>
  <c r="K311" i="95"/>
  <c r="K310" i="95"/>
  <c r="K309" i="95"/>
  <c r="K308" i="95"/>
  <c r="K307" i="95"/>
  <c r="K306" i="95"/>
  <c r="K305" i="95"/>
  <c r="K304" i="95"/>
  <c r="K303" i="95"/>
  <c r="K302" i="95"/>
  <c r="K301" i="95"/>
  <c r="K300" i="95"/>
  <c r="K299" i="95"/>
  <c r="K298" i="95"/>
  <c r="K297" i="95"/>
  <c r="K296" i="95"/>
  <c r="K295" i="95"/>
  <c r="K294" i="95"/>
  <c r="K293" i="95"/>
  <c r="K292" i="95"/>
  <c r="K291" i="95"/>
  <c r="K290" i="95"/>
  <c r="K289" i="95"/>
  <c r="K288" i="95"/>
  <c r="K287" i="95"/>
  <c r="K286" i="95"/>
  <c r="K285" i="95"/>
  <c r="K284" i="95"/>
  <c r="K283" i="95"/>
  <c r="K282" i="95"/>
  <c r="K281" i="95"/>
  <c r="K280" i="95"/>
  <c r="K279" i="95"/>
  <c r="K278" i="95"/>
  <c r="K277" i="95"/>
  <c r="K276" i="95"/>
  <c r="K275" i="95"/>
  <c r="K274" i="95"/>
  <c r="K273" i="95"/>
  <c r="K272" i="95"/>
  <c r="K271" i="95"/>
  <c r="K270" i="95"/>
  <c r="K269" i="95"/>
  <c r="K268" i="95"/>
  <c r="K267" i="95"/>
  <c r="K266" i="95"/>
  <c r="K265" i="95"/>
  <c r="K264" i="95"/>
  <c r="K263" i="95"/>
  <c r="K262" i="95"/>
  <c r="K261" i="95"/>
  <c r="K260" i="95"/>
  <c r="K259" i="95"/>
  <c r="K258" i="95"/>
  <c r="K257" i="95"/>
  <c r="K256" i="95"/>
  <c r="K255" i="95"/>
  <c r="K254" i="95"/>
  <c r="K253" i="95"/>
  <c r="K252" i="95"/>
  <c r="K251" i="95"/>
  <c r="K250" i="95"/>
  <c r="K249" i="95"/>
  <c r="K248" i="95"/>
  <c r="K247" i="95"/>
  <c r="K246" i="95"/>
  <c r="K245" i="95"/>
  <c r="K244" i="95"/>
  <c r="K243" i="95"/>
  <c r="K242" i="95"/>
  <c r="K241" i="95"/>
  <c r="K240" i="95"/>
  <c r="K239" i="95"/>
  <c r="K238" i="95"/>
  <c r="K237" i="95"/>
  <c r="K236" i="95"/>
  <c r="K235" i="95"/>
  <c r="K234" i="95"/>
  <c r="K233" i="95"/>
  <c r="K232" i="95"/>
  <c r="K231" i="95"/>
  <c r="K230" i="95"/>
  <c r="K229" i="95"/>
  <c r="K228" i="95"/>
  <c r="K227" i="95"/>
  <c r="K226" i="95"/>
  <c r="K225" i="95"/>
  <c r="K224" i="95"/>
  <c r="K223" i="95"/>
  <c r="K222" i="95"/>
  <c r="K221" i="95"/>
  <c r="K220" i="95"/>
  <c r="K219" i="95"/>
  <c r="K218" i="95"/>
  <c r="K217" i="95"/>
  <c r="K216" i="95"/>
  <c r="K215" i="95"/>
  <c r="K214" i="95"/>
  <c r="K213" i="95"/>
  <c r="K212" i="95"/>
  <c r="K211" i="95"/>
  <c r="K210" i="95"/>
  <c r="K209" i="95"/>
  <c r="K208" i="95"/>
  <c r="K207" i="95"/>
  <c r="K206" i="95"/>
  <c r="K205" i="95"/>
  <c r="K204" i="95"/>
  <c r="K203" i="95"/>
  <c r="K189" i="95"/>
  <c r="K188" i="95"/>
  <c r="K187" i="95"/>
  <c r="K186" i="95"/>
  <c r="K185" i="95"/>
  <c r="K184" i="95"/>
  <c r="K183" i="95"/>
  <c r="K182" i="95"/>
  <c r="K181" i="95"/>
  <c r="K180" i="95"/>
  <c r="K172" i="95"/>
  <c r="K171" i="95"/>
  <c r="K170" i="95"/>
  <c r="K169" i="95"/>
  <c r="K168" i="95"/>
  <c r="K166" i="95"/>
  <c r="K165" i="95"/>
  <c r="K164" i="95"/>
  <c r="K163" i="95"/>
  <c r="K162" i="95"/>
  <c r="K161" i="95"/>
  <c r="K160" i="95"/>
  <c r="K159" i="95"/>
  <c r="K158" i="95"/>
  <c r="K157" i="95"/>
  <c r="K156" i="95"/>
  <c r="K155" i="95"/>
  <c r="K154" i="95"/>
  <c r="K153" i="95"/>
  <c r="K152" i="95"/>
  <c r="K151" i="95"/>
  <c r="K150" i="95"/>
  <c r="K149" i="95"/>
  <c r="K148" i="95"/>
  <c r="K147" i="95"/>
  <c r="K146" i="95"/>
  <c r="K145" i="95"/>
  <c r="K144" i="95"/>
  <c r="K143" i="95"/>
  <c r="K142" i="95"/>
  <c r="K141" i="95"/>
  <c r="K140" i="95"/>
  <c r="K139" i="95"/>
  <c r="K138" i="95"/>
  <c r="K137" i="95"/>
  <c r="K136" i="95"/>
  <c r="K135" i="95"/>
  <c r="K134" i="95"/>
  <c r="K133" i="95"/>
  <c r="K132" i="95"/>
  <c r="K131" i="95"/>
  <c r="K130" i="95"/>
  <c r="K129" i="95"/>
  <c r="K128" i="95"/>
  <c r="K127" i="95"/>
  <c r="K126" i="95"/>
  <c r="K125" i="95"/>
  <c r="K124" i="95"/>
  <c r="K123" i="95"/>
  <c r="K122" i="95"/>
  <c r="K121" i="95"/>
  <c r="K120" i="95"/>
  <c r="K119" i="95"/>
  <c r="K118" i="95"/>
  <c r="K117" i="95"/>
  <c r="K116" i="95"/>
  <c r="K115" i="95"/>
  <c r="K114" i="95"/>
  <c r="K113" i="95"/>
  <c r="K112" i="95"/>
  <c r="K111" i="95"/>
  <c r="K110" i="95"/>
  <c r="K109" i="95"/>
  <c r="K108" i="95"/>
  <c r="K107" i="95"/>
  <c r="K106" i="95"/>
  <c r="K105" i="95"/>
  <c r="K104" i="95"/>
  <c r="K103" i="95"/>
  <c r="K102" i="95"/>
  <c r="K101" i="95"/>
  <c r="K100" i="95"/>
  <c r="K99" i="95"/>
  <c r="K98" i="95"/>
  <c r="K97" i="95"/>
  <c r="K96" i="95"/>
  <c r="K95" i="95"/>
  <c r="K94" i="95"/>
  <c r="K93" i="95"/>
  <c r="K92" i="95"/>
  <c r="K91" i="95"/>
  <c r="K90" i="95"/>
  <c r="K89" i="95"/>
  <c r="K88" i="95"/>
  <c r="K87" i="95"/>
  <c r="K86" i="95"/>
  <c r="K85" i="95"/>
  <c r="K84" i="95"/>
  <c r="K83" i="95"/>
  <c r="K82" i="95"/>
  <c r="K81" i="95"/>
  <c r="K80" i="95"/>
  <c r="K79" i="95"/>
  <c r="K78" i="95"/>
  <c r="K77" i="95"/>
  <c r="K76" i="95"/>
  <c r="K75" i="95"/>
  <c r="K74" i="95"/>
  <c r="K73" i="95"/>
  <c r="K72" i="95"/>
  <c r="K71" i="95"/>
  <c r="K70" i="95"/>
  <c r="K69" i="95"/>
  <c r="K68" i="95"/>
  <c r="K67" i="95"/>
  <c r="K66" i="95"/>
  <c r="K65" i="95"/>
  <c r="K64" i="95"/>
  <c r="K63" i="95"/>
  <c r="K62" i="95"/>
  <c r="K61" i="95"/>
  <c r="K60" i="95"/>
  <c r="K59" i="95"/>
  <c r="K58" i="95"/>
  <c r="K57" i="95"/>
  <c r="K56" i="95"/>
  <c r="K55" i="95"/>
  <c r="K54" i="95"/>
  <c r="K53" i="95"/>
  <c r="K52" i="95"/>
  <c r="K51" i="95"/>
  <c r="K50" i="95"/>
  <c r="K49" i="95"/>
  <c r="K48" i="95"/>
  <c r="K47" i="95"/>
  <c r="K46" i="95"/>
  <c r="K45" i="95"/>
  <c r="K44" i="95"/>
  <c r="K43" i="95"/>
  <c r="K42" i="95"/>
  <c r="K41" i="95"/>
  <c r="K40" i="95"/>
  <c r="K39" i="95"/>
  <c r="K38" i="95"/>
  <c r="K37" i="95"/>
  <c r="K36" i="95"/>
  <c r="K35" i="95"/>
  <c r="K34" i="95"/>
  <c r="K33" i="95"/>
  <c r="K32" i="95"/>
  <c r="K31" i="95"/>
  <c r="K30" i="95"/>
  <c r="K29" i="95"/>
  <c r="K28" i="95"/>
  <c r="K27" i="95"/>
  <c r="K26" i="95"/>
  <c r="K25" i="95"/>
  <c r="K24" i="95"/>
  <c r="K23" i="95"/>
  <c r="K22" i="95"/>
  <c r="K21" i="95"/>
  <c r="K20" i="95"/>
  <c r="K19" i="95"/>
  <c r="K18" i="95"/>
  <c r="K17" i="95"/>
  <c r="K16" i="95"/>
  <c r="K15" i="95"/>
  <c r="K14" i="95"/>
  <c r="K13" i="95"/>
  <c r="K12" i="95"/>
  <c r="K11" i="95"/>
  <c r="K10" i="95"/>
  <c r="K9" i="95"/>
  <c r="K8" i="95"/>
  <c r="K7" i="95"/>
  <c r="K6" i="95"/>
  <c r="K5" i="95"/>
  <c r="K4" i="95"/>
  <c r="K184" i="83" l="1"/>
  <c r="K144" i="83" l="1"/>
  <c r="K233" i="83" l="1"/>
  <c r="K234" i="83"/>
  <c r="K235" i="83"/>
  <c r="K236" i="83"/>
  <c r="K237" i="83"/>
  <c r="K238" i="83"/>
  <c r="K239" i="83"/>
  <c r="K240" i="83"/>
  <c r="K241" i="83"/>
  <c r="K242" i="83"/>
  <c r="K243" i="83"/>
  <c r="K244" i="83"/>
  <c r="K245" i="83"/>
  <c r="K246" i="83"/>
  <c r="K247" i="83"/>
  <c r="K180" i="83"/>
  <c r="K181" i="83"/>
  <c r="K182" i="83"/>
  <c r="K183" i="83"/>
  <c r="K185" i="83"/>
  <c r="K186" i="83"/>
  <c r="K187" i="83"/>
  <c r="K188" i="83"/>
  <c r="K189" i="83"/>
  <c r="K190" i="83"/>
  <c r="K191" i="83"/>
  <c r="K192" i="83"/>
  <c r="K193" i="83"/>
  <c r="K194" i="83"/>
  <c r="K195" i="83"/>
  <c r="K196" i="83"/>
  <c r="K197" i="83"/>
  <c r="K198" i="83"/>
  <c r="K199" i="83"/>
  <c r="K200" i="83"/>
  <c r="K201" i="83"/>
  <c r="K202" i="83"/>
  <c r="K203" i="83"/>
  <c r="K204" i="83"/>
  <c r="K205" i="83"/>
  <c r="K206" i="83"/>
  <c r="K207" i="83"/>
  <c r="K208" i="83"/>
  <c r="K209" i="83"/>
  <c r="K210" i="83"/>
  <c r="K211" i="83"/>
  <c r="K212" i="83"/>
  <c r="K213" i="83"/>
  <c r="K102" i="83"/>
  <c r="K103" i="83"/>
  <c r="K104" i="83"/>
  <c r="K105" i="83"/>
  <c r="K106" i="83"/>
  <c r="K107" i="83"/>
  <c r="K108" i="83"/>
  <c r="K109" i="83"/>
  <c r="K110" i="83"/>
  <c r="K111" i="83"/>
  <c r="K112" i="83"/>
  <c r="K113" i="83"/>
  <c r="K114" i="83"/>
  <c r="K115" i="83"/>
  <c r="K116" i="83"/>
  <c r="K117" i="83"/>
  <c r="K118" i="83"/>
  <c r="K119" i="83"/>
  <c r="K120" i="83"/>
  <c r="K121" i="83"/>
  <c r="K122" i="83"/>
  <c r="K123" i="83"/>
  <c r="K124" i="83"/>
  <c r="K125" i="83"/>
  <c r="K126" i="83"/>
  <c r="K127" i="83"/>
  <c r="K128" i="83"/>
  <c r="K129" i="83"/>
  <c r="K130" i="83"/>
  <c r="K131" i="83"/>
  <c r="K132" i="83"/>
  <c r="K133" i="83"/>
  <c r="K134" i="83"/>
  <c r="K135" i="83"/>
  <c r="K136" i="83"/>
  <c r="K137" i="83"/>
  <c r="K138" i="83"/>
  <c r="K139" i="83"/>
  <c r="K140" i="83"/>
  <c r="K141" i="83"/>
  <c r="K142" i="83"/>
  <c r="K143" i="83"/>
  <c r="K145" i="83"/>
  <c r="K146" i="83"/>
  <c r="K147" i="83"/>
  <c r="K148" i="83"/>
  <c r="K149" i="83"/>
  <c r="K150" i="83"/>
  <c r="K151" i="83"/>
  <c r="K152" i="83"/>
  <c r="K153" i="83"/>
  <c r="K154" i="83"/>
  <c r="K155" i="83"/>
  <c r="K156" i="83"/>
  <c r="K157" i="83"/>
  <c r="K158" i="83"/>
  <c r="K159" i="83"/>
  <c r="K160" i="83"/>
  <c r="K161" i="83"/>
  <c r="K162" i="83"/>
  <c r="K163" i="83"/>
  <c r="K164" i="83"/>
  <c r="K165" i="83"/>
  <c r="K166" i="83"/>
  <c r="K167" i="83"/>
  <c r="K168" i="83"/>
  <c r="K169" i="83"/>
  <c r="K170" i="83"/>
  <c r="K171" i="83"/>
  <c r="K172" i="83"/>
  <c r="K173" i="83"/>
  <c r="K174" i="83"/>
  <c r="K175" i="83"/>
  <c r="K176" i="83"/>
  <c r="K177" i="83"/>
  <c r="K178" i="83"/>
  <c r="K179" i="83"/>
  <c r="K72" i="83"/>
  <c r="K73" i="83"/>
  <c r="K74" i="83"/>
  <c r="K75" i="83"/>
  <c r="K76" i="83"/>
  <c r="K77" i="83"/>
  <c r="K78" i="83"/>
  <c r="K79" i="83"/>
  <c r="K80" i="83"/>
  <c r="K81" i="83"/>
  <c r="K82" i="83"/>
  <c r="K83" i="83"/>
  <c r="K84" i="83"/>
  <c r="K85" i="83"/>
  <c r="K86" i="83"/>
  <c r="K87" i="83"/>
  <c r="K88" i="83"/>
  <c r="K89" i="83"/>
  <c r="K90" i="83"/>
  <c r="K91" i="83"/>
  <c r="K92" i="83"/>
  <c r="K93" i="83"/>
  <c r="K94" i="83"/>
  <c r="K95" i="83"/>
  <c r="K96" i="83"/>
  <c r="K97" i="83"/>
  <c r="K98" i="83"/>
  <c r="K99" i="83"/>
  <c r="K100" i="83"/>
  <c r="K101" i="83"/>
  <c r="K14" i="83"/>
  <c r="K15" i="83"/>
  <c r="K16" i="83"/>
  <c r="K17" i="83"/>
  <c r="K18" i="83"/>
  <c r="K19" i="83"/>
  <c r="K20" i="83"/>
  <c r="K21" i="83"/>
  <c r="K22" i="83"/>
  <c r="K23" i="83"/>
  <c r="K24" i="83"/>
  <c r="K25" i="83"/>
  <c r="K26" i="83"/>
  <c r="K27" i="83"/>
  <c r="K28" i="83"/>
  <c r="K29" i="83"/>
  <c r="K30" i="83"/>
  <c r="K31" i="83"/>
  <c r="K32" i="83"/>
  <c r="K33" i="83"/>
  <c r="K34" i="83"/>
  <c r="K35" i="83"/>
  <c r="K36" i="83"/>
  <c r="K37" i="83"/>
  <c r="K38" i="83"/>
  <c r="K39" i="83"/>
  <c r="K40" i="83"/>
  <c r="K41" i="83"/>
  <c r="K42" i="83"/>
  <c r="K43" i="83"/>
  <c r="K44" i="83"/>
  <c r="K45" i="83"/>
  <c r="K46" i="83"/>
  <c r="K47" i="83"/>
  <c r="K48" i="83"/>
  <c r="K49" i="83"/>
  <c r="K50" i="83"/>
  <c r="K51" i="83"/>
  <c r="K52" i="83"/>
  <c r="K2" i="83"/>
  <c r="K3" i="83"/>
  <c r="K4" i="83"/>
  <c r="K222" i="83" l="1"/>
  <c r="K221" i="83"/>
  <c r="K220" i="83"/>
  <c r="K219" i="83"/>
  <c r="K218" i="83"/>
  <c r="K216" i="83" l="1"/>
  <c r="K217" i="83"/>
  <c r="K71" i="83" l="1"/>
  <c r="K70" i="83"/>
  <c r="K69" i="83"/>
  <c r="K68" i="83" l="1"/>
  <c r="K59" i="83" l="1"/>
  <c r="K60" i="83"/>
  <c r="K61" i="83"/>
  <c r="K62" i="83"/>
  <c r="K63" i="83"/>
  <c r="K64" i="83"/>
  <c r="K65" i="83"/>
  <c r="K66" i="83"/>
  <c r="K67" i="83"/>
  <c r="K214" i="83"/>
  <c r="K215" i="83"/>
  <c r="K223" i="83"/>
  <c r="K224" i="83"/>
  <c r="K225" i="83"/>
  <c r="K226" i="83"/>
  <c r="K227" i="83"/>
  <c r="K228" i="83"/>
  <c r="K229" i="83"/>
  <c r="K230" i="83"/>
  <c r="K231" i="83"/>
  <c r="K232" i="83"/>
  <c r="K248" i="83"/>
  <c r="K249" i="83"/>
  <c r="K250" i="83"/>
  <c r="K251" i="83"/>
  <c r="K252" i="83"/>
  <c r="K253" i="83"/>
  <c r="K254" i="83"/>
  <c r="K255" i="83"/>
  <c r="K256" i="83"/>
  <c r="K257" i="83"/>
  <c r="K258" i="83"/>
  <c r="K259" i="83"/>
  <c r="K260" i="83"/>
  <c r="K261" i="83"/>
  <c r="K262" i="83"/>
  <c r="K263" i="83"/>
  <c r="K264" i="83"/>
  <c r="K265" i="83"/>
  <c r="K266" i="83"/>
  <c r="K267" i="83"/>
  <c r="K268" i="83"/>
  <c r="K269" i="83"/>
  <c r="K270" i="83"/>
  <c r="K271" i="83"/>
  <c r="K272" i="83"/>
  <c r="K273" i="83"/>
  <c r="K274" i="83"/>
  <c r="K275" i="83"/>
  <c r="K276" i="83"/>
  <c r="K277" i="83"/>
  <c r="K278" i="83"/>
  <c r="K279" i="83"/>
  <c r="K280" i="83"/>
  <c r="K281" i="83"/>
  <c r="K282" i="83"/>
  <c r="K283" i="83"/>
  <c r="K284" i="83"/>
  <c r="K285" i="83"/>
  <c r="K286" i="83"/>
  <c r="K287" i="83"/>
  <c r="K288" i="83"/>
  <c r="K289" i="83"/>
  <c r="K290" i="83"/>
  <c r="K291" i="83"/>
  <c r="K292" i="83"/>
  <c r="K293" i="83"/>
  <c r="K294" i="83"/>
  <c r="K295" i="83"/>
  <c r="K296" i="83"/>
  <c r="K297" i="83"/>
  <c r="K298" i="83"/>
  <c r="K299" i="83"/>
  <c r="K300" i="83"/>
  <c r="K301" i="83"/>
  <c r="K302" i="83"/>
  <c r="K303" i="83"/>
  <c r="K304" i="83"/>
  <c r="K305" i="83"/>
  <c r="K306" i="83"/>
  <c r="K307" i="83"/>
  <c r="K308" i="83"/>
  <c r="K309" i="83"/>
  <c r="K310" i="83"/>
  <c r="K311" i="83"/>
  <c r="K312" i="83"/>
  <c r="K313" i="83"/>
  <c r="K314" i="83"/>
  <c r="K315" i="83"/>
  <c r="K316" i="83"/>
  <c r="K317" i="83"/>
  <c r="K318" i="83"/>
  <c r="K319" i="83"/>
  <c r="K320" i="83"/>
  <c r="K321" i="83"/>
  <c r="K322" i="83"/>
  <c r="K323" i="83"/>
  <c r="K324" i="83"/>
  <c r="K325" i="83"/>
  <c r="K326" i="83"/>
  <c r="K327" i="83"/>
  <c r="K328" i="83"/>
  <c r="K329" i="83"/>
  <c r="K330" i="83"/>
  <c r="K331" i="83"/>
  <c r="K332" i="83"/>
  <c r="K333" i="83"/>
  <c r="K334" i="83"/>
  <c r="K335" i="83"/>
  <c r="K336" i="83"/>
  <c r="K337" i="83"/>
  <c r="K338" i="83"/>
  <c r="K339" i="83"/>
  <c r="K340" i="83"/>
  <c r="K341" i="83"/>
  <c r="K342" i="83"/>
  <c r="K343" i="83"/>
  <c r="K344" i="83"/>
  <c r="K345" i="83"/>
  <c r="K346" i="83"/>
  <c r="K347" i="83"/>
  <c r="K348" i="83"/>
  <c r="K349" i="83"/>
  <c r="K350" i="83"/>
  <c r="K351" i="83"/>
  <c r="K352" i="83"/>
  <c r="K353" i="83"/>
  <c r="K354" i="83"/>
  <c r="K355" i="83"/>
  <c r="K356" i="83"/>
  <c r="K357" i="83"/>
  <c r="K358" i="83"/>
  <c r="K359" i="83"/>
  <c r="K360" i="83"/>
  <c r="K361" i="83"/>
  <c r="K362" i="83"/>
  <c r="K363" i="83"/>
  <c r="K364" i="83"/>
  <c r="K365" i="83"/>
  <c r="K366" i="83"/>
  <c r="K367" i="83"/>
  <c r="K368" i="83"/>
  <c r="K369" i="83"/>
  <c r="K370" i="83"/>
  <c r="K371" i="83"/>
  <c r="K372" i="83"/>
  <c r="K373" i="83"/>
  <c r="K374" i="83"/>
  <c r="K375" i="83"/>
  <c r="K376" i="83"/>
  <c r="K377" i="83"/>
  <c r="K378" i="83"/>
  <c r="K379" i="83"/>
  <c r="K380" i="83"/>
  <c r="K381" i="83"/>
  <c r="K382" i="83"/>
  <c r="K383" i="83"/>
  <c r="K384" i="83"/>
  <c r="K385" i="83"/>
  <c r="K386" i="83"/>
  <c r="K387" i="83"/>
  <c r="K388" i="83"/>
  <c r="K389" i="83"/>
  <c r="K390" i="83"/>
  <c r="K391" i="83"/>
  <c r="K392" i="83"/>
  <c r="K393" i="83"/>
  <c r="K394" i="83"/>
  <c r="K395" i="83"/>
  <c r="K396" i="83"/>
  <c r="K397" i="83"/>
  <c r="K398" i="83"/>
  <c r="K399" i="83"/>
  <c r="K400" i="83"/>
  <c r="K401" i="83"/>
  <c r="K402" i="83"/>
  <c r="K403" i="83"/>
  <c r="K404" i="83"/>
  <c r="K405" i="83"/>
  <c r="K406" i="83"/>
  <c r="K407" i="83"/>
  <c r="K408" i="83"/>
  <c r="K409" i="83"/>
  <c r="K410" i="83"/>
  <c r="K411" i="83"/>
  <c r="K412" i="83"/>
  <c r="K413" i="83"/>
  <c r="K414" i="83"/>
  <c r="K415" i="83"/>
  <c r="K416" i="83"/>
  <c r="K417" i="83"/>
  <c r="K418" i="83"/>
  <c r="K419" i="83"/>
  <c r="K420" i="83"/>
  <c r="K421" i="83"/>
  <c r="K422" i="83"/>
  <c r="K423" i="83"/>
  <c r="K424" i="83"/>
  <c r="K425" i="83"/>
  <c r="K426" i="83"/>
  <c r="K427" i="83"/>
  <c r="K428" i="83"/>
  <c r="K429" i="83"/>
  <c r="K430" i="83"/>
  <c r="K431" i="83"/>
  <c r="K432" i="83"/>
  <c r="K433" i="83"/>
  <c r="K434" i="83"/>
  <c r="K435" i="83"/>
  <c r="K436" i="83"/>
  <c r="K437" i="83"/>
  <c r="K438" i="83"/>
  <c r="K439" i="83"/>
  <c r="K440" i="83"/>
  <c r="K441" i="83"/>
  <c r="K442" i="83"/>
  <c r="K443" i="83"/>
  <c r="K444" i="83"/>
  <c r="K445" i="83"/>
  <c r="K446" i="83"/>
  <c r="K447" i="83"/>
  <c r="K448" i="83"/>
  <c r="K449" i="83"/>
  <c r="K450" i="83"/>
  <c r="K451" i="83"/>
  <c r="K452" i="83"/>
  <c r="K453" i="83"/>
  <c r="K454" i="83"/>
  <c r="K455" i="83"/>
  <c r="K456" i="83"/>
  <c r="K457" i="83"/>
  <c r="K458" i="83"/>
  <c r="K459" i="83"/>
  <c r="K460" i="83"/>
  <c r="K461" i="83"/>
  <c r="K462" i="83"/>
  <c r="K463" i="83"/>
  <c r="K464" i="83"/>
  <c r="K465" i="83"/>
  <c r="K466" i="83"/>
  <c r="K467" i="83"/>
  <c r="K468" i="83"/>
  <c r="K469" i="83"/>
  <c r="K470" i="83"/>
  <c r="K471" i="83"/>
  <c r="K472" i="83"/>
  <c r="K473" i="83"/>
  <c r="K474" i="83"/>
  <c r="K475" i="83"/>
  <c r="K476" i="83"/>
  <c r="K477" i="83"/>
  <c r="K478" i="83"/>
  <c r="K479" i="83"/>
  <c r="K480" i="83"/>
  <c r="K481" i="83"/>
  <c r="K482" i="83"/>
  <c r="K483" i="83"/>
  <c r="K484" i="83"/>
  <c r="K485" i="83"/>
  <c r="K486" i="83"/>
  <c r="K487" i="83"/>
  <c r="K488" i="83"/>
  <c r="K489" i="83"/>
  <c r="K490" i="83"/>
  <c r="K491" i="83"/>
  <c r="K492" i="83"/>
  <c r="K493" i="83"/>
  <c r="K494" i="83"/>
  <c r="K495" i="83"/>
  <c r="K496" i="83"/>
  <c r="K497" i="83"/>
  <c r="K498" i="83"/>
  <c r="K499" i="83"/>
  <c r="K500" i="83"/>
  <c r="K501" i="83"/>
  <c r="K502" i="83"/>
  <c r="K503" i="83"/>
  <c r="K504" i="83"/>
  <c r="K505" i="83"/>
  <c r="K506" i="83"/>
  <c r="K507" i="83"/>
  <c r="K508" i="83"/>
  <c r="K509" i="83"/>
  <c r="K510" i="83"/>
  <c r="K511" i="83"/>
  <c r="K512" i="83"/>
  <c r="K513" i="83"/>
  <c r="K514" i="83"/>
  <c r="K515" i="83"/>
  <c r="K516" i="83"/>
  <c r="K517" i="83"/>
  <c r="K518" i="83"/>
  <c r="K519" i="83"/>
  <c r="K520" i="83"/>
  <c r="K521" i="83"/>
  <c r="K522" i="83"/>
  <c r="K523" i="83"/>
  <c r="K524" i="83"/>
  <c r="K525" i="83"/>
  <c r="K526" i="83"/>
  <c r="K527" i="83"/>
  <c r="K528" i="83"/>
  <c r="K529" i="83"/>
  <c r="K530" i="83"/>
  <c r="K531" i="83"/>
  <c r="K532" i="83"/>
  <c r="K533" i="83"/>
  <c r="K534" i="83"/>
  <c r="K535" i="83"/>
  <c r="K536" i="83"/>
  <c r="K537" i="83"/>
  <c r="K538" i="83"/>
  <c r="K539" i="83"/>
  <c r="K540" i="83"/>
  <c r="K541" i="83"/>
  <c r="K542" i="83"/>
  <c r="K543" i="83"/>
  <c r="K544" i="83"/>
  <c r="K545" i="83"/>
  <c r="K546" i="83"/>
  <c r="K547" i="83"/>
  <c r="K548" i="83"/>
  <c r="K549" i="83"/>
  <c r="K550" i="83"/>
  <c r="K551" i="83"/>
  <c r="K552" i="83"/>
  <c r="K553" i="83"/>
  <c r="K554" i="83"/>
  <c r="K555" i="83"/>
  <c r="K556" i="83"/>
  <c r="K557" i="83"/>
  <c r="K558" i="83"/>
  <c r="K559" i="83"/>
  <c r="K560" i="83"/>
  <c r="K561" i="83"/>
  <c r="K562" i="83"/>
  <c r="K563" i="83"/>
  <c r="K564" i="83"/>
  <c r="K565" i="83"/>
  <c r="K566" i="83"/>
  <c r="K567" i="83"/>
  <c r="K568" i="83"/>
  <c r="K569" i="83"/>
  <c r="K570" i="83"/>
  <c r="K571" i="83"/>
  <c r="K572" i="83"/>
  <c r="K573" i="83"/>
  <c r="K574" i="83"/>
  <c r="K575" i="83"/>
  <c r="K576" i="83"/>
  <c r="K577" i="83"/>
  <c r="K578" i="83"/>
  <c r="K579" i="83"/>
  <c r="K580" i="83"/>
  <c r="K581" i="83"/>
  <c r="K582" i="83"/>
  <c r="K583" i="83"/>
  <c r="K584" i="83"/>
  <c r="K585" i="83"/>
  <c r="K586" i="83"/>
  <c r="K587" i="83"/>
  <c r="K588" i="83"/>
  <c r="K589" i="83"/>
  <c r="K590" i="83"/>
  <c r="K591" i="83"/>
  <c r="K592" i="83"/>
  <c r="K593" i="83"/>
  <c r="K594" i="83"/>
  <c r="K595" i="83"/>
  <c r="K596" i="83"/>
  <c r="K597" i="83"/>
  <c r="K598" i="83"/>
  <c r="K599" i="83"/>
  <c r="K600" i="83"/>
  <c r="K601" i="83"/>
  <c r="K602" i="83"/>
  <c r="K603" i="83"/>
  <c r="K604" i="83"/>
  <c r="K605" i="83"/>
  <c r="K606" i="83"/>
  <c r="K607" i="83"/>
  <c r="K608" i="83"/>
  <c r="K609" i="83"/>
  <c r="K610" i="83"/>
  <c r="K611" i="83"/>
  <c r="K612" i="83"/>
  <c r="K613" i="83"/>
  <c r="K614" i="83"/>
  <c r="K615" i="83"/>
  <c r="K616" i="83"/>
  <c r="K617" i="83"/>
  <c r="K618" i="83"/>
  <c r="K619" i="83"/>
  <c r="K620" i="83"/>
  <c r="K621" i="83"/>
  <c r="K622" i="83"/>
  <c r="K623" i="83"/>
  <c r="K624" i="83"/>
  <c r="K625" i="83"/>
  <c r="K626" i="83"/>
  <c r="K627" i="83"/>
  <c r="K628" i="83"/>
  <c r="K629" i="83"/>
  <c r="K630" i="83"/>
  <c r="K631" i="83"/>
  <c r="K632" i="83"/>
  <c r="K633" i="83"/>
  <c r="K634" i="83"/>
  <c r="K635" i="83"/>
  <c r="K636" i="83"/>
  <c r="K637" i="83"/>
  <c r="K638" i="83"/>
  <c r="K58" i="83" l="1"/>
  <c r="K57" i="83"/>
  <c r="K56" i="83"/>
  <c r="K55" i="83"/>
  <c r="K54" i="83"/>
  <c r="K53" i="83"/>
  <c r="K13" i="83" l="1"/>
  <c r="K12" i="83"/>
  <c r="K11" i="83"/>
  <c r="K10" i="83"/>
  <c r="K9" i="83"/>
  <c r="K8" i="83"/>
  <c r="K7" i="83"/>
  <c r="K6" i="83"/>
  <c r="K5" i="83"/>
  <c r="O9" i="25" l="1"/>
  <c r="O8" i="25"/>
  <c r="O7" i="25"/>
  <c r="O6" i="25"/>
  <c r="O26" i="25"/>
  <c r="O25" i="25"/>
  <c r="O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11" i="25"/>
  <c r="O10" i="25"/>
  <c r="O5" i="25"/>
  <c r="P20" i="25"/>
  <c r="P19" i="25"/>
  <c r="P6" i="25"/>
  <c r="P5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L5" i="25"/>
  <c r="M5" i="25" l="1"/>
  <c r="V3" i="22" l="1"/>
  <c r="X3" i="22" s="1"/>
  <c r="M4" i="22" l="1"/>
  <c r="N4" i="22"/>
  <c r="O4" i="22"/>
  <c r="P4" i="22"/>
  <c r="M5" i="22"/>
  <c r="N5" i="22"/>
  <c r="O5" i="22"/>
  <c r="P5" i="22"/>
  <c r="R4" i="22" l="1"/>
  <c r="U4" i="22"/>
  <c r="T4" i="22"/>
  <c r="S4" i="22"/>
  <c r="M26" i="25" l="1"/>
  <c r="N26" i="25"/>
  <c r="M25" i="25"/>
  <c r="N25" i="25"/>
  <c r="M23" i="25"/>
  <c r="M24" i="25"/>
  <c r="N24" i="25"/>
  <c r="N23" i="25"/>
  <c r="M21" i="25"/>
  <c r="M22" i="25"/>
  <c r="N22" i="25"/>
  <c r="N21" i="25"/>
  <c r="M19" i="25"/>
  <c r="M20" i="25"/>
  <c r="N20" i="25"/>
  <c r="N19" i="25"/>
  <c r="N13" i="25" l="1"/>
  <c r="N9" i="25"/>
  <c r="N18" i="25" l="1"/>
  <c r="M18" i="25"/>
  <c r="N17" i="25"/>
  <c r="M17" i="25"/>
  <c r="N16" i="25"/>
  <c r="M16" i="25"/>
  <c r="N15" i="25"/>
  <c r="M15" i="25"/>
  <c r="N14" i="25"/>
  <c r="M14" i="25"/>
  <c r="M13" i="25"/>
  <c r="N12" i="25"/>
  <c r="M12" i="25"/>
  <c r="N11" i="25"/>
  <c r="M11" i="25"/>
  <c r="N10" i="25"/>
  <c r="M10" i="25"/>
  <c r="M9" i="25"/>
  <c r="N8" i="25"/>
  <c r="M8" i="25"/>
  <c r="N7" i="25"/>
  <c r="M7" i="25"/>
  <c r="N6" i="25"/>
  <c r="M6" i="25"/>
  <c r="N5" i="25"/>
</calcChain>
</file>

<file path=xl/comments1.xml><?xml version="1.0" encoding="utf-8"?>
<comments xmlns="http://schemas.openxmlformats.org/spreadsheetml/2006/main">
  <authors>
    <author>Автор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88,48
88,38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90,32
90,29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92,84
92,81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94,17
94,15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85,17
85,02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89,36
89,18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91,78
91,67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88,28
88,14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88,29
88,20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88,28
88,31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91,02
91,06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93,44
93,47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93,56
93,45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93,31
93,39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91,56
91,61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99,65
99,75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99,66
99,67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99,77
99,79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92,29
92,21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92,96
93,00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93,01
93,12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93,27
93,27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90,57
90,46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90,75
90,84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91,43
91,59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94,31
94,29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94,10
94,06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88,39
88,50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93,86
93,73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78,96
78,83</t>
        </r>
      </text>
    </comment>
  </commentList>
</comments>
</file>

<file path=xl/sharedStrings.xml><?xml version="1.0" encoding="utf-8"?>
<sst xmlns="http://schemas.openxmlformats.org/spreadsheetml/2006/main" count="1914" uniqueCount="1066">
  <si>
    <t>Au</t>
  </si>
  <si>
    <t>Ag</t>
  </si>
  <si>
    <t>CN</t>
  </si>
  <si>
    <t>Cu</t>
  </si>
  <si>
    <t>Fe</t>
  </si>
  <si>
    <t>рН</t>
  </si>
  <si>
    <t>Sample</t>
  </si>
  <si>
    <t>Сounter</t>
  </si>
  <si>
    <t>pH</t>
  </si>
  <si>
    <t xml:space="preserve"> </t>
  </si>
  <si>
    <t>Д</t>
  </si>
  <si>
    <t>Н</t>
  </si>
  <si>
    <t>Lab№ (№ОТК)</t>
  </si>
  <si>
    <t>Date</t>
  </si>
  <si>
    <t>The initial volume, ml</t>
  </si>
  <si>
    <t>Weight, mg</t>
  </si>
  <si>
    <t>№</t>
  </si>
  <si>
    <t>Концентрация раствора, мг/л</t>
  </si>
  <si>
    <t>Активность, %</t>
  </si>
  <si>
    <t xml:space="preserve">До угля </t>
  </si>
  <si>
    <t>-</t>
  </si>
  <si>
    <t>Au(100%-DERTY)</t>
  </si>
  <si>
    <t>Экспозиция, ч</t>
  </si>
  <si>
    <t>Эталон</t>
  </si>
  <si>
    <t>in</t>
  </si>
  <si>
    <t>out</t>
  </si>
  <si>
    <t>Qa</t>
  </si>
  <si>
    <t>Потрачено</t>
  </si>
  <si>
    <t>Остаток</t>
  </si>
  <si>
    <t>Alkalinity</t>
  </si>
  <si>
    <t>Circulation</t>
  </si>
  <si>
    <t>Pb</t>
  </si>
  <si>
    <t>Ni</t>
  </si>
  <si>
    <t>Mn</t>
  </si>
  <si>
    <t>Дата</t>
  </si>
  <si>
    <t>Проба</t>
  </si>
  <si>
    <t>Cr</t>
  </si>
  <si>
    <t>Сумма</t>
  </si>
  <si>
    <t xml:space="preserve">Electrolysis </t>
  </si>
  <si>
    <t>Вес
исходный</t>
  </si>
  <si>
    <t>1/2 9-1</t>
  </si>
  <si>
    <t>1/2 9-2</t>
  </si>
  <si>
    <t>1/2 10-1</t>
  </si>
  <si>
    <t>1/2 10-2</t>
  </si>
  <si>
    <t>401 07:00</t>
  </si>
  <si>
    <t>Qa 07:00</t>
  </si>
  <si>
    <t>1EM 07:00</t>
  </si>
  <si>
    <t>2EM 07:00</t>
  </si>
  <si>
    <t>3EM 07:00</t>
  </si>
  <si>
    <t>4EM 07:00</t>
  </si>
  <si>
    <t>5EM 07:00</t>
  </si>
  <si>
    <t>6EM 07:00</t>
  </si>
  <si>
    <t>7EM 07:00</t>
  </si>
  <si>
    <t>8EM 07:00</t>
  </si>
  <si>
    <t>9EM 07:00</t>
  </si>
  <si>
    <t>1EM/2 07:00</t>
  </si>
  <si>
    <t>2EM/2 07:00</t>
  </si>
  <si>
    <t>3EM/2 07:00</t>
  </si>
  <si>
    <t>4EM/2 07:00</t>
  </si>
  <si>
    <t>5EM/2 07:00</t>
  </si>
  <si>
    <t>6EM/2 07:00</t>
  </si>
  <si>
    <t>7EM/2 07:00</t>
  </si>
  <si>
    <t>8EM/2 07:00</t>
  </si>
  <si>
    <t>9EM/2 07:00</t>
  </si>
  <si>
    <t>St 07:00</t>
  </si>
  <si>
    <t>2/1 3-2</t>
  </si>
  <si>
    <t>2/1 3-1</t>
  </si>
  <si>
    <t>2/1 2-2</t>
  </si>
  <si>
    <t>2/1 2-1</t>
  </si>
  <si>
    <t>2/1 4-1</t>
  </si>
  <si>
    <t>2/1 4-2</t>
  </si>
  <si>
    <t>2/1 5-1</t>
  </si>
  <si>
    <t>2/1 5-2</t>
  </si>
  <si>
    <t>2/1 6-1</t>
  </si>
  <si>
    <t>2/1 6-2</t>
  </si>
  <si>
    <t>1/2 11-1</t>
  </si>
  <si>
    <t>1/2 11-2</t>
  </si>
  <si>
    <t>1/2 12-1</t>
  </si>
  <si>
    <t>1/2 12-2</t>
  </si>
  <si>
    <t>401 09:00</t>
  </si>
  <si>
    <t>1EM/2 09:00</t>
  </si>
  <si>
    <t>1EM 09:00</t>
  </si>
  <si>
    <t>401 11:00</t>
  </si>
  <si>
    <t>Qa 11:00</t>
  </si>
  <si>
    <t>1EM 11:00</t>
  </si>
  <si>
    <t>2EM 11:00</t>
  </si>
  <si>
    <t>3EM 11:00</t>
  </si>
  <si>
    <t>4EM 11:00</t>
  </si>
  <si>
    <t>5EM 11:00</t>
  </si>
  <si>
    <t>6EM 11:00</t>
  </si>
  <si>
    <t>7EM 11:00</t>
  </si>
  <si>
    <t>8EM 11:00</t>
  </si>
  <si>
    <t>9EM 11:00</t>
  </si>
  <si>
    <t>1EM/2 11:00</t>
  </si>
  <si>
    <t>2EM/2 11:00</t>
  </si>
  <si>
    <t>3EM/2 11:00</t>
  </si>
  <si>
    <t>4EM/2 11:00</t>
  </si>
  <si>
    <t>5EM/2 11:00</t>
  </si>
  <si>
    <t>6EM/2 11:00</t>
  </si>
  <si>
    <t>7EM/2 11:00</t>
  </si>
  <si>
    <t>8EM/2 11:00</t>
  </si>
  <si>
    <t>9EM/2 11:00</t>
  </si>
  <si>
    <t>St 11:00</t>
  </si>
  <si>
    <t>K.O.3 (1)</t>
  </si>
  <si>
    <r>
      <t>K.O.1 (2)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</si>
  <si>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Blank</t>
  </si>
  <si>
    <t>GBM912-6</t>
  </si>
  <si>
    <t>1EM/2 13:00</t>
  </si>
  <si>
    <t>1EM 13:00</t>
  </si>
  <si>
    <t>401 13:00</t>
  </si>
  <si>
    <t>2/1 7-1</t>
  </si>
  <si>
    <t>2/1 7-2</t>
  </si>
  <si>
    <t>2/1 8-1</t>
  </si>
  <si>
    <t>2/1 8-2</t>
  </si>
  <si>
    <t>2/1 9-1</t>
  </si>
  <si>
    <t>2/1 9-2</t>
  </si>
  <si>
    <t>401 15:00</t>
  </si>
  <si>
    <t>Qa 15:00</t>
  </si>
  <si>
    <t>1EM 15:00</t>
  </si>
  <si>
    <t>2EM 15:00</t>
  </si>
  <si>
    <t>3EM 15:00</t>
  </si>
  <si>
    <t>4EM 15:00</t>
  </si>
  <si>
    <t>5EM 15:00</t>
  </si>
  <si>
    <t>6EM 15:00</t>
  </si>
  <si>
    <t>7EM 15:00</t>
  </si>
  <si>
    <t>8EM 15:00</t>
  </si>
  <si>
    <t>9EM 15:00</t>
  </si>
  <si>
    <t>1EM/2 15:00</t>
  </si>
  <si>
    <t>2EM/2 15:00</t>
  </si>
  <si>
    <t>3EM/2 15:00</t>
  </si>
  <si>
    <t>4EM/2 15:00</t>
  </si>
  <si>
    <t>5EM/2 15:00</t>
  </si>
  <si>
    <t>6EM/2 15:00</t>
  </si>
  <si>
    <t>7EM/2 15:00</t>
  </si>
  <si>
    <t>8EM/2 15:00</t>
  </si>
  <si>
    <t>9EM/2 15:00</t>
  </si>
  <si>
    <t>St 15:00</t>
  </si>
  <si>
    <t>2/1 10-1</t>
  </si>
  <si>
    <t>2/1 10-2</t>
  </si>
  <si>
    <t>2/1 11-1</t>
  </si>
  <si>
    <t>2/1 11-2</t>
  </si>
  <si>
    <t>2/1 12-1</t>
  </si>
  <si>
    <t>2/1 12-2</t>
  </si>
  <si>
    <t>2/2 1-1</t>
  </si>
  <si>
    <t>2/2 1-2</t>
  </si>
  <si>
    <t>2/2 2-1</t>
  </si>
  <si>
    <t>2/2 2-2</t>
  </si>
  <si>
    <t>2/2 3-1</t>
  </si>
  <si>
    <t>2/2 3-2</t>
  </si>
  <si>
    <t>2/2 0-0</t>
  </si>
  <si>
    <t>12:00</t>
  </si>
  <si>
    <t>401 17:00</t>
  </si>
  <si>
    <t>1EM/2 17:00</t>
  </si>
  <si>
    <t>1EM 17:00</t>
  </si>
  <si>
    <t>2/2 4-2</t>
  </si>
  <si>
    <t>2/2 5-1</t>
  </si>
  <si>
    <t>2/2 5-2</t>
  </si>
  <si>
    <t>2/2 6-1</t>
  </si>
  <si>
    <t>2/2 6-2</t>
  </si>
  <si>
    <t>401 19:00</t>
  </si>
  <si>
    <t>2/2 4-1</t>
  </si>
  <si>
    <t>Qa 19:00</t>
  </si>
  <si>
    <t>3/1 1-1</t>
  </si>
  <si>
    <t>3/1 1-2</t>
  </si>
  <si>
    <t>3/1 2-1</t>
  </si>
  <si>
    <t>3/1 2-2</t>
  </si>
  <si>
    <t>2/2 7-1</t>
  </si>
  <si>
    <t>2/2 7-2</t>
  </si>
  <si>
    <t>2/2 8-1</t>
  </si>
  <si>
    <t>2/2 8-2</t>
  </si>
  <si>
    <t>1/3 1-1</t>
  </si>
  <si>
    <t>1/3 1-2</t>
  </si>
  <si>
    <t>401 21:00</t>
  </si>
  <si>
    <t>3/1 0-0</t>
  </si>
  <si>
    <t>1/3 0-0</t>
  </si>
  <si>
    <t>18:00</t>
  </si>
  <si>
    <t>16:50</t>
  </si>
  <si>
    <t>Qa 23:00</t>
  </si>
  <si>
    <t>3/1 3-1</t>
  </si>
  <si>
    <t>3/1 3-2</t>
  </si>
  <si>
    <t>3/1 4-1</t>
  </si>
  <si>
    <t>3/1 4-2</t>
  </si>
  <si>
    <t>2/2 9-1</t>
  </si>
  <si>
    <t>2/2 9-2</t>
  </si>
  <si>
    <t>2/2 10-1</t>
  </si>
  <si>
    <t>2/2 10-2</t>
  </si>
  <si>
    <t>1/3 2-1</t>
  </si>
  <si>
    <t>1/3 2-2</t>
  </si>
  <si>
    <t>1/3 3-1</t>
  </si>
  <si>
    <t>1/3 3-2</t>
  </si>
  <si>
    <t>401 23:00</t>
  </si>
  <si>
    <t>3/1 5-1</t>
  </si>
  <si>
    <t>3/1 5-2</t>
  </si>
  <si>
    <t>3/1 6-1</t>
  </si>
  <si>
    <t>3/1 6-2</t>
  </si>
  <si>
    <t>2/2 11-1</t>
  </si>
  <si>
    <t>2/2 11-2</t>
  </si>
  <si>
    <t>2/2 12-1</t>
  </si>
  <si>
    <t>2/2 12-2</t>
  </si>
  <si>
    <t>1/3 4-1</t>
  </si>
  <si>
    <t>1/3 4-2</t>
  </si>
  <si>
    <t>1/3 5-1</t>
  </si>
  <si>
    <t>1/3 5-2</t>
  </si>
  <si>
    <t>401 01:00</t>
  </si>
  <si>
    <t>1EM 03:00</t>
  </si>
  <si>
    <t>2EM 03:00</t>
  </si>
  <si>
    <t>3EM 03:00</t>
  </si>
  <si>
    <t>4EM 03:00</t>
  </si>
  <si>
    <t>5EM 03:00</t>
  </si>
  <si>
    <t>6EM 03:00</t>
  </si>
  <si>
    <t>7EM 03:00</t>
  </si>
  <si>
    <t>8EM 03:00</t>
  </si>
  <si>
    <t>9EM 03:00</t>
  </si>
  <si>
    <t>1EM/2 03:00</t>
  </si>
  <si>
    <t>2EM/2 03:00</t>
  </si>
  <si>
    <t>3EM/2 03:00</t>
  </si>
  <si>
    <t>4EM/2 03:00</t>
  </si>
  <si>
    <t>5EM/2 03:00</t>
  </si>
  <si>
    <t>6EM/2 03:00</t>
  </si>
  <si>
    <t>7EM/2 03:00</t>
  </si>
  <si>
    <t>8EM/2 03:00</t>
  </si>
  <si>
    <t>9EM/2 03:00</t>
  </si>
  <si>
    <t>St 03:00</t>
  </si>
  <si>
    <t>3/1 7-1</t>
  </si>
  <si>
    <t>3/1 7-2</t>
  </si>
  <si>
    <t>3/1 8-1</t>
  </si>
  <si>
    <t>3/1 8-2</t>
  </si>
  <si>
    <t>1/3 6-1</t>
  </si>
  <si>
    <t>1/3 6-2</t>
  </si>
  <si>
    <t>1/3 7-1</t>
  </si>
  <si>
    <t>1/3 7-2</t>
  </si>
  <si>
    <t>401 03:00</t>
  </si>
  <si>
    <t>NaOH/2</t>
  </si>
  <si>
    <t>3/1 9-1</t>
  </si>
  <si>
    <t>3/1 9-2</t>
  </si>
  <si>
    <t>3/1 10-1</t>
  </si>
  <si>
    <t>3/1 10-2</t>
  </si>
  <si>
    <t>3/2 1-1</t>
  </si>
  <si>
    <t>3/2 1-2</t>
  </si>
  <si>
    <t>1/3 8-1</t>
  </si>
  <si>
    <t>1/3 8-2</t>
  </si>
  <si>
    <t>1/3 9-1</t>
  </si>
  <si>
    <t>1/3 9-2</t>
  </si>
  <si>
    <t>401 05:00</t>
  </si>
  <si>
    <t>3/2 0-0</t>
  </si>
  <si>
    <t>03:00</t>
  </si>
  <si>
    <t>3/1 11-1</t>
  </si>
  <si>
    <t>3/1 11-2</t>
  </si>
  <si>
    <t>3/1 12-1</t>
  </si>
  <si>
    <t>3/1 12-2</t>
  </si>
  <si>
    <t>3/2 2-1</t>
  </si>
  <si>
    <t>3/2 2-2</t>
  </si>
  <si>
    <t>3/2 3-1</t>
  </si>
  <si>
    <t>3/2 3-2</t>
  </si>
  <si>
    <t>1/3 10-1</t>
  </si>
  <si>
    <t>1/3 10-2</t>
  </si>
  <si>
    <t>1/3 11-1</t>
  </si>
  <si>
    <t>1/3 11-2</t>
  </si>
  <si>
    <t>3/2 4-1</t>
  </si>
  <si>
    <t>3/2 4-2</t>
  </si>
  <si>
    <t>3/2 5-1</t>
  </si>
  <si>
    <t>3/2 5-2</t>
  </si>
  <si>
    <t>1/3 12-1</t>
  </si>
  <si>
    <t>1/3 12-2</t>
  </si>
  <si>
    <t>4/1 1-1</t>
  </si>
  <si>
    <t>4/1 1-2</t>
  </si>
  <si>
    <t>3/2 6-1</t>
  </si>
  <si>
    <t>3/2 6-2</t>
  </si>
  <si>
    <t>3/2 7-1</t>
  </si>
  <si>
    <t>3/2 7-2</t>
  </si>
  <si>
    <t>4/1 0-0</t>
  </si>
  <si>
    <t>09:00</t>
  </si>
  <si>
    <t>4/1 2-1</t>
  </si>
  <si>
    <t>4/1 2-2</t>
  </si>
  <si>
    <t>4/1 3-1</t>
  </si>
  <si>
    <t>4/1 3-2</t>
  </si>
  <si>
    <t>3/2 8-1</t>
  </si>
  <si>
    <t>3/2 8-2</t>
  </si>
  <si>
    <t>3/2 9-1</t>
  </si>
  <si>
    <t>3/2 9-2</t>
  </si>
  <si>
    <t>4/1 4-1</t>
  </si>
  <si>
    <t>4/1 4-2</t>
  </si>
  <si>
    <t>4/1 5-1</t>
  </si>
  <si>
    <t>4/1 5-2</t>
  </si>
  <si>
    <t>3/2 10-1</t>
  </si>
  <si>
    <t>3/2 10-2</t>
  </si>
  <si>
    <t>3/2 11-1</t>
  </si>
  <si>
    <t>3/2 11-2</t>
  </si>
  <si>
    <t>2/3 1-1</t>
  </si>
  <si>
    <t>2/3 1-2</t>
  </si>
  <si>
    <t>2/3 2-1</t>
  </si>
  <si>
    <t>2/3 2-2</t>
  </si>
  <si>
    <t>2/3 0-0</t>
  </si>
  <si>
    <t>4/1 6-1</t>
  </si>
  <si>
    <t>4/1 6-2</t>
  </si>
  <si>
    <t>4/1 7-1</t>
  </si>
  <si>
    <t>4/1 7-2</t>
  </si>
  <si>
    <t>3/2 12-1</t>
  </si>
  <si>
    <t>3/2 12-2</t>
  </si>
  <si>
    <t>2/3 3-1</t>
  </si>
  <si>
    <t>2/3 3-2</t>
  </si>
  <si>
    <t>2/3 4-1</t>
  </si>
  <si>
    <t>2/3 4-2</t>
  </si>
  <si>
    <r>
      <t>K.O.2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</si>
  <si>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r>
      <t>K.O.3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</si>
  <si>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4/1 8-1</t>
  </si>
  <si>
    <t>4/1 8-2</t>
  </si>
  <si>
    <t>4/1 9-1</t>
  </si>
  <si>
    <t>4/1 9-2</t>
  </si>
  <si>
    <t>2/3 5-1</t>
  </si>
  <si>
    <t>2/3 5-2</t>
  </si>
  <si>
    <t>2/3 6-1</t>
  </si>
  <si>
    <t>2/3 6-2</t>
  </si>
  <si>
    <t>1EM 19:00</t>
  </si>
  <si>
    <t>2EM 19:00</t>
  </si>
  <si>
    <t>3EM 19:00</t>
  </si>
  <si>
    <t>4EM 19:00</t>
  </si>
  <si>
    <t>5EM 19:00</t>
  </si>
  <si>
    <t>6EM 19:00</t>
  </si>
  <si>
    <t>7EM 19:00</t>
  </si>
  <si>
    <t>8EM 19:00</t>
  </si>
  <si>
    <t>9EM 19:00</t>
  </si>
  <si>
    <t>1EM/2 19:00</t>
  </si>
  <si>
    <t>2EM/2 19:00</t>
  </si>
  <si>
    <t>3EM/2 19:00</t>
  </si>
  <si>
    <t>4EM/2 19:00</t>
  </si>
  <si>
    <t>5EM/2 19:00</t>
  </si>
  <si>
    <t>6EM/2 19:00</t>
  </si>
  <si>
    <t>7EM/2 19:00</t>
  </si>
  <si>
    <t>8EM/2 19:00</t>
  </si>
  <si>
    <t>9EM/2 19:00</t>
  </si>
  <si>
    <t>St 19:00</t>
  </si>
  <si>
    <t>4/1 10-1</t>
  </si>
  <si>
    <t>4/1 10-2</t>
  </si>
  <si>
    <t>4/1 11-1</t>
  </si>
  <si>
    <t>4/1 11-2</t>
  </si>
  <si>
    <t>4/2 1-1</t>
  </si>
  <si>
    <t>4/2 1-2</t>
  </si>
  <si>
    <t>4/2 2-1</t>
  </si>
  <si>
    <t>4/2 2-2</t>
  </si>
  <si>
    <t>2/3 7-1</t>
  </si>
  <si>
    <t>2/3 7-2</t>
  </si>
  <si>
    <t>2/3 8-1</t>
  </si>
  <si>
    <t>2/3 8-2</t>
  </si>
  <si>
    <t>1EM 21:00</t>
  </si>
  <si>
    <t>1EM/2 21:00</t>
  </si>
  <si>
    <t>4/2 0-0</t>
  </si>
  <si>
    <t>NaOH/1</t>
  </si>
  <si>
    <t>1EM 23:00</t>
  </si>
  <si>
    <t>2EM 23:00</t>
  </si>
  <si>
    <t>3EM 23:00</t>
  </si>
  <si>
    <t>4EM 23:00</t>
  </si>
  <si>
    <t>5EM 23:00</t>
  </si>
  <si>
    <t>6EM 23:00</t>
  </si>
  <si>
    <t>7EM 23:00</t>
  </si>
  <si>
    <t>8EM 23:00</t>
  </si>
  <si>
    <t>9EM 23:00</t>
  </si>
  <si>
    <t>1EM/2 23:00</t>
  </si>
  <si>
    <t>2EM/2 23:00</t>
  </si>
  <si>
    <t>3EM/2 23:00</t>
  </si>
  <si>
    <t>4EM/2 23:00</t>
  </si>
  <si>
    <t>5EM/2 23:00</t>
  </si>
  <si>
    <t>6EM/2 23:00</t>
  </si>
  <si>
    <t>7EM/2 23:00</t>
  </si>
  <si>
    <t>8EM/2 23:00</t>
  </si>
  <si>
    <t>9EM/2 23:00</t>
  </si>
  <si>
    <t>St 23:00</t>
  </si>
  <si>
    <t>4/1 12-1</t>
  </si>
  <si>
    <t>4/1 12-2</t>
  </si>
  <si>
    <t>4/2 3-1</t>
  </si>
  <si>
    <t>4/2 3-2</t>
  </si>
  <si>
    <t>4/2 4-1</t>
  </si>
  <si>
    <t>4/2 4-2</t>
  </si>
  <si>
    <t>2/3 9-1</t>
  </si>
  <si>
    <t>2/3 9-2</t>
  </si>
  <si>
    <t>2/3 10-1</t>
  </si>
  <si>
    <t>2/3 10-2</t>
  </si>
  <si>
    <t>1EM 01:00</t>
  </si>
  <si>
    <t>1EM/2 01:00</t>
  </si>
  <si>
    <t>4/2 5-1</t>
  </si>
  <si>
    <t>4/2 5-2</t>
  </si>
  <si>
    <t>4/2 6-1</t>
  </si>
  <si>
    <t>4/2 6-2</t>
  </si>
  <si>
    <t>2/3 11-1</t>
  </si>
  <si>
    <t>2/3 11-2</t>
  </si>
  <si>
    <t>2/3 12-1</t>
  </si>
  <si>
    <t>2/3 12-2</t>
  </si>
  <si>
    <t>NaOH/3</t>
  </si>
  <si>
    <t>22:30</t>
  </si>
  <si>
    <t>5/1 1-1</t>
  </si>
  <si>
    <t>5/1 1-2</t>
  </si>
  <si>
    <t>5/1 2-1</t>
  </si>
  <si>
    <t>5/1 2-2</t>
  </si>
  <si>
    <t>4/2 7-1</t>
  </si>
  <si>
    <t>4/2 7-2</t>
  </si>
  <si>
    <t>4/2 8-1</t>
  </si>
  <si>
    <t>4/2 8-2</t>
  </si>
  <si>
    <t>5/1 0-0</t>
  </si>
  <si>
    <t>5/1 3-1</t>
  </si>
  <si>
    <t>5/1 3-2</t>
  </si>
  <si>
    <t>5/1 4-1</t>
  </si>
  <si>
    <t>5/1 4-2</t>
  </si>
  <si>
    <t>4/2 9-1</t>
  </si>
  <si>
    <t>4/2 9-2</t>
  </si>
  <si>
    <t>4/2 10-1</t>
  </si>
  <si>
    <t>4/2 10-2</t>
  </si>
  <si>
    <t>3/3 1-1</t>
  </si>
  <si>
    <t>3/3 1-2</t>
  </si>
  <si>
    <t>1EM 05:00</t>
  </si>
  <si>
    <t>1EM/2 05:00</t>
  </si>
  <si>
    <t>3/3 0-0</t>
  </si>
  <si>
    <t>5/1 5-1</t>
  </si>
  <si>
    <t>5/1 5-2</t>
  </si>
  <si>
    <t>5/1 6-1</t>
  </si>
  <si>
    <t>5/1 6-2</t>
  </si>
  <si>
    <t>4/2 11-1</t>
  </si>
  <si>
    <t>4/2 11-2</t>
  </si>
  <si>
    <t>4/2 12-1</t>
  </si>
  <si>
    <t>4/2 12-2</t>
  </si>
  <si>
    <t>3/3 2-1</t>
  </si>
  <si>
    <t>3/3 2-2</t>
  </si>
  <si>
    <t>3/3 3-1</t>
  </si>
  <si>
    <t>3/3 3-2</t>
  </si>
  <si>
    <t>5/1 7-1</t>
  </si>
  <si>
    <t>5/1 7-2</t>
  </si>
  <si>
    <t>5/1 8-1</t>
  </si>
  <si>
    <t>5/1 8-2</t>
  </si>
  <si>
    <t>3/3 4-1</t>
  </si>
  <si>
    <t>3/3 4-2</t>
  </si>
  <si>
    <t>3/3 5-1</t>
  </si>
  <si>
    <t>3/3 5-2</t>
  </si>
  <si>
    <t>5/1 9-1</t>
  </si>
  <si>
    <t>5/1 9-2</t>
  </si>
  <si>
    <t>5/1 10-1</t>
  </si>
  <si>
    <t>5/1 10-2</t>
  </si>
  <si>
    <t>5/2 1-1</t>
  </si>
  <si>
    <t>5/2 1-2</t>
  </si>
  <si>
    <t>3/3 6-1</t>
  </si>
  <si>
    <t>3/3 6-2</t>
  </si>
  <si>
    <t>3/3 7-1</t>
  </si>
  <si>
    <t>3/3 7-2</t>
  </si>
  <si>
    <t>5/2 0-0</t>
  </si>
  <si>
    <r>
      <t>K.O. УКВ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</si>
  <si>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5/1 11-1</t>
  </si>
  <si>
    <t>5/1 11-2</t>
  </si>
  <si>
    <t>5/1 12-1</t>
  </si>
  <si>
    <t>5/1 12-2</t>
  </si>
  <si>
    <t>5/2 2-1</t>
  </si>
  <si>
    <t>5/2 2-2</t>
  </si>
  <si>
    <t>5/2 3-1</t>
  </si>
  <si>
    <t>5/2 3-2</t>
  </si>
  <si>
    <t>3/3 8-1</t>
  </si>
  <si>
    <t>3/3 8-2</t>
  </si>
  <si>
    <t>3/3 9-1</t>
  </si>
  <si>
    <t>3/3 9-2</t>
  </si>
  <si>
    <t>5/2 4-1</t>
  </si>
  <si>
    <t>5/2 4-2</t>
  </si>
  <si>
    <t>5/2 5-1</t>
  </si>
  <si>
    <t>5/2 5-2</t>
  </si>
  <si>
    <t>3/3 10-1</t>
  </si>
  <si>
    <t>3/3 10-2</t>
  </si>
  <si>
    <t>3/3 11-1</t>
  </si>
  <si>
    <t>3/3 11-2</t>
  </si>
  <si>
    <t>6/1 1-1</t>
  </si>
  <si>
    <t>6/1 1-2</t>
  </si>
  <si>
    <t>5/2 6-1</t>
  </si>
  <si>
    <t>5/2 6-2</t>
  </si>
  <si>
    <t>5/2 7-1</t>
  </si>
  <si>
    <t>5/2 7-2</t>
  </si>
  <si>
    <t>3/3 12-1</t>
  </si>
  <si>
    <t>3/3 12-2</t>
  </si>
  <si>
    <t>6/1 0-0</t>
  </si>
  <si>
    <t>15:00</t>
  </si>
  <si>
    <t>HLP-11</t>
  </si>
  <si>
    <t>6/1 2-1</t>
  </si>
  <si>
    <t>6/1 2-2</t>
  </si>
  <si>
    <t>6/1 3-1</t>
  </si>
  <si>
    <t>6/1 3-2</t>
  </si>
  <si>
    <t>5/2 8-1</t>
  </si>
  <si>
    <t>5/2 8-2</t>
  </si>
  <si>
    <t>5/2 9-1</t>
  </si>
  <si>
    <t>5/2 9-2</t>
  </si>
  <si>
    <t>6/1 4-1</t>
  </si>
  <si>
    <t>6/1 4-2</t>
  </si>
  <si>
    <t>6/1 5-1</t>
  </si>
  <si>
    <t>6/1 5-2</t>
  </si>
  <si>
    <t>5/2 10-1</t>
  </si>
  <si>
    <t>5/2 10-2</t>
  </si>
  <si>
    <t>5/2 11-1</t>
  </si>
  <si>
    <t>5/2 11-2</t>
  </si>
  <si>
    <t>4/3 1-1</t>
  </si>
  <si>
    <t>4/3 1-2</t>
  </si>
  <si>
    <t>4/3 0-0</t>
  </si>
  <si>
    <t>6/1 6-1</t>
  </si>
  <si>
    <t>6/1 6-2</t>
  </si>
  <si>
    <t>6/1 7-1</t>
  </si>
  <si>
    <t>6/1 7-2</t>
  </si>
  <si>
    <t>5/2 12-1</t>
  </si>
  <si>
    <t>5/2 12-2</t>
  </si>
  <si>
    <t>4/3 2-1</t>
  </si>
  <si>
    <t>4/3 2-2</t>
  </si>
  <si>
    <t>4/3 3-1</t>
  </si>
  <si>
    <t>4/3 3-2</t>
  </si>
  <si>
    <t>6/1 8-1</t>
  </si>
  <si>
    <t>6/1 8-2</t>
  </si>
  <si>
    <t>6/1 9-1</t>
  </si>
  <si>
    <t>6/1 9-2</t>
  </si>
  <si>
    <t>4/3 4-1</t>
  </si>
  <si>
    <t>4/3 4-2</t>
  </si>
  <si>
    <t>4/3 5-1</t>
  </si>
  <si>
    <t>4/3 5-2</t>
  </si>
  <si>
    <t>6/1 10-1</t>
  </si>
  <si>
    <t>6/1 10-2</t>
  </si>
  <si>
    <t>6/1 11-1</t>
  </si>
  <si>
    <t>6/1 11-2</t>
  </si>
  <si>
    <t>6/2 1-1</t>
  </si>
  <si>
    <t>6/2 1-2</t>
  </si>
  <si>
    <t>6/2 2-1</t>
  </si>
  <si>
    <t>6/2 2-2</t>
  </si>
  <si>
    <t>4/3 6-1</t>
  </si>
  <si>
    <t>4/3 6-2</t>
  </si>
  <si>
    <t>4/3 7-1</t>
  </si>
  <si>
    <t>4/3 7-2</t>
  </si>
  <si>
    <t>6/2 0-0</t>
  </si>
  <si>
    <t>6/1 12-1</t>
  </si>
  <si>
    <t>6/1 12-2</t>
  </si>
  <si>
    <t>6/2 3-1</t>
  </si>
  <si>
    <t>6/2 3-2</t>
  </si>
  <si>
    <t>6/2 4-1</t>
  </si>
  <si>
    <t>6/2 4-2</t>
  </si>
  <si>
    <t>4/3 8-1</t>
  </si>
  <si>
    <t>4/3 8-2</t>
  </si>
  <si>
    <t>4/3 9-1</t>
  </si>
  <si>
    <t>4/3 9-2</t>
  </si>
  <si>
    <t>00:00</t>
  </si>
  <si>
    <t>6/2 5-1</t>
  </si>
  <si>
    <t>6/2 5-2</t>
  </si>
  <si>
    <t>6/2 6-1</t>
  </si>
  <si>
    <t>6/2 6-2</t>
  </si>
  <si>
    <t>4/3 10-1</t>
  </si>
  <si>
    <t>4/3 10-2</t>
  </si>
  <si>
    <t>4/3 11-1</t>
  </si>
  <si>
    <t>4/3 11-2</t>
  </si>
  <si>
    <t>7/1 1-1</t>
  </si>
  <si>
    <t>7/1 1-2</t>
  </si>
  <si>
    <t>7/1 2-1</t>
  </si>
  <si>
    <t>7/1 2-2</t>
  </si>
  <si>
    <t>6/2 7-1</t>
  </si>
  <si>
    <t>6/2 7-2</t>
  </si>
  <si>
    <t>6/2 8-1</t>
  </si>
  <si>
    <t>6/2 8-2</t>
  </si>
  <si>
    <t>7/1 0-0</t>
  </si>
  <si>
    <t>06:00</t>
  </si>
  <si>
    <t>7/1 3-1</t>
  </si>
  <si>
    <t>7/1 3-2</t>
  </si>
  <si>
    <t>7/1 4-1</t>
  </si>
  <si>
    <t>7/1 4-2</t>
  </si>
  <si>
    <t>6/2 9-1</t>
  </si>
  <si>
    <t>6/2 9-2</t>
  </si>
  <si>
    <t>6/2 10-1</t>
  </si>
  <si>
    <t>6/2 10-2</t>
  </si>
  <si>
    <t>7/1 5-1</t>
  </si>
  <si>
    <t>7/1 5-2</t>
  </si>
  <si>
    <t>7/1 6-1</t>
  </si>
  <si>
    <t>7/1 6-2</t>
  </si>
  <si>
    <t>6/2 11-1</t>
  </si>
  <si>
    <t>6/2 11-2</t>
  </si>
  <si>
    <t>6/2 12-1</t>
  </si>
  <si>
    <t>6/2 12-2</t>
  </si>
  <si>
    <t>5/3 1-1</t>
  </si>
  <si>
    <t>5/3 1-2</t>
  </si>
  <si>
    <t>5/3 2-1</t>
  </si>
  <si>
    <t>5/3 2-2</t>
  </si>
  <si>
    <t>5/3 0-0</t>
  </si>
  <si>
    <t>7/1 7-1</t>
  </si>
  <si>
    <t>7/1 7-2</t>
  </si>
  <si>
    <t>7/1 8-1</t>
  </si>
  <si>
    <t>7/1 8-2</t>
  </si>
  <si>
    <t>5/3 3-1</t>
  </si>
  <si>
    <t>5/3 3-2</t>
  </si>
  <si>
    <t>5/3 4-1</t>
  </si>
  <si>
    <t>5/3 4-2</t>
  </si>
  <si>
    <t>7/2 0-0</t>
  </si>
  <si>
    <t>7/1 9-1</t>
  </si>
  <si>
    <t>7/1 9-2</t>
  </si>
  <si>
    <t>7/1 10-1</t>
  </si>
  <si>
    <t>7/1 10-2</t>
  </si>
  <si>
    <t>7/2 1-1</t>
  </si>
  <si>
    <t>7/2 1-2</t>
  </si>
  <si>
    <t>5/3 5-1</t>
  </si>
  <si>
    <t>5/3 5-2</t>
  </si>
  <si>
    <t>5/3 6-1</t>
  </si>
  <si>
    <t>5/3 6-2</t>
  </si>
  <si>
    <t>7/1 11-1</t>
  </si>
  <si>
    <t>7/1 11-2</t>
  </si>
  <si>
    <t>7/1 12-1</t>
  </si>
  <si>
    <t>7/1 12-2</t>
  </si>
  <si>
    <t>7/2 2-1</t>
  </si>
  <si>
    <t>7/2 2-2</t>
  </si>
  <si>
    <t>7/2 3-1</t>
  </si>
  <si>
    <t>7/2 3-2</t>
  </si>
  <si>
    <t>5/3 7-1</t>
  </si>
  <si>
    <t>5/3 8-1</t>
  </si>
  <si>
    <t>5/3 8-2</t>
  </si>
  <si>
    <t>5/3 7-2</t>
  </si>
  <si>
    <t>7/2 4-1</t>
  </si>
  <si>
    <t>7/2 4-2</t>
  </si>
  <si>
    <t>7/2 5-1</t>
  </si>
  <si>
    <t>7/2 5-2</t>
  </si>
  <si>
    <t>5/3 9-1</t>
  </si>
  <si>
    <t>5/3 9-2</t>
  </si>
  <si>
    <t>5/3 10-1</t>
  </si>
  <si>
    <t>5/3 10-2</t>
  </si>
  <si>
    <t>8/1 1-1</t>
  </si>
  <si>
    <t>8/1 1-2</t>
  </si>
  <si>
    <t>7/2 6-1</t>
  </si>
  <si>
    <t>7/2 6-2</t>
  </si>
  <si>
    <t>7/2 7-1</t>
  </si>
  <si>
    <t>7/2 7-2</t>
  </si>
  <si>
    <t>5/3 11-1</t>
  </si>
  <si>
    <t>5/3 11-2</t>
  </si>
  <si>
    <t>8/1 0-0</t>
  </si>
  <si>
    <t>19:30</t>
  </si>
  <si>
    <t>21:00</t>
  </si>
  <si>
    <t>8/1 2-1</t>
  </si>
  <si>
    <t>8/1 2-2</t>
  </si>
  <si>
    <t>8/1 3-1</t>
  </si>
  <si>
    <t>8/1 3-2</t>
  </si>
  <si>
    <t>7/2 8-1</t>
  </si>
  <si>
    <t>7/2 8-2</t>
  </si>
  <si>
    <t>7/2 9-1</t>
  </si>
  <si>
    <t>7/2 9-2</t>
  </si>
  <si>
    <t>8/1 4-1</t>
  </si>
  <si>
    <t>8/1 4-2</t>
  </si>
  <si>
    <t>7/2 10-1</t>
  </si>
  <si>
    <t>7/2 10-2</t>
  </si>
  <si>
    <t>7/2 11-1</t>
  </si>
  <si>
    <t>7/2 11-2</t>
  </si>
  <si>
    <t>6/3 1-1</t>
  </si>
  <si>
    <t>6/3 1-2</t>
  </si>
  <si>
    <t>6/3 2-1</t>
  </si>
  <si>
    <t>6/3 2-2</t>
  </si>
  <si>
    <t>6/3 0-0</t>
  </si>
  <si>
    <t>7/2 12-1</t>
  </si>
  <si>
    <t>7/2 12-2</t>
  </si>
  <si>
    <t>6/3 3-1</t>
  </si>
  <si>
    <t>6/3 3-2</t>
  </si>
  <si>
    <t>6/3 4-1</t>
  </si>
  <si>
    <t>6/3 4-2</t>
  </si>
  <si>
    <t>6/3 5-1</t>
  </si>
  <si>
    <t>6/3 5-2</t>
  </si>
  <si>
    <t>6/3 6-1</t>
  </si>
  <si>
    <t>6/3 6-2</t>
  </si>
  <si>
    <t>8/2 1-1</t>
  </si>
  <si>
    <t>8/2 1-2</t>
  </si>
  <si>
    <t>6/3 7-1</t>
  </si>
  <si>
    <t>6/3 7-2</t>
  </si>
  <si>
    <t>6/3 8-1</t>
  </si>
  <si>
    <t>6/3 8-2</t>
  </si>
  <si>
    <t>8/2 0-0</t>
  </si>
  <si>
    <t>6/3 9-1</t>
  </si>
  <si>
    <t>6/3 9-2</t>
  </si>
  <si>
    <t>6/3 10-1</t>
  </si>
  <si>
    <t>6/3 10-2</t>
  </si>
  <si>
    <t>6/3 11-1</t>
  </si>
  <si>
    <t>6/3 11-2</t>
  </si>
  <si>
    <t>6/3 12-1</t>
  </si>
  <si>
    <t>6/3 12-2</t>
  </si>
  <si>
    <t>7/3 1-1</t>
  </si>
  <si>
    <t>7/3 1-2</t>
  </si>
  <si>
    <t>7/3 0-0</t>
  </si>
  <si>
    <t>7/3 2-1</t>
  </si>
  <si>
    <t>7/3 2-2</t>
  </si>
  <si>
    <t>7/3 3-1</t>
  </si>
  <si>
    <t>7/3 3-2</t>
  </si>
  <si>
    <t>7/3 4-1</t>
  </si>
  <si>
    <t>7/3 4-2</t>
  </si>
  <si>
    <t>7/3 5-1</t>
  </si>
  <si>
    <t>7/3 5-2</t>
  </si>
  <si>
    <t>7/3 6-1</t>
  </si>
  <si>
    <t>7/3 6-2</t>
  </si>
  <si>
    <t>7/3 7-1</t>
  </si>
  <si>
    <t>7/3 7-2</t>
  </si>
  <si>
    <t>7/3 8-1</t>
  </si>
  <si>
    <t>7/3 8-2</t>
  </si>
  <si>
    <t>7/3 9-1</t>
  </si>
  <si>
    <t>7/3 9-2</t>
  </si>
  <si>
    <t>7/3 10-1</t>
  </si>
  <si>
    <t>7/3 10-2</t>
  </si>
  <si>
    <t>7/3 11-1</t>
  </si>
  <si>
    <t>7/3 11-2</t>
  </si>
  <si>
    <t>01:30</t>
  </si>
  <si>
    <t>8/3 1-1</t>
  </si>
  <si>
    <t>8/3 1-2</t>
  </si>
  <si>
    <t>8/3 2-1</t>
  </si>
  <si>
    <t>8/3 2-2</t>
  </si>
  <si>
    <t>8/3 0-0</t>
  </si>
  <si>
    <t>Ag-428</t>
  </si>
  <si>
    <t>Ag-429</t>
  </si>
  <si>
    <t>Ag-430</t>
  </si>
  <si>
    <t>8/3 3-1</t>
  </si>
  <si>
    <t>8/3 3-2</t>
  </si>
  <si>
    <t>8/3 4-1</t>
  </si>
  <si>
    <t>8/3 4-2</t>
  </si>
  <si>
    <t>8/3 5-1</t>
  </si>
  <si>
    <t>8/3 5-2</t>
  </si>
  <si>
    <t>8/3 6-1</t>
  </si>
  <si>
    <t>8/3 6-2</t>
  </si>
  <si>
    <t>8/3 7-1</t>
  </si>
  <si>
    <t>8/3 7-2</t>
  </si>
  <si>
    <t>8/3 8-1</t>
  </si>
  <si>
    <t>8/3 8-2</t>
  </si>
  <si>
    <t>8/3 9-1</t>
  </si>
  <si>
    <t>8/3 9-2</t>
  </si>
  <si>
    <t>8/3 10-1</t>
  </si>
  <si>
    <t>8/3 10-2</t>
  </si>
  <si>
    <t>8/3 11-1</t>
  </si>
  <si>
    <t>8/3 11-2</t>
  </si>
  <si>
    <t>20:00</t>
  </si>
  <si>
    <t>08:00</t>
  </si>
  <si>
    <t>04:00</t>
  </si>
  <si>
    <t>K.O.1</t>
  </si>
  <si>
    <t>K.O.2</t>
  </si>
  <si>
    <t>Шлам</t>
  </si>
  <si>
    <r>
      <t>K.O.1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</si>
  <si>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K.O.3</t>
  </si>
  <si>
    <t>K.O. HLP</t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</si>
  <si>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</si>
  <si>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HLP-12</t>
  </si>
  <si>
    <t>***</t>
  </si>
  <si>
    <t>Известь</t>
  </si>
  <si>
    <t>03:30</t>
  </si>
  <si>
    <t>05:00</t>
  </si>
  <si>
    <t>48/1 5-1</t>
  </si>
  <si>
    <t>48/1 5-2</t>
  </si>
  <si>
    <t>48/1 6-1</t>
  </si>
  <si>
    <t>48/1 6-2</t>
  </si>
  <si>
    <t>48/1 7-1</t>
  </si>
  <si>
    <t>48/1 7-2</t>
  </si>
  <si>
    <t>48/1 8-1</t>
  </si>
  <si>
    <t>48/1 8-2</t>
  </si>
  <si>
    <t>48/1 9-1</t>
  </si>
  <si>
    <t>48/1 9-2</t>
  </si>
  <si>
    <t>48/1 10-1</t>
  </si>
  <si>
    <t>48/1 10-2</t>
  </si>
  <si>
    <t>48/1 11-1</t>
  </si>
  <si>
    <t>48/1 11-2</t>
  </si>
  <si>
    <t>48/1 12-1</t>
  </si>
  <si>
    <t>48/1 12-2</t>
  </si>
  <si>
    <t>1/2 1-1</t>
  </si>
  <si>
    <t>1/2 1-2</t>
  </si>
  <si>
    <t>1/2 0-0</t>
  </si>
  <si>
    <t>1/2 2-1</t>
  </si>
  <si>
    <t>1/2 2-2</t>
  </si>
  <si>
    <t>1/2 3-1</t>
  </si>
  <si>
    <t>1/2 3-2</t>
  </si>
  <si>
    <t>1/2 4-1</t>
  </si>
  <si>
    <t>1/2 4-2</t>
  </si>
  <si>
    <t>1/2 5-1</t>
  </si>
  <si>
    <t>1/2 5-2</t>
  </si>
  <si>
    <t>1/2 6-1</t>
  </si>
  <si>
    <t>1/2 6-2</t>
  </si>
  <si>
    <t>1/2 7-1</t>
  </si>
  <si>
    <t>1/2 7-2</t>
  </si>
  <si>
    <t>1/1 1-1</t>
  </si>
  <si>
    <t>1/1 1-2</t>
  </si>
  <si>
    <t>1/2 8-1</t>
  </si>
  <si>
    <t>1/2 8-2</t>
  </si>
  <si>
    <t>1/1 0-0</t>
  </si>
  <si>
    <t>1/1 2-1</t>
  </si>
  <si>
    <t>1/1 2-2</t>
  </si>
  <si>
    <t>1/1 3-1</t>
  </si>
  <si>
    <t>1/1 3-2</t>
  </si>
  <si>
    <t>1/1 4-1</t>
  </si>
  <si>
    <t>1/1 4-2</t>
  </si>
  <si>
    <t>1/1 5-1</t>
  </si>
  <si>
    <t>1/1 5-2</t>
  </si>
  <si>
    <t>1/1 6-1</t>
  </si>
  <si>
    <t>1/1 6-2</t>
  </si>
  <si>
    <t>1/1 7-1</t>
  </si>
  <si>
    <t>1/1 7-2</t>
  </si>
  <si>
    <t>1/1 8-1</t>
  </si>
  <si>
    <t>1/1 8-2</t>
  </si>
  <si>
    <t>1/1 9-1</t>
  </si>
  <si>
    <t>1/1 9-2</t>
  </si>
  <si>
    <t>1/1 10-1</t>
  </si>
  <si>
    <t>1/1 10-2</t>
  </si>
  <si>
    <t>1/1 11-1</t>
  </si>
  <si>
    <t>1/1 11-2</t>
  </si>
  <si>
    <t>1/1 12-1</t>
  </si>
  <si>
    <t>1/1 12-2</t>
  </si>
  <si>
    <t>2/1 1-1</t>
  </si>
  <si>
    <t>2/1 1-2</t>
  </si>
  <si>
    <t>2/1 0-0</t>
  </si>
  <si>
    <t>5/3 12-1</t>
  </si>
  <si>
    <t>5/3 12-2</t>
  </si>
  <si>
    <t>5/3 13-1</t>
  </si>
  <si>
    <t>5/3 13-2</t>
  </si>
  <si>
    <t>HLP-13</t>
  </si>
  <si>
    <t>07:40</t>
  </si>
  <si>
    <t>Ag-431</t>
  </si>
  <si>
    <t>Ag-432</t>
  </si>
  <si>
    <t>Ag-433</t>
  </si>
  <si>
    <t>13:40</t>
  </si>
  <si>
    <t>16:35</t>
  </si>
  <si>
    <t>16:40</t>
  </si>
  <si>
    <t>10:45</t>
  </si>
  <si>
    <t>16:45</t>
  </si>
  <si>
    <t>07:50</t>
  </si>
  <si>
    <t>K.O. УКВ</t>
  </si>
  <si>
    <t>Qa 03:00</t>
  </si>
  <si>
    <t>HLP-14</t>
  </si>
  <si>
    <t>10:50</t>
  </si>
  <si>
    <t>HLP-15</t>
  </si>
  <si>
    <t>48/2 3-1</t>
  </si>
  <si>
    <t>48/2 3-2</t>
  </si>
  <si>
    <t>48/2 4-1</t>
  </si>
  <si>
    <t>48/2 4-2</t>
  </si>
  <si>
    <t>48/2 5-1</t>
  </si>
  <si>
    <t>48/2 6-1</t>
  </si>
  <si>
    <t>48/2 6-2</t>
  </si>
  <si>
    <t>48/2 7-1</t>
  </si>
  <si>
    <t>48/2 7-2</t>
  </si>
  <si>
    <t>48/2 8-1</t>
  </si>
  <si>
    <t>48/2 8-2</t>
  </si>
  <si>
    <t>48/2 9-1</t>
  </si>
  <si>
    <t>48/2 9-2</t>
  </si>
  <si>
    <t>48/2 10-1</t>
  </si>
  <si>
    <t>48/2 10-2</t>
  </si>
  <si>
    <t>48/2 11-1</t>
  </si>
  <si>
    <t>48/2 11-2</t>
  </si>
  <si>
    <t xml:space="preserve">K.O.1 </t>
  </si>
  <si>
    <t>зачистка</t>
  </si>
  <si>
    <t>13:50</t>
  </si>
  <si>
    <t xml:space="preserve">K.O.2 </t>
  </si>
  <si>
    <t>Day</t>
  </si>
  <si>
    <t xml:space="preserve"> 2 Смена</t>
  </si>
  <si>
    <t xml:space="preserve"> 1 Смена</t>
  </si>
  <si>
    <t>Night</t>
  </si>
  <si>
    <t>HLP-16</t>
  </si>
  <si>
    <t>48/2 52</t>
  </si>
  <si>
    <t>ТП-24-7249</t>
  </si>
  <si>
    <t>ТП-24-7250</t>
  </si>
  <si>
    <t>ТП-24-7251</t>
  </si>
  <si>
    <t>ТП-24-7252</t>
  </si>
  <si>
    <t>ТП-24-7253</t>
  </si>
  <si>
    <t>ТП-24-7254</t>
  </si>
  <si>
    <t>ТП-24-7255</t>
  </si>
  <si>
    <t>ТП-24-7256</t>
  </si>
  <si>
    <t>ТП-24-7257</t>
  </si>
  <si>
    <t>48/2 12-1</t>
  </si>
  <si>
    <t>48/2 12-2</t>
  </si>
  <si>
    <t>ТП-24-7334</t>
  </si>
  <si>
    <t>ТП-24-7333</t>
  </si>
  <si>
    <t>ТП-24-7335</t>
  </si>
  <si>
    <t>ТП-24-7336</t>
  </si>
  <si>
    <t>ТП-24-7337</t>
  </si>
  <si>
    <t>48/2 13-1</t>
  </si>
  <si>
    <t>48/2 13-2</t>
  </si>
  <si>
    <t>ТП-24-7327</t>
  </si>
  <si>
    <t>ТП-24-7340</t>
  </si>
  <si>
    <t>ТП-24-7338</t>
  </si>
  <si>
    <t>ТП-24-7339</t>
  </si>
  <si>
    <t>ТП-24-7319</t>
  </si>
  <si>
    <t>ТП-24-7320</t>
  </si>
  <si>
    <t>ТП-24-7321</t>
  </si>
  <si>
    <t>ТП-24-7322</t>
  </si>
  <si>
    <t>ТП-24-7323</t>
  </si>
  <si>
    <t>ТП-24-7324</t>
  </si>
  <si>
    <t>ТП-24-7325</t>
  </si>
  <si>
    <t>ТП-24-7326</t>
  </si>
  <si>
    <t>8EM 15:00,</t>
  </si>
  <si>
    <t>01.06.2024 night</t>
  </si>
  <si>
    <t>ТП-24-7364</t>
  </si>
  <si>
    <t>ТП-24-7360</t>
  </si>
  <si>
    <t>ТП-24-7361</t>
  </si>
  <si>
    <t>ТП-24-7362</t>
  </si>
  <si>
    <t>ТП-24-7363</t>
  </si>
  <si>
    <t>2/3 13-1</t>
  </si>
  <si>
    <t>2/3 13-2</t>
  </si>
  <si>
    <t>ТП-24-7343</t>
  </si>
  <si>
    <t>ТП-24-7344</t>
  </si>
  <si>
    <t>ТП-24-7345</t>
  </si>
  <si>
    <t>ТП-24-7346</t>
  </si>
  <si>
    <t>ТП-24-7347</t>
  </si>
  <si>
    <t>ТП-24-7348</t>
  </si>
  <si>
    <t>ТП-24-7349</t>
  </si>
  <si>
    <t>ТП-24-7350</t>
  </si>
  <si>
    <t>ТП-24-7351</t>
  </si>
  <si>
    <t>ТП-24-7352</t>
  </si>
  <si>
    <t>ТП-24-7353</t>
  </si>
  <si>
    <t>ТП-24-7354</t>
  </si>
  <si>
    <t>2/3 14-1</t>
  </si>
  <si>
    <t>2/3 14-2</t>
  </si>
  <si>
    <t>2/3 15-1</t>
  </si>
  <si>
    <t>2/3 15-2</t>
  </si>
  <si>
    <t>ТП-24-7385</t>
  </si>
  <si>
    <t>ТП-24-7386</t>
  </si>
  <si>
    <t>ТП-24-7387</t>
  </si>
  <si>
    <t>ТП-24-7388</t>
  </si>
  <si>
    <t>ТП-24-7384</t>
  </si>
  <si>
    <t>02.06.2024 night</t>
  </si>
  <si>
    <t>ТП-24-7378</t>
  </si>
  <si>
    <t>ТП-24-7367</t>
  </si>
  <si>
    <t>ТП-24-7368</t>
  </si>
  <si>
    <t>ТП-24-7369</t>
  </si>
  <si>
    <t>ТП-24-7370</t>
  </si>
  <si>
    <t>ТП-24-7371</t>
  </si>
  <si>
    <t>ТП-24-7372</t>
  </si>
  <si>
    <t>ТП-24-7373</t>
  </si>
  <si>
    <t>ТП-24-7374</t>
  </si>
  <si>
    <t>ТП-24-7375</t>
  </si>
  <si>
    <t>ТП-24-7376</t>
  </si>
  <si>
    <t>ТП-24-7377</t>
  </si>
  <si>
    <t>ТП-24-7409</t>
  </si>
  <si>
    <t>ТП-24-7405</t>
  </si>
  <si>
    <t>ТП-24-7406</t>
  </si>
  <si>
    <t>ТП-24-7407</t>
  </si>
  <si>
    <t>ТП-24-7408</t>
  </si>
  <si>
    <t>02.06.2024 day</t>
  </si>
  <si>
    <t>ТП-24-7391</t>
  </si>
  <si>
    <t>ТП-24-7392</t>
  </si>
  <si>
    <t>ТП-24-7393</t>
  </si>
  <si>
    <t>ТП-24-7394</t>
  </si>
  <si>
    <t>ТП-24-7395</t>
  </si>
  <si>
    <t>ТП-24-7396</t>
  </si>
  <si>
    <t>ТП-24-7397</t>
  </si>
  <si>
    <t>ТП-24-7398</t>
  </si>
  <si>
    <t>ТП-24-7399</t>
  </si>
  <si>
    <t>ТП-24-7433</t>
  </si>
  <si>
    <t>ТП-24-7432</t>
  </si>
  <si>
    <t>ТП-24-7434</t>
  </si>
  <si>
    <t>ТП-24-7435</t>
  </si>
  <si>
    <t>ТП-24-7436</t>
  </si>
  <si>
    <t>ТП-24-7410</t>
  </si>
  <si>
    <t>ТП-24-7411</t>
  </si>
  <si>
    <t>ТП-24-7412</t>
  </si>
  <si>
    <t>06:55</t>
  </si>
  <si>
    <t>03.06.2024 night</t>
  </si>
  <si>
    <t>ТП-24-7426</t>
  </si>
  <si>
    <t>ТП-24-7415</t>
  </si>
  <si>
    <t>ТП-24-7416</t>
  </si>
  <si>
    <t>ТП-24-7417</t>
  </si>
  <si>
    <t>ТП-24-7418</t>
  </si>
  <si>
    <t>ТП-24-7419</t>
  </si>
  <si>
    <t>ТП-24-7420</t>
  </si>
  <si>
    <t>ТП-24-7421</t>
  </si>
  <si>
    <t>ТП-24-7422</t>
  </si>
  <si>
    <t>ТП-24-7423</t>
  </si>
  <si>
    <t>ТП-24-7424</t>
  </si>
  <si>
    <t>ТП-24-7425</t>
  </si>
  <si>
    <t>ТП-24-7285</t>
  </si>
  <si>
    <t>ТП-24-7286</t>
  </si>
  <si>
    <t>ТП-24-7287</t>
  </si>
  <si>
    <t>ТП-24-7288</t>
  </si>
  <si>
    <t>ТП-24-7289</t>
  </si>
  <si>
    <t>ТП-24-7290</t>
  </si>
  <si>
    <t>ТП-24-7291</t>
  </si>
  <si>
    <t>ТП-24-7292</t>
  </si>
  <si>
    <t>ТП-24-7293</t>
  </si>
  <si>
    <t>ТП-24-7294</t>
  </si>
  <si>
    <t>ТП-24-7295</t>
  </si>
  <si>
    <t>ТП-24-7296</t>
  </si>
  <si>
    <t>ТП-24-7297</t>
  </si>
  <si>
    <t>ТП-24-7298</t>
  </si>
  <si>
    <t>ТП-24-7299</t>
  </si>
  <si>
    <t>ТП-24-7300</t>
  </si>
  <si>
    <t>ТП-24-7301</t>
  </si>
  <si>
    <t>ТП-24-7302</t>
  </si>
  <si>
    <t>ТП-24-7303</t>
  </si>
  <si>
    <t>ТП-24-7304</t>
  </si>
  <si>
    <t>ТП-24-7459</t>
  </si>
  <si>
    <t>ТП-24-7455</t>
  </si>
  <si>
    <t>ТП-24-7456</t>
  </si>
  <si>
    <t>ТП-24-7457</t>
  </si>
  <si>
    <t>ТП-24-7458</t>
  </si>
  <si>
    <t>ТП-24-7438</t>
  </si>
  <si>
    <t>ТП-24-7439</t>
  </si>
  <si>
    <t>ТП-24-7440</t>
  </si>
  <si>
    <t>ТП-24-7441</t>
  </si>
  <si>
    <t>ТП-24-7442</t>
  </si>
  <si>
    <t>ТП-24-7443</t>
  </si>
  <si>
    <t>ТП-24-7444</t>
  </si>
  <si>
    <t>ТП-24-7445</t>
  </si>
  <si>
    <t>ТП-24-7446</t>
  </si>
  <si>
    <t>ТП-24-7447</t>
  </si>
  <si>
    <t>ТП-24-7448</t>
  </si>
  <si>
    <t>ТП-24-7449</t>
  </si>
  <si>
    <t>St 03:0</t>
  </si>
  <si>
    <t>ТП-24-7480</t>
  </si>
  <si>
    <t>ТП-24-7481</t>
  </si>
  <si>
    <t>ТП-24-7482</t>
  </si>
  <si>
    <t>ТП-24-7483</t>
  </si>
  <si>
    <t>ТП-24-7479</t>
  </si>
  <si>
    <t>ТП-24-7473</t>
  </si>
  <si>
    <t>ТП-24-7462</t>
  </si>
  <si>
    <t>ТП-24-7463</t>
  </si>
  <si>
    <t>ТП-24-7464</t>
  </si>
  <si>
    <t>ТП-24-7465</t>
  </si>
  <si>
    <t>ТП-24-7466</t>
  </si>
  <si>
    <t>ТП-24-7467</t>
  </si>
  <si>
    <t>ТП-24-7468</t>
  </si>
  <si>
    <t>ТП-24-7469</t>
  </si>
  <si>
    <t>ТП-24-7470</t>
  </si>
  <si>
    <t>ТП-24-7471</t>
  </si>
  <si>
    <t>ТП-24-7472</t>
  </si>
  <si>
    <t>HLP-1</t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</si>
  <si>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(2)</t>
    </r>
  </si>
  <si>
    <t>ТП-24-7504</t>
  </si>
  <si>
    <t>ТП-24-7507</t>
  </si>
  <si>
    <t>ТП-24-7503</t>
  </si>
  <si>
    <t>ТП-24-7505</t>
  </si>
  <si>
    <t>ТП-24-7506</t>
  </si>
  <si>
    <t>ТП-24-7486</t>
  </si>
  <si>
    <t>ТП-24-7487</t>
  </si>
  <si>
    <t>ТП-24-7488</t>
  </si>
  <si>
    <t>ТП-24-7489</t>
  </si>
  <si>
    <t>ТП-24-7490</t>
  </si>
  <si>
    <t>ТП-24-7491</t>
  </si>
  <si>
    <t>ТП-24-7492</t>
  </si>
  <si>
    <t>ТП-24-7493</t>
  </si>
  <si>
    <t>ТП-24-7494</t>
  </si>
  <si>
    <t>ТП-24-7495</t>
  </si>
  <si>
    <t>ТП-24-7496</t>
  </si>
  <si>
    <t>ТП-24-7497</t>
  </si>
  <si>
    <t>ТП-24-7524</t>
  </si>
  <si>
    <t>ТП-24-7523</t>
  </si>
  <si>
    <t>ТП-24-7525</t>
  </si>
  <si>
    <t>ТП-24-7526</t>
  </si>
  <si>
    <t>ТП-24-7527</t>
  </si>
  <si>
    <t>ТП-24-7517</t>
  </si>
  <si>
    <t>ТП-24-7510</t>
  </si>
  <si>
    <t>ТП-24-7511</t>
  </si>
  <si>
    <t>ТП-24-7512</t>
  </si>
  <si>
    <t>ТП-24-7513</t>
  </si>
  <si>
    <t>ТП-24-7514</t>
  </si>
  <si>
    <t>ТП-24-7515</t>
  </si>
  <si>
    <t>ТП-24-7516</t>
  </si>
  <si>
    <t>ТП-24-7509</t>
  </si>
  <si>
    <t>ТП-24-7547</t>
  </si>
  <si>
    <t>ТП-24-7543</t>
  </si>
  <si>
    <t>ТП-24-7544</t>
  </si>
  <si>
    <t>ТП-24-7545</t>
  </si>
  <si>
    <t>ТП-24-7546</t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</si>
  <si>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(3)</t>
    </r>
  </si>
  <si>
    <t>HLP-2</t>
  </si>
  <si>
    <t>HLP-3</t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</si>
  <si>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(4)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</si>
  <si>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(5)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</si>
  <si>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(6) + Ag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</si>
  <si>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(7) + Cu</t>
    </r>
  </si>
  <si>
    <r>
      <t>HLP-2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>_желт</t>
    </r>
  </si>
  <si>
    <r>
      <t>HLP-2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scheme val="minor"/>
      </rPr>
      <t>_голуб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</si>
  <si>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(8)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</si>
  <si>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(9)</t>
    </r>
  </si>
  <si>
    <t>K.O. HLP HNO3 (10)</t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</si>
  <si>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(11)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</si>
  <si>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(12)</t>
    </r>
  </si>
  <si>
    <t>K.O. HLP HNO3 (13)</t>
  </si>
  <si>
    <r>
      <t>K.O.</t>
    </r>
    <r>
      <rPr>
        <sz val="12"/>
        <color theme="1"/>
        <rFont val="Calibri"/>
        <family val="2"/>
        <charset val="204"/>
        <scheme val="minor"/>
      </rPr>
      <t>3</t>
    </r>
  </si>
  <si>
    <t>Зачистка катод (3К)</t>
  </si>
  <si>
    <r>
      <t>K.O.</t>
    </r>
    <r>
      <rPr>
        <sz val="12"/>
        <color theme="1"/>
        <rFont val="Calibri"/>
        <family val="2"/>
        <charset val="204"/>
        <scheme val="minor"/>
      </rPr>
      <t>2</t>
    </r>
  </si>
  <si>
    <r>
      <t>K.O.</t>
    </r>
    <r>
      <rPr>
        <sz val="12"/>
        <color theme="1"/>
        <rFont val="Calibri"/>
        <family val="2"/>
        <charset val="204"/>
        <scheme val="minor"/>
      </rPr>
      <t>1</t>
    </r>
  </si>
  <si>
    <r>
      <t>Зачистка катод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</si>
  <si>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Цементация HLP</t>
  </si>
  <si>
    <t>HLP-17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</si>
</sst>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₽_-;\-* #,##0.00\ _₽_-;_-* &quot;-&quot;??\ _₽_-;_-@_-"/>
    <numFmt numFmtId="165" formatCode="0.0000"/>
    <numFmt numFmtId="166" formatCode="[$-F800]dddd\,\ mmmm\ dd\,\ yyyy"/>
    <numFmt numFmtId="167" formatCode="#,##0.00[$руб.-419];[Red]&quot;-&quot;#,##0.00[$руб.-419]"/>
    <numFmt numFmtId="168" formatCode="0.000"/>
    <numFmt numFmtId="169" formatCode="0.0"/>
    <numFmt numFmtId="170" formatCode="0.00000"/>
    <numFmt numFmtId="171" formatCode="dd\.mm\.yyyy"/>
    <numFmt numFmtId="172" formatCode="h:mm;@"/>
    <numFmt numFmtId="173" formatCode="dd/mm/yy;@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Rockwell Condensed"/>
      <family val="1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Rockwell Condensed"/>
      <family val="1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EEF959"/>
        <bgColor indexed="64"/>
      </patternFill>
    </fill>
    <fill>
      <patternFill patternType="solid">
        <fgColor rgb="FF58B0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4FD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2F3F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7" fontId="4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2" fontId="12" fillId="0" borderId="1" xfId="9" applyNumberFormat="1" applyFont="1" applyBorder="1" applyAlignment="1">
      <alignment horizontal="center" vertical="center"/>
    </xf>
    <xf numFmtId="1" fontId="0" fillId="0" borderId="22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166" fontId="0" fillId="0" borderId="23" xfId="0" applyNumberFormat="1" applyBorder="1" applyAlignment="1">
      <alignment vertical="center"/>
    </xf>
    <xf numFmtId="0" fontId="0" fillId="0" borderId="21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69" fontId="0" fillId="11" borderId="1" xfId="0" applyNumberFormat="1" applyFont="1" applyFill="1" applyBorder="1" applyAlignment="1">
      <alignment horizontal="center"/>
    </xf>
    <xf numFmtId="2" fontId="14" fillId="11" borderId="1" xfId="0" applyNumberFormat="1" applyFont="1" applyFill="1" applyBorder="1" applyAlignment="1">
      <alignment horizontal="center"/>
    </xf>
    <xf numFmtId="2" fontId="13" fillId="11" borderId="1" xfId="0" applyNumberFormat="1" applyFont="1" applyFill="1" applyBorder="1" applyAlignment="1">
      <alignment horizontal="center"/>
    </xf>
    <xf numFmtId="2" fontId="1" fillId="11" borderId="1" xfId="0" applyNumberFormat="1" applyFont="1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2" fontId="0" fillId="11" borderId="1" xfId="0" applyNumberFormat="1" applyFont="1" applyFill="1" applyBorder="1" applyAlignment="1">
      <alignment horizontal="center"/>
    </xf>
    <xf numFmtId="169" fontId="0" fillId="11" borderId="11" xfId="0" applyNumberFormat="1" applyFont="1" applyFill="1" applyBorder="1" applyAlignment="1">
      <alignment horizontal="center"/>
    </xf>
    <xf numFmtId="2" fontId="14" fillId="11" borderId="11" xfId="0" applyNumberFormat="1" applyFont="1" applyFill="1" applyBorder="1" applyAlignment="1">
      <alignment horizontal="center"/>
    </xf>
    <xf numFmtId="2" fontId="13" fillId="11" borderId="11" xfId="0" applyNumberFormat="1" applyFont="1" applyFill="1" applyBorder="1" applyAlignment="1">
      <alignment horizontal="center"/>
    </xf>
    <xf numFmtId="2" fontId="1" fillId="11" borderId="11" xfId="0" applyNumberFormat="1" applyFont="1" applyFill="1" applyBorder="1" applyAlignment="1">
      <alignment horizontal="center"/>
    </xf>
    <xf numFmtId="2" fontId="0" fillId="11" borderId="11" xfId="0" applyNumberFormat="1" applyFill="1" applyBorder="1" applyAlignment="1">
      <alignment horizontal="center"/>
    </xf>
    <xf numFmtId="2" fontId="0" fillId="11" borderId="11" xfId="0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168" fontId="15" fillId="0" borderId="2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171" fontId="16" fillId="0" borderId="1" xfId="0" applyNumberFormat="1" applyFont="1" applyBorder="1" applyAlignment="1">
      <alignment horizontal="center" vertical="center"/>
    </xf>
    <xf numFmtId="171" fontId="18" fillId="0" borderId="1" xfId="0" applyNumberFormat="1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16" borderId="1" xfId="0" applyNumberFormat="1" applyFont="1" applyFill="1" applyBorder="1" applyAlignment="1">
      <alignment horizontal="center" vertical="center"/>
    </xf>
    <xf numFmtId="2" fontId="5" fillId="16" borderId="1" xfId="9" applyNumberFormat="1" applyFont="1" applyFill="1" applyBorder="1" applyAlignment="1">
      <alignment horizontal="center" vertical="center"/>
    </xf>
    <xf numFmtId="2" fontId="5" fillId="16" borderId="1" xfId="0" applyNumberFormat="1" applyFont="1" applyFill="1" applyBorder="1" applyAlignment="1">
      <alignment horizontal="center" vertical="center"/>
    </xf>
    <xf numFmtId="2" fontId="5" fillId="16" borderId="1" xfId="0" applyNumberFormat="1" applyFont="1" applyFill="1" applyBorder="1" applyAlignment="1">
      <alignment horizontal="center" vertical="center" wrapText="1"/>
    </xf>
    <xf numFmtId="49" fontId="15" fillId="16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2" fontId="12" fillId="7" borderId="1" xfId="9" applyNumberFormat="1" applyFont="1" applyFill="1" applyBorder="1" applyAlignment="1">
      <alignment horizontal="center" vertical="center"/>
    </xf>
    <xf numFmtId="2" fontId="12" fillId="7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49" fontId="12" fillId="7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17" borderId="1" xfId="0" applyNumberFormat="1" applyFont="1" applyFill="1" applyBorder="1" applyAlignment="1">
      <alignment horizontal="center" vertical="center"/>
    </xf>
    <xf numFmtId="2" fontId="12" fillId="17" borderId="1" xfId="9" applyNumberFormat="1" applyFont="1" applyFill="1" applyBorder="1" applyAlignment="1">
      <alignment horizontal="center" vertical="center"/>
    </xf>
    <xf numFmtId="2" fontId="12" fillId="17" borderId="1" xfId="0" applyNumberFormat="1" applyFont="1" applyFill="1" applyBorder="1" applyAlignment="1">
      <alignment horizontal="center" vertical="center"/>
    </xf>
    <xf numFmtId="0" fontId="12" fillId="18" borderId="1" xfId="0" applyNumberFormat="1" applyFont="1" applyFill="1" applyBorder="1" applyAlignment="1">
      <alignment horizontal="center" vertical="center"/>
    </xf>
    <xf numFmtId="2" fontId="12" fillId="18" borderId="1" xfId="9" applyNumberFormat="1" applyFont="1" applyFill="1" applyBorder="1" applyAlignment="1">
      <alignment horizontal="center" vertical="center"/>
    </xf>
    <xf numFmtId="2" fontId="12" fillId="18" borderId="1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0" fontId="12" fillId="19" borderId="1" xfId="0" applyNumberFormat="1" applyFont="1" applyFill="1" applyBorder="1" applyAlignment="1">
      <alignment horizontal="center" vertical="center"/>
    </xf>
    <xf numFmtId="2" fontId="12" fillId="19" borderId="1" xfId="9" applyNumberFormat="1" applyFont="1" applyFill="1" applyBorder="1" applyAlignment="1">
      <alignment horizontal="center" vertical="center"/>
    </xf>
    <xf numFmtId="2" fontId="12" fillId="19" borderId="1" xfId="0" applyNumberFormat="1" applyFont="1" applyFill="1" applyBorder="1" applyAlignment="1">
      <alignment horizontal="center" vertical="center"/>
    </xf>
    <xf numFmtId="0" fontId="12" fillId="8" borderId="1" xfId="0" applyNumberFormat="1" applyFont="1" applyFill="1" applyBorder="1" applyAlignment="1">
      <alignment horizontal="center" vertical="center"/>
    </xf>
    <xf numFmtId="2" fontId="12" fillId="8" borderId="1" xfId="9" applyNumberFormat="1" applyFont="1" applyFill="1" applyBorder="1" applyAlignment="1">
      <alignment horizontal="center" vertical="center"/>
    </xf>
    <xf numFmtId="2" fontId="12" fillId="8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2" fontId="12" fillId="2" borderId="1" xfId="9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/>
    </xf>
    <xf numFmtId="0" fontId="12" fillId="20" borderId="17" xfId="0" applyNumberFormat="1" applyFont="1" applyFill="1" applyBorder="1" applyAlignment="1">
      <alignment horizontal="center" vertical="center"/>
    </xf>
    <xf numFmtId="2" fontId="12" fillId="20" borderId="13" xfId="9" applyNumberFormat="1" applyFont="1" applyFill="1" applyBorder="1" applyAlignment="1">
      <alignment horizontal="center" vertical="center"/>
    </xf>
    <xf numFmtId="2" fontId="6" fillId="20" borderId="27" xfId="9" applyNumberFormat="1" applyFont="1" applyFill="1" applyBorder="1" applyAlignment="1">
      <alignment horizontal="center" vertical="center"/>
    </xf>
    <xf numFmtId="0" fontId="12" fillId="21" borderId="1" xfId="0" applyNumberFormat="1" applyFont="1" applyFill="1" applyBorder="1" applyAlignment="1">
      <alignment horizontal="center" vertical="center"/>
    </xf>
    <xf numFmtId="2" fontId="12" fillId="21" borderId="1" xfId="9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2" fontId="12" fillId="3" borderId="1" xfId="9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2" fillId="21" borderId="1" xfId="0" applyNumberFormat="1" applyFont="1" applyFill="1" applyBorder="1" applyAlignment="1">
      <alignment horizontal="center" vertical="center"/>
    </xf>
    <xf numFmtId="0" fontId="12" fillId="9" borderId="1" xfId="0" applyNumberFormat="1" applyFont="1" applyFill="1" applyBorder="1" applyAlignment="1">
      <alignment horizontal="center" vertical="center"/>
    </xf>
    <xf numFmtId="2" fontId="12" fillId="9" borderId="1" xfId="9" applyNumberFormat="1" applyFont="1" applyFill="1" applyBorder="1" applyAlignment="1">
      <alignment horizontal="center" vertical="center"/>
    </xf>
    <xf numFmtId="2" fontId="12" fillId="9" borderId="1" xfId="0" applyNumberFormat="1" applyFont="1" applyFill="1" applyBorder="1" applyAlignment="1">
      <alignment horizontal="center" vertical="center"/>
    </xf>
    <xf numFmtId="173" fontId="0" fillId="4" borderId="0" xfId="0" applyNumberFormat="1" applyFill="1" applyBorder="1"/>
    <xf numFmtId="173" fontId="0" fillId="4" borderId="0" xfId="0" applyNumberFormat="1" applyFill="1"/>
    <xf numFmtId="14" fontId="5" fillId="7" borderId="1" xfId="9" applyNumberFormat="1" applyFont="1" applyFill="1" applyBorder="1" applyAlignment="1">
      <alignment horizontal="center" vertical="center"/>
    </xf>
    <xf numFmtId="172" fontId="5" fillId="7" borderId="1" xfId="0" applyNumberFormat="1" applyFont="1" applyFill="1" applyBorder="1" applyAlignment="1">
      <alignment horizontal="center" vertical="center"/>
    </xf>
    <xf numFmtId="172" fontId="12" fillId="7" borderId="1" xfId="0" applyNumberFormat="1" applyFont="1" applyFill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2" fontId="12" fillId="0" borderId="3" xfId="9" applyNumberFormat="1" applyFont="1" applyBorder="1" applyAlignment="1">
      <alignment horizontal="center" vertical="center"/>
    </xf>
    <xf numFmtId="0" fontId="12" fillId="22" borderId="1" xfId="0" applyNumberFormat="1" applyFont="1" applyFill="1" applyBorder="1" applyAlignment="1">
      <alignment horizontal="center" vertical="center"/>
    </xf>
    <xf numFmtId="2" fontId="12" fillId="22" borderId="1" xfId="9" applyNumberFormat="1" applyFont="1" applyFill="1" applyBorder="1" applyAlignment="1">
      <alignment horizontal="center" vertical="center"/>
    </xf>
    <xf numFmtId="2" fontId="12" fillId="22" borderId="1" xfId="0" applyNumberFormat="1" applyFont="1" applyFill="1" applyBorder="1" applyAlignment="1">
      <alignment horizontal="center" vertical="center"/>
    </xf>
    <xf numFmtId="2" fontId="0" fillId="0" borderId="1" xfId="9" applyNumberFormat="1" applyFont="1" applyBorder="1" applyAlignment="1">
      <alignment horizontal="center" vertical="center"/>
    </xf>
    <xf numFmtId="2" fontId="6" fillId="0" borderId="1" xfId="9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2" fontId="0" fillId="0" borderId="29" xfId="9" applyNumberFormat="1" applyFont="1" applyBorder="1" applyAlignment="1">
      <alignment horizontal="center" vertical="center"/>
    </xf>
    <xf numFmtId="0" fontId="12" fillId="20" borderId="3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166" fontId="8" fillId="6" borderId="15" xfId="0" applyNumberFormat="1" applyFont="1" applyFill="1" applyBorder="1" applyAlignment="1">
      <alignment horizontal="center" vertical="center"/>
    </xf>
    <xf numFmtId="166" fontId="8" fillId="6" borderId="17" xfId="0" applyNumberFormat="1" applyFont="1" applyFill="1" applyBorder="1" applyAlignment="1">
      <alignment horizontal="center" vertical="center"/>
    </xf>
    <xf numFmtId="2" fontId="1" fillId="6" borderId="10" xfId="0" applyNumberFormat="1" applyFont="1" applyFill="1" applyBorder="1" applyAlignment="1">
      <alignment horizontal="center" vertical="center" wrapText="1"/>
    </xf>
    <xf numFmtId="2" fontId="1" fillId="6" borderId="11" xfId="0" applyNumberFormat="1" applyFont="1" applyFill="1" applyBorder="1" applyAlignment="1">
      <alignment horizontal="center" vertical="center" wrapText="1"/>
    </xf>
    <xf numFmtId="2" fontId="7" fillId="6" borderId="10" xfId="0" applyNumberFormat="1" applyFont="1" applyFill="1" applyBorder="1" applyAlignment="1">
      <alignment horizontal="center" vertical="center" wrapText="1"/>
    </xf>
    <xf numFmtId="2" fontId="7" fillId="6" borderId="11" xfId="0" applyNumberFormat="1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49" fontId="17" fillId="6" borderId="10" xfId="0" applyNumberFormat="1" applyFont="1" applyFill="1" applyBorder="1" applyAlignment="1">
      <alignment horizontal="center" vertical="center" wrapText="1"/>
    </xf>
    <xf numFmtId="49" fontId="17" fillId="6" borderId="11" xfId="0" applyNumberFormat="1" applyFont="1" applyFill="1" applyBorder="1" applyAlignment="1">
      <alignment horizontal="center" vertical="center" wrapText="1"/>
    </xf>
    <xf numFmtId="2" fontId="13" fillId="11" borderId="1" xfId="0" applyNumberFormat="1" applyFont="1" applyFill="1" applyBorder="1" applyAlignment="1">
      <alignment horizontal="center" vertical="center"/>
    </xf>
    <xf numFmtId="2" fontId="13" fillId="11" borderId="11" xfId="0" applyNumberFormat="1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center"/>
    </xf>
    <xf numFmtId="0" fontId="1" fillId="15" borderId="1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/>
    </xf>
    <xf numFmtId="0" fontId="1" fillId="15" borderId="13" xfId="0" applyFont="1" applyFill="1" applyBorder="1" applyAlignment="1">
      <alignment horizontal="center" vertical="center"/>
    </xf>
    <xf numFmtId="170" fontId="14" fillId="0" borderId="27" xfId="0" applyNumberFormat="1" applyFont="1" applyFill="1" applyBorder="1" applyAlignment="1">
      <alignment horizontal="center" vertical="center"/>
    </xf>
    <xf numFmtId="170" fontId="14" fillId="0" borderId="28" xfId="0" applyNumberFormat="1" applyFont="1" applyFill="1" applyBorder="1" applyAlignment="1">
      <alignment horizontal="center" vertical="center"/>
    </xf>
    <xf numFmtId="170" fontId="14" fillId="0" borderId="26" xfId="0" applyNumberFormat="1" applyFont="1" applyFill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11" borderId="3" xfId="0" applyNumberFormat="1" applyFill="1" applyBorder="1" applyAlignment="1">
      <alignment horizontal="center" vertical="center" wrapText="1"/>
    </xf>
    <xf numFmtId="49" fontId="0" fillId="11" borderId="22" xfId="0" applyNumberFormat="1" applyFill="1" applyBorder="1" applyAlignment="1">
      <alignment horizontal="center" vertical="center" wrapText="1"/>
    </xf>
    <xf numFmtId="2" fontId="14" fillId="11" borderId="1" xfId="0" applyNumberFormat="1" applyFont="1" applyFill="1" applyBorder="1" applyAlignment="1">
      <alignment horizontal="center"/>
    </xf>
    <xf numFmtId="2" fontId="14" fillId="11" borderId="11" xfId="0" applyNumberFormat="1" applyFont="1" applyFill="1" applyBorder="1" applyAlignment="1">
      <alignment horizontal="center"/>
    </xf>
    <xf numFmtId="165" fontId="7" fillId="7" borderId="10" xfId="0" applyNumberFormat="1" applyFont="1" applyFill="1" applyBorder="1" applyAlignment="1">
      <alignment horizontal="center" vertical="center" wrapText="1"/>
    </xf>
    <xf numFmtId="165" fontId="7" fillId="7" borderId="11" xfId="0" applyNumberFormat="1" applyFont="1" applyFill="1" applyBorder="1" applyAlignment="1">
      <alignment horizontal="center" vertical="center" wrapText="1"/>
    </xf>
    <xf numFmtId="2" fontId="7" fillId="7" borderId="10" xfId="0" applyNumberFormat="1" applyFont="1" applyFill="1" applyBorder="1" applyAlignment="1">
      <alignment horizontal="center" vertical="center" wrapText="1"/>
    </xf>
    <xf numFmtId="2" fontId="7" fillId="7" borderId="11" xfId="0" applyNumberFormat="1" applyFont="1" applyFill="1" applyBorder="1" applyAlignment="1">
      <alignment horizontal="center" vertical="center" wrapText="1"/>
    </xf>
    <xf numFmtId="165" fontId="7" fillId="6" borderId="10" xfId="0" applyNumberFormat="1" applyFont="1" applyFill="1" applyBorder="1" applyAlignment="1">
      <alignment horizontal="center" vertical="center" wrapText="1"/>
    </xf>
    <xf numFmtId="165" fontId="7" fillId="6" borderId="11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</cellXfs>
  <cellStyles count="11">
    <cellStyle name="Heading" xfId="2"/>
    <cellStyle name="Heading1" xfId="3"/>
    <cellStyle name="Result" xfId="4"/>
    <cellStyle name="Result2" xfId="5"/>
    <cellStyle name="Обычный" xfId="0" builtinId="0"/>
    <cellStyle name="Обычный 2" xfId="1"/>
    <cellStyle name="Обычный 3" xfId="6"/>
    <cellStyle name="Обычный 4" xfId="7"/>
    <cellStyle name="Обычный 5" xfId="8"/>
    <cellStyle name="Финансовый" xfId="9" builtinId="3"/>
    <cellStyle name="Финансовый 2" xfId="10"/>
  </cellStyles>
  <dxfs count="0"/>
  <tableStyles count="0" defaultTableStyle="TableStyleMedium9" defaultPivotStyle="PivotStyleLight16"/>
  <colors>
    <mruColors>
      <color rgb="FFFDF371"/>
      <color rgb="FFFFFF99"/>
      <color rgb="FFC4FD99"/>
      <color rgb="FFEAF830"/>
      <color rgb="FFF0EB15"/>
      <color rgb="FF99FFCC"/>
      <color rgb="FFFF9999"/>
      <color rgb="FFD2F3FA"/>
      <color rgb="FF8CD8F0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K638"/>
  <sheetViews>
    <sheetView zoomScale="120" zoomScaleNormal="120" workbookViewId="0">
      <pane ySplit="1" topLeftCell="A275" activePane="bottomLeft" state="frozen"/>
      <selection pane="bottomLeft" activeCell="B297" sqref="B297:F297"/>
    </sheetView>
  </sheetViews>
  <sheetFormatPr defaultRowHeight="15.75" x14ac:dyDescent="0.25"/>
  <cols>
    <col min="1" max="1" width="12.85546875" style="73" customWidth="1"/>
    <col min="2" max="2" width="30.5703125" style="44" customWidth="1"/>
    <col min="3" max="11" width="9.140625" style="44"/>
  </cols>
  <sheetData>
    <row r="1" spans="1:11" ht="36.75" customHeight="1" x14ac:dyDescent="0.25">
      <c r="A1" s="74" t="s">
        <v>34</v>
      </c>
      <c r="B1" s="64" t="s">
        <v>35</v>
      </c>
      <c r="C1" s="65" t="s">
        <v>0</v>
      </c>
      <c r="D1" s="66" t="s">
        <v>1</v>
      </c>
      <c r="E1" s="67" t="s">
        <v>3</v>
      </c>
      <c r="F1" s="68" t="s">
        <v>4</v>
      </c>
      <c r="G1" s="69" t="s">
        <v>36</v>
      </c>
      <c r="H1" s="70" t="s">
        <v>32</v>
      </c>
      <c r="I1" s="71" t="s">
        <v>33</v>
      </c>
      <c r="J1" s="72" t="s">
        <v>31</v>
      </c>
      <c r="K1" s="64" t="s">
        <v>37</v>
      </c>
    </row>
    <row r="2" spans="1:11" x14ac:dyDescent="0.25">
      <c r="A2" s="87">
        <v>45292</v>
      </c>
      <c r="B2" s="101" t="s">
        <v>103</v>
      </c>
      <c r="C2" s="101">
        <v>51.52</v>
      </c>
      <c r="D2" s="101">
        <v>8.99</v>
      </c>
      <c r="E2" s="101">
        <v>36.409999999999997</v>
      </c>
      <c r="F2" s="101">
        <v>2.09</v>
      </c>
      <c r="G2" s="101">
        <v>7.0000000000000007E-2</v>
      </c>
      <c r="H2" s="101">
        <v>0.56999999999999995</v>
      </c>
      <c r="I2" s="101">
        <v>0.04</v>
      </c>
      <c r="J2" s="101">
        <v>0.14000000000000001</v>
      </c>
      <c r="K2" s="101">
        <f t="shared" ref="K2:K4" si="0">SUM(C2:J2)</f>
        <v>99.83</v>
      </c>
    </row>
    <row r="3" spans="1:11" ht="18.75" x14ac:dyDescent="0.25">
      <c r="A3" s="87">
        <v>45292</v>
      </c>
      <c r="B3" s="101" t="s">
        <v>104</v>
      </c>
      <c r="C3" s="101">
        <v>79.95</v>
      </c>
      <c r="D3" s="101">
        <v>7.16</v>
      </c>
      <c r="E3" s="101">
        <v>11.65</v>
      </c>
      <c r="F3" s="101">
        <v>0.92</v>
      </c>
      <c r="G3" s="101">
        <v>0.11</v>
      </c>
      <c r="H3" s="101">
        <v>7.0000000000000007E-2</v>
      </c>
      <c r="I3" s="84">
        <v>0</v>
      </c>
      <c r="J3" s="101">
        <v>0.06</v>
      </c>
      <c r="K3" s="101">
        <f t="shared" si="0"/>
        <v>99.92</v>
      </c>
    </row>
    <row r="4" spans="1:11" ht="18.75" x14ac:dyDescent="0.25">
      <c r="A4" s="87">
        <v>45293</v>
      </c>
      <c r="B4" s="101" t="s">
        <v>303</v>
      </c>
      <c r="C4" s="101">
        <v>76.39</v>
      </c>
      <c r="D4" s="101">
        <v>9.76</v>
      </c>
      <c r="E4" s="101">
        <v>13.22</v>
      </c>
      <c r="F4" s="101">
        <v>0.44</v>
      </c>
      <c r="G4" s="101">
        <v>0.02</v>
      </c>
      <c r="H4" s="101">
        <v>0.03</v>
      </c>
      <c r="I4" s="84">
        <v>0</v>
      </c>
      <c r="J4" s="101">
        <v>0.06</v>
      </c>
      <c r="K4" s="101">
        <f t="shared" si="0"/>
        <v>99.92</v>
      </c>
    </row>
    <row r="5" spans="1:11" ht="18.75" x14ac:dyDescent="0.25">
      <c r="A5" s="87">
        <v>45293</v>
      </c>
      <c r="B5" s="101" t="s">
        <v>304</v>
      </c>
      <c r="C5" s="101">
        <v>74.06</v>
      </c>
      <c r="D5" s="101">
        <v>6.03</v>
      </c>
      <c r="E5" s="101">
        <v>17.93</v>
      </c>
      <c r="F5" s="101">
        <v>1.61</v>
      </c>
      <c r="G5" s="101">
        <v>0.09</v>
      </c>
      <c r="H5" s="101">
        <v>0.19</v>
      </c>
      <c r="I5" s="84">
        <v>0</v>
      </c>
      <c r="J5" s="101">
        <v>0.08</v>
      </c>
      <c r="K5" s="44">
        <f t="shared" ref="K5:K52" si="1">SUM(C5:J5)</f>
        <v>99.990000000000009</v>
      </c>
    </row>
    <row r="6" spans="1:11" ht="18.75" x14ac:dyDescent="0.25">
      <c r="A6" s="87">
        <v>45294</v>
      </c>
      <c r="B6" s="101" t="s">
        <v>442</v>
      </c>
      <c r="C6" s="101">
        <v>77.63</v>
      </c>
      <c r="D6" s="101">
        <v>11.39</v>
      </c>
      <c r="E6" s="101">
        <v>9.16</v>
      </c>
      <c r="F6" s="101">
        <v>1.32</v>
      </c>
      <c r="G6" s="101">
        <v>0.02</v>
      </c>
      <c r="H6" s="101">
        <v>0.18</v>
      </c>
      <c r="I6" s="101">
        <v>0.08</v>
      </c>
      <c r="J6" s="101">
        <v>0.05</v>
      </c>
      <c r="K6" s="44">
        <f t="shared" si="1"/>
        <v>99.829999999999984</v>
      </c>
    </row>
    <row r="7" spans="1:11" x14ac:dyDescent="0.25">
      <c r="A7" s="87">
        <v>45294</v>
      </c>
      <c r="B7" s="101">
        <v>1659</v>
      </c>
      <c r="C7" s="101">
        <v>88.43</v>
      </c>
      <c r="D7" s="101">
        <v>3.67</v>
      </c>
      <c r="E7" s="101">
        <v>7.59</v>
      </c>
      <c r="F7" s="84">
        <v>0.3</v>
      </c>
      <c r="G7" s="101"/>
      <c r="H7" s="101"/>
      <c r="I7" s="101"/>
      <c r="J7" s="101"/>
      <c r="K7" s="44">
        <f t="shared" si="1"/>
        <v>99.990000000000009</v>
      </c>
    </row>
    <row r="8" spans="1:11" x14ac:dyDescent="0.25">
      <c r="A8" s="87">
        <v>45294</v>
      </c>
      <c r="B8" s="101">
        <v>1660</v>
      </c>
      <c r="C8" s="84">
        <v>90.3</v>
      </c>
      <c r="D8" s="101">
        <v>4.3899999999999997</v>
      </c>
      <c r="E8" s="101">
        <v>5.05</v>
      </c>
      <c r="F8" s="101">
        <v>0.25</v>
      </c>
      <c r="G8" s="101"/>
      <c r="H8" s="101"/>
      <c r="I8" s="101"/>
      <c r="J8" s="101"/>
      <c r="K8" s="44">
        <f t="shared" si="1"/>
        <v>99.99</v>
      </c>
    </row>
    <row r="9" spans="1:11" x14ac:dyDescent="0.25">
      <c r="A9" s="87">
        <v>45294</v>
      </c>
      <c r="B9" s="101">
        <v>1661</v>
      </c>
      <c r="C9" s="101">
        <v>92.83</v>
      </c>
      <c r="D9" s="84">
        <v>3.7</v>
      </c>
      <c r="E9" s="101">
        <v>3.27</v>
      </c>
      <c r="F9" s="101">
        <v>0.17</v>
      </c>
      <c r="G9" s="101"/>
      <c r="H9" s="101"/>
      <c r="I9" s="101"/>
      <c r="J9" s="101"/>
      <c r="K9" s="44">
        <f t="shared" si="1"/>
        <v>99.97</v>
      </c>
    </row>
    <row r="10" spans="1:11" x14ac:dyDescent="0.25">
      <c r="A10" s="87">
        <v>45294</v>
      </c>
      <c r="B10" s="101" t="s">
        <v>473</v>
      </c>
      <c r="C10" s="101">
        <v>94.16</v>
      </c>
      <c r="D10" s="101">
        <v>3.47</v>
      </c>
      <c r="E10" s="101">
        <v>2.16</v>
      </c>
      <c r="F10" s="101">
        <v>0.16</v>
      </c>
      <c r="G10" s="101"/>
      <c r="H10" s="101"/>
      <c r="I10" s="101"/>
      <c r="J10" s="101"/>
      <c r="K10" s="44">
        <f t="shared" si="1"/>
        <v>99.949999999999989</v>
      </c>
    </row>
    <row r="11" spans="1:11" x14ac:dyDescent="0.25">
      <c r="A11" s="87">
        <v>45295</v>
      </c>
      <c r="B11" s="101">
        <v>1662</v>
      </c>
      <c r="C11" s="101">
        <v>85.09</v>
      </c>
      <c r="D11" s="101">
        <v>4.08</v>
      </c>
      <c r="E11" s="101">
        <v>10.62</v>
      </c>
      <c r="F11" s="101">
        <v>0.18</v>
      </c>
      <c r="K11" s="44">
        <f t="shared" si="1"/>
        <v>99.970000000000013</v>
      </c>
    </row>
    <row r="12" spans="1:11" x14ac:dyDescent="0.25">
      <c r="A12" s="87">
        <v>45295</v>
      </c>
      <c r="B12" s="101">
        <v>1663</v>
      </c>
      <c r="C12" s="101">
        <v>89.27</v>
      </c>
      <c r="D12" s="101">
        <v>3.11</v>
      </c>
      <c r="E12" s="101">
        <v>7.48</v>
      </c>
      <c r="F12" s="101">
        <v>0.12</v>
      </c>
      <c r="K12" s="44">
        <f t="shared" si="1"/>
        <v>99.98</v>
      </c>
    </row>
    <row r="13" spans="1:11" x14ac:dyDescent="0.25">
      <c r="A13" s="87">
        <v>45295</v>
      </c>
      <c r="B13" s="101">
        <v>1664</v>
      </c>
      <c r="C13" s="101">
        <v>91.73</v>
      </c>
      <c r="D13" s="101">
        <v>2.88</v>
      </c>
      <c r="E13" s="101">
        <v>5.27</v>
      </c>
      <c r="F13" s="101">
        <v>0.11</v>
      </c>
      <c r="I13" s="84"/>
      <c r="K13" s="44">
        <f t="shared" si="1"/>
        <v>99.99</v>
      </c>
    </row>
    <row r="14" spans="1:11" x14ac:dyDescent="0.25">
      <c r="A14" s="87">
        <v>45295</v>
      </c>
      <c r="B14" s="101">
        <v>1665</v>
      </c>
      <c r="C14" s="101">
        <v>88.21</v>
      </c>
      <c r="D14" s="84">
        <v>3.5</v>
      </c>
      <c r="E14" s="101">
        <v>8.16</v>
      </c>
      <c r="F14" s="101">
        <v>7.0000000000000007E-2</v>
      </c>
      <c r="K14" s="101">
        <f t="shared" si="1"/>
        <v>99.939999999999984</v>
      </c>
    </row>
    <row r="15" spans="1:11" x14ac:dyDescent="0.25">
      <c r="A15" s="87">
        <v>45295</v>
      </c>
      <c r="B15" s="101">
        <v>1666</v>
      </c>
      <c r="C15" s="101">
        <v>88.25</v>
      </c>
      <c r="D15" s="101">
        <v>3.45</v>
      </c>
      <c r="E15" s="101">
        <v>8.1199999999999992</v>
      </c>
      <c r="F15" s="101">
        <v>0.17</v>
      </c>
      <c r="K15" s="101">
        <f t="shared" si="1"/>
        <v>99.990000000000009</v>
      </c>
    </row>
    <row r="16" spans="1:11" x14ac:dyDescent="0.25">
      <c r="A16" s="87">
        <v>45295</v>
      </c>
      <c r="B16" s="101">
        <v>1667</v>
      </c>
      <c r="C16" s="84">
        <v>88.3</v>
      </c>
      <c r="D16" s="101">
        <v>3.47</v>
      </c>
      <c r="E16" s="101">
        <v>8.08</v>
      </c>
      <c r="F16" s="101">
        <v>0.11</v>
      </c>
      <c r="K16" s="101">
        <f t="shared" si="1"/>
        <v>99.96</v>
      </c>
    </row>
    <row r="17" spans="1:11" x14ac:dyDescent="0.25">
      <c r="A17" s="87">
        <v>45295</v>
      </c>
      <c r="B17" s="101">
        <v>1668</v>
      </c>
      <c r="C17" s="101">
        <v>91.04</v>
      </c>
      <c r="D17" s="101">
        <v>2.75</v>
      </c>
      <c r="E17" s="101">
        <v>6.07</v>
      </c>
      <c r="F17" s="101">
        <v>0.13</v>
      </c>
      <c r="K17" s="101">
        <f t="shared" si="1"/>
        <v>99.990000000000009</v>
      </c>
    </row>
    <row r="18" spans="1:11" x14ac:dyDescent="0.25">
      <c r="A18" s="87">
        <v>45295</v>
      </c>
      <c r="B18" s="101">
        <v>1669</v>
      </c>
      <c r="C18" s="101">
        <v>93.45</v>
      </c>
      <c r="D18" s="101">
        <v>2.78</v>
      </c>
      <c r="E18" s="101">
        <v>3.61</v>
      </c>
      <c r="F18" s="101">
        <v>0.14000000000000001</v>
      </c>
      <c r="K18" s="101">
        <f t="shared" si="1"/>
        <v>99.98</v>
      </c>
    </row>
    <row r="19" spans="1:11" x14ac:dyDescent="0.25">
      <c r="A19" s="87">
        <v>45295</v>
      </c>
      <c r="B19" s="101">
        <v>1670</v>
      </c>
      <c r="C19" s="101">
        <v>93.51</v>
      </c>
      <c r="D19" s="101">
        <v>2.79</v>
      </c>
      <c r="E19" s="101">
        <v>3.59</v>
      </c>
      <c r="F19" s="84">
        <v>0.1</v>
      </c>
      <c r="K19" s="101">
        <f t="shared" si="1"/>
        <v>99.990000000000009</v>
      </c>
    </row>
    <row r="20" spans="1:11" x14ac:dyDescent="0.25">
      <c r="A20" s="87">
        <v>45295</v>
      </c>
      <c r="B20" s="101">
        <v>1671</v>
      </c>
      <c r="C20" s="101">
        <v>93.35</v>
      </c>
      <c r="D20" s="101">
        <v>2.77</v>
      </c>
      <c r="E20" s="101">
        <v>3.61</v>
      </c>
      <c r="F20" s="101">
        <v>0.26</v>
      </c>
      <c r="K20" s="101">
        <f t="shared" si="1"/>
        <v>99.99</v>
      </c>
    </row>
    <row r="21" spans="1:11" x14ac:dyDescent="0.25">
      <c r="A21" s="87">
        <v>45295</v>
      </c>
      <c r="B21" s="101">
        <v>1672</v>
      </c>
      <c r="C21" s="101">
        <v>91.59</v>
      </c>
      <c r="D21" s="101">
        <v>2.81</v>
      </c>
      <c r="E21" s="101">
        <v>5.42</v>
      </c>
      <c r="F21" s="101">
        <v>0.17</v>
      </c>
      <c r="K21" s="101">
        <f t="shared" si="1"/>
        <v>99.990000000000009</v>
      </c>
    </row>
    <row r="22" spans="1:11" x14ac:dyDescent="0.25">
      <c r="A22" s="87">
        <v>45296</v>
      </c>
      <c r="B22" s="101" t="s">
        <v>697</v>
      </c>
      <c r="C22" s="101">
        <v>0.12</v>
      </c>
      <c r="D22" s="84">
        <v>99.7</v>
      </c>
      <c r="E22" s="84">
        <v>0</v>
      </c>
      <c r="F22" s="101">
        <v>0.17</v>
      </c>
      <c r="K22" s="101">
        <f t="shared" si="1"/>
        <v>99.990000000000009</v>
      </c>
    </row>
    <row r="23" spans="1:11" x14ac:dyDescent="0.25">
      <c r="A23" s="87">
        <v>45296</v>
      </c>
      <c r="B23" s="101" t="s">
        <v>698</v>
      </c>
      <c r="C23" s="101">
        <v>0.08</v>
      </c>
      <c r="D23" s="101">
        <v>99.66</v>
      </c>
      <c r="E23" s="101">
        <v>0.01</v>
      </c>
      <c r="F23" s="101">
        <v>0.24</v>
      </c>
      <c r="K23" s="101">
        <f t="shared" si="1"/>
        <v>99.99</v>
      </c>
    </row>
    <row r="24" spans="1:11" x14ac:dyDescent="0.25">
      <c r="A24" s="87">
        <v>45296</v>
      </c>
      <c r="B24" s="101" t="s">
        <v>699</v>
      </c>
      <c r="C24" s="101">
        <v>0.12</v>
      </c>
      <c r="D24" s="101">
        <v>99.78</v>
      </c>
      <c r="E24" s="101">
        <v>0.02</v>
      </c>
      <c r="F24" s="101">
        <v>7.0000000000000007E-2</v>
      </c>
      <c r="K24" s="101">
        <f t="shared" si="1"/>
        <v>99.99</v>
      </c>
    </row>
    <row r="25" spans="1:11" x14ac:dyDescent="0.25">
      <c r="A25" s="73">
        <v>45305</v>
      </c>
      <c r="B25" s="44" t="s">
        <v>721</v>
      </c>
      <c r="C25" s="44">
        <v>63.64</v>
      </c>
      <c r="D25" s="44">
        <v>9.5500000000000007</v>
      </c>
      <c r="E25" s="44">
        <v>25.05</v>
      </c>
      <c r="F25" s="44">
        <v>0.78</v>
      </c>
      <c r="G25" s="44">
        <v>0.04</v>
      </c>
      <c r="H25" s="44">
        <v>0.44</v>
      </c>
      <c r="I25" s="44">
        <v>0.04</v>
      </c>
      <c r="J25" s="44">
        <v>0.45</v>
      </c>
      <c r="K25" s="101">
        <f t="shared" si="1"/>
        <v>99.990000000000009</v>
      </c>
    </row>
    <row r="26" spans="1:11" x14ac:dyDescent="0.25">
      <c r="A26" s="87">
        <v>45305</v>
      </c>
      <c r="B26" s="101" t="s">
        <v>722</v>
      </c>
      <c r="C26" s="84">
        <v>58.4</v>
      </c>
      <c r="D26" s="101">
        <v>10.87</v>
      </c>
      <c r="E26" s="101">
        <v>27.32</v>
      </c>
      <c r="F26" s="101">
        <v>2.35</v>
      </c>
      <c r="G26" s="101">
        <v>0.65</v>
      </c>
      <c r="H26" s="101">
        <v>0.13</v>
      </c>
      <c r="I26" s="84">
        <v>0</v>
      </c>
      <c r="J26" s="101">
        <v>0.13</v>
      </c>
      <c r="K26" s="101">
        <f t="shared" si="1"/>
        <v>99.85</v>
      </c>
    </row>
    <row r="27" spans="1:11" x14ac:dyDescent="0.25">
      <c r="A27" s="87">
        <v>45305</v>
      </c>
      <c r="B27" s="101" t="s">
        <v>723</v>
      </c>
      <c r="C27" s="101">
        <v>52.27</v>
      </c>
      <c r="D27" s="84">
        <v>16.3</v>
      </c>
      <c r="E27" s="101">
        <v>21.84</v>
      </c>
      <c r="F27" s="84">
        <v>7.8</v>
      </c>
      <c r="G27" s="101">
        <v>0.54</v>
      </c>
      <c r="H27" s="101">
        <v>0.43</v>
      </c>
      <c r="I27" s="101">
        <v>0.18</v>
      </c>
      <c r="J27" s="101">
        <v>0.24</v>
      </c>
      <c r="K27" s="84">
        <f t="shared" si="1"/>
        <v>99.600000000000023</v>
      </c>
    </row>
    <row r="28" spans="1:11" ht="18.75" x14ac:dyDescent="0.25">
      <c r="A28" s="87">
        <v>45306</v>
      </c>
      <c r="B28" s="101" t="s">
        <v>724</v>
      </c>
      <c r="C28" s="101">
        <v>79.77</v>
      </c>
      <c r="D28" s="101">
        <v>10.18</v>
      </c>
      <c r="E28" s="101">
        <v>9.4600000000000009</v>
      </c>
      <c r="F28" s="101">
        <v>0.38</v>
      </c>
      <c r="G28" s="101">
        <v>0.04</v>
      </c>
      <c r="H28" s="101">
        <v>7.0000000000000007E-2</v>
      </c>
      <c r="I28" s="84">
        <v>0</v>
      </c>
      <c r="J28" s="101">
        <v>0.09</v>
      </c>
      <c r="K28" s="101">
        <f t="shared" si="1"/>
        <v>99.99</v>
      </c>
    </row>
    <row r="29" spans="1:11" x14ac:dyDescent="0.25">
      <c r="A29" s="87">
        <v>45306</v>
      </c>
      <c r="B29" s="101" t="s">
        <v>725</v>
      </c>
      <c r="C29" s="101">
        <v>54.34</v>
      </c>
      <c r="D29" s="101">
        <v>9.74</v>
      </c>
      <c r="E29" s="101">
        <v>33.83</v>
      </c>
      <c r="F29" s="101">
        <v>1.1100000000000001</v>
      </c>
      <c r="G29" s="101">
        <v>0.05</v>
      </c>
      <c r="H29" s="101">
        <v>0.42</v>
      </c>
      <c r="I29" s="101">
        <v>0.05</v>
      </c>
      <c r="J29" s="101">
        <v>0.39</v>
      </c>
      <c r="K29" s="101">
        <f t="shared" si="1"/>
        <v>99.929999999999993</v>
      </c>
    </row>
    <row r="30" spans="1:11" x14ac:dyDescent="0.25">
      <c r="A30" s="87">
        <v>45306</v>
      </c>
      <c r="B30" s="101" t="s">
        <v>726</v>
      </c>
      <c r="C30" s="84">
        <v>52.7</v>
      </c>
      <c r="D30" s="101">
        <v>8.56</v>
      </c>
      <c r="E30" s="101">
        <v>35.46</v>
      </c>
      <c r="F30" s="84">
        <v>1.2</v>
      </c>
      <c r="G30" s="101">
        <v>0.02</v>
      </c>
      <c r="H30" s="101">
        <v>0.47</v>
      </c>
      <c r="I30" s="101">
        <v>0.54</v>
      </c>
      <c r="J30" s="101">
        <v>0.09</v>
      </c>
      <c r="K30" s="101">
        <f t="shared" si="1"/>
        <v>99.04</v>
      </c>
    </row>
    <row r="31" spans="1:11" ht="18.75" x14ac:dyDescent="0.25">
      <c r="A31" s="87">
        <v>45307</v>
      </c>
      <c r="B31" s="101" t="s">
        <v>303</v>
      </c>
      <c r="C31" s="101">
        <v>76.88</v>
      </c>
      <c r="D31" s="101">
        <v>12.55</v>
      </c>
      <c r="E31" s="101">
        <v>10.01</v>
      </c>
      <c r="F31" s="101">
        <v>0.43</v>
      </c>
      <c r="G31" s="101">
        <v>0.02</v>
      </c>
      <c r="H31" s="101">
        <v>0.01</v>
      </c>
      <c r="I31" s="84">
        <v>0</v>
      </c>
      <c r="J31" s="101">
        <v>0.06</v>
      </c>
      <c r="K31" s="101">
        <f t="shared" si="1"/>
        <v>99.960000000000008</v>
      </c>
    </row>
    <row r="32" spans="1:11" x14ac:dyDescent="0.25">
      <c r="A32" s="87">
        <v>45307</v>
      </c>
      <c r="B32" s="101">
        <v>1673</v>
      </c>
      <c r="C32" s="101">
        <v>92.25</v>
      </c>
      <c r="D32" s="101">
        <v>4.25</v>
      </c>
      <c r="E32" s="101">
        <v>3.11</v>
      </c>
      <c r="F32" s="101">
        <v>0.38</v>
      </c>
      <c r="G32" s="101"/>
      <c r="H32" s="101"/>
      <c r="I32" s="101"/>
      <c r="J32" s="101"/>
      <c r="K32" s="101">
        <f t="shared" si="1"/>
        <v>99.99</v>
      </c>
    </row>
    <row r="33" spans="1:11" x14ac:dyDescent="0.25">
      <c r="A33" s="87">
        <v>45307</v>
      </c>
      <c r="B33" s="101">
        <v>1674</v>
      </c>
      <c r="C33" s="101">
        <v>92.98</v>
      </c>
      <c r="D33" s="101">
        <v>3.97</v>
      </c>
      <c r="E33" s="101">
        <v>2.83</v>
      </c>
      <c r="F33" s="101">
        <v>0.21</v>
      </c>
      <c r="G33" s="101"/>
      <c r="H33" s="101"/>
      <c r="I33" s="101"/>
      <c r="J33" s="101"/>
      <c r="K33" s="101">
        <f t="shared" si="1"/>
        <v>99.99</v>
      </c>
    </row>
    <row r="34" spans="1:11" x14ac:dyDescent="0.25">
      <c r="A34" s="87">
        <v>45307</v>
      </c>
      <c r="B34" s="101">
        <v>1675</v>
      </c>
      <c r="C34" s="101">
        <v>93.07</v>
      </c>
      <c r="D34" s="101">
        <v>3.92</v>
      </c>
      <c r="E34" s="84">
        <v>2.8</v>
      </c>
      <c r="F34" s="84">
        <v>0.2</v>
      </c>
      <c r="G34" s="101"/>
      <c r="H34" s="101"/>
      <c r="I34" s="101"/>
      <c r="J34" s="101"/>
      <c r="K34" s="101">
        <f t="shared" si="1"/>
        <v>99.99</v>
      </c>
    </row>
    <row r="35" spans="1:11" x14ac:dyDescent="0.25">
      <c r="A35" s="87">
        <v>45307</v>
      </c>
      <c r="B35" s="101">
        <v>1676</v>
      </c>
      <c r="C35" s="101">
        <v>93.27</v>
      </c>
      <c r="D35" s="101">
        <v>3.91</v>
      </c>
      <c r="E35" s="101">
        <v>2.71</v>
      </c>
      <c r="F35" s="84">
        <v>0.1</v>
      </c>
      <c r="G35" s="101"/>
      <c r="H35" s="101"/>
      <c r="I35" s="101"/>
      <c r="J35" s="101"/>
      <c r="K35" s="101">
        <f t="shared" si="1"/>
        <v>99.989999999999981</v>
      </c>
    </row>
    <row r="36" spans="1:11" ht="18.75" x14ac:dyDescent="0.25">
      <c r="A36" s="87">
        <v>45307</v>
      </c>
      <c r="B36" s="101" t="s">
        <v>304</v>
      </c>
      <c r="C36" s="101">
        <v>82.92</v>
      </c>
      <c r="D36" s="101">
        <v>6.25</v>
      </c>
      <c r="E36" s="101">
        <v>9.85</v>
      </c>
      <c r="F36" s="101">
        <v>0.56999999999999995</v>
      </c>
      <c r="G36" s="101">
        <v>7.0000000000000007E-2</v>
      </c>
      <c r="H36" s="101">
        <v>0.01</v>
      </c>
      <c r="I36" s="84">
        <v>0</v>
      </c>
      <c r="J36" s="101">
        <v>0.15</v>
      </c>
      <c r="K36" s="101">
        <f t="shared" si="1"/>
        <v>99.82</v>
      </c>
    </row>
    <row r="37" spans="1:11" ht="18.75" x14ac:dyDescent="0.25">
      <c r="A37" s="87">
        <v>45308</v>
      </c>
      <c r="B37" s="101" t="s">
        <v>727</v>
      </c>
      <c r="C37" s="101">
        <v>78.569999999999993</v>
      </c>
      <c r="D37" s="101">
        <v>2.62</v>
      </c>
      <c r="E37" s="101">
        <v>17.670000000000002</v>
      </c>
      <c r="F37" s="101">
        <v>0.43</v>
      </c>
      <c r="G37" s="101">
        <v>0.06</v>
      </c>
      <c r="H37" s="101">
        <v>0.22</v>
      </c>
      <c r="I37" s="101">
        <v>0.04</v>
      </c>
      <c r="J37" s="101">
        <v>0.01</v>
      </c>
      <c r="K37" s="101">
        <f t="shared" si="1"/>
        <v>99.620000000000019</v>
      </c>
    </row>
    <row r="38" spans="1:11" x14ac:dyDescent="0.25">
      <c r="A38" s="87">
        <v>45308</v>
      </c>
      <c r="B38" s="101">
        <v>1677</v>
      </c>
      <c r="C38" s="101">
        <v>90.51</v>
      </c>
      <c r="D38" s="101">
        <v>5.78</v>
      </c>
      <c r="E38" s="101">
        <v>3.51</v>
      </c>
      <c r="F38" s="101">
        <v>0.19</v>
      </c>
      <c r="G38" s="101"/>
      <c r="H38" s="101"/>
      <c r="I38" s="101"/>
      <c r="J38" s="101"/>
      <c r="K38" s="101">
        <f t="shared" si="1"/>
        <v>99.990000000000009</v>
      </c>
    </row>
    <row r="39" spans="1:11" x14ac:dyDescent="0.25">
      <c r="A39" s="87">
        <v>45308</v>
      </c>
      <c r="B39" s="101">
        <v>1678</v>
      </c>
      <c r="C39" s="101">
        <v>90.79</v>
      </c>
      <c r="D39" s="101">
        <v>5.51</v>
      </c>
      <c r="E39" s="84">
        <v>3.5</v>
      </c>
      <c r="F39" s="101">
        <v>0.19</v>
      </c>
      <c r="G39" s="101"/>
      <c r="H39" s="101"/>
      <c r="I39" s="101"/>
      <c r="J39" s="101"/>
      <c r="K39" s="101">
        <f t="shared" si="1"/>
        <v>99.990000000000009</v>
      </c>
    </row>
    <row r="40" spans="1:11" x14ac:dyDescent="0.25">
      <c r="A40" s="87">
        <v>45308</v>
      </c>
      <c r="B40" s="101">
        <v>1679</v>
      </c>
      <c r="C40" s="101">
        <v>91.51</v>
      </c>
      <c r="D40" s="101">
        <v>4.87</v>
      </c>
      <c r="E40" s="101">
        <v>3.44</v>
      </c>
      <c r="F40" s="101">
        <v>0.17</v>
      </c>
      <c r="G40" s="101"/>
      <c r="H40" s="101"/>
      <c r="I40" s="101"/>
      <c r="J40" s="101"/>
      <c r="K40" s="101">
        <f t="shared" si="1"/>
        <v>99.990000000000009</v>
      </c>
    </row>
    <row r="41" spans="1:11" x14ac:dyDescent="0.25">
      <c r="A41" s="87">
        <v>45308</v>
      </c>
      <c r="B41" s="101">
        <v>1680</v>
      </c>
      <c r="C41" s="84">
        <v>94.3</v>
      </c>
      <c r="D41" s="101">
        <v>2.99</v>
      </c>
      <c r="E41" s="101">
        <v>2.5299999999999998</v>
      </c>
      <c r="F41" s="101">
        <v>0.17</v>
      </c>
      <c r="G41" s="101"/>
      <c r="H41" s="101"/>
      <c r="I41" s="101"/>
      <c r="J41" s="101"/>
      <c r="K41" s="101">
        <f t="shared" si="1"/>
        <v>99.99</v>
      </c>
    </row>
    <row r="42" spans="1:11" x14ac:dyDescent="0.25">
      <c r="A42" s="87">
        <v>45308</v>
      </c>
      <c r="B42" s="101">
        <v>1681</v>
      </c>
      <c r="C42" s="101">
        <v>94.08</v>
      </c>
      <c r="D42" s="101">
        <v>2.99</v>
      </c>
      <c r="E42" s="101">
        <v>2.77</v>
      </c>
      <c r="F42" s="101">
        <v>0.15</v>
      </c>
      <c r="G42" s="101"/>
      <c r="H42" s="101"/>
      <c r="I42" s="101"/>
      <c r="J42" s="101"/>
      <c r="K42" s="101">
        <f t="shared" si="1"/>
        <v>99.99</v>
      </c>
    </row>
    <row r="43" spans="1:11" x14ac:dyDescent="0.25">
      <c r="A43" s="87">
        <v>45308</v>
      </c>
      <c r="B43" s="101" t="s">
        <v>728</v>
      </c>
      <c r="C43" s="101">
        <v>88.44</v>
      </c>
      <c r="D43" s="101">
        <v>1.67</v>
      </c>
      <c r="E43" s="101">
        <v>9.73</v>
      </c>
      <c r="F43" s="101">
        <v>0.14000000000000001</v>
      </c>
      <c r="K43" s="101">
        <f t="shared" si="1"/>
        <v>99.98</v>
      </c>
    </row>
    <row r="44" spans="1:11" x14ac:dyDescent="0.25">
      <c r="A44" s="87">
        <v>45321</v>
      </c>
      <c r="B44" s="101" t="s">
        <v>725</v>
      </c>
      <c r="C44" s="101">
        <v>56.18</v>
      </c>
      <c r="D44" s="101">
        <v>10.89</v>
      </c>
      <c r="E44" s="101">
        <v>30.84</v>
      </c>
      <c r="F44" s="101">
        <v>1.1100000000000001</v>
      </c>
      <c r="G44" s="101">
        <v>0.06</v>
      </c>
      <c r="H44" s="101">
        <v>0.22</v>
      </c>
      <c r="I44" s="84">
        <v>0</v>
      </c>
      <c r="J44" s="101">
        <v>0.55000000000000004</v>
      </c>
      <c r="K44" s="101">
        <f t="shared" si="1"/>
        <v>99.85</v>
      </c>
    </row>
    <row r="45" spans="1:11" x14ac:dyDescent="0.25">
      <c r="A45" s="87">
        <v>45321</v>
      </c>
      <c r="B45" s="101" t="s">
        <v>722</v>
      </c>
      <c r="C45" s="101">
        <v>55.26</v>
      </c>
      <c r="D45" s="101">
        <v>16.95</v>
      </c>
      <c r="E45" s="101">
        <v>26.7</v>
      </c>
      <c r="F45" s="101">
        <v>0.75</v>
      </c>
      <c r="G45" s="101">
        <v>0.03</v>
      </c>
      <c r="H45" s="101">
        <v>0.09</v>
      </c>
      <c r="I45" s="101">
        <v>0.01</v>
      </c>
      <c r="J45" s="101">
        <v>0.15</v>
      </c>
      <c r="K45" s="101">
        <f t="shared" si="1"/>
        <v>99.940000000000012</v>
      </c>
    </row>
    <row r="46" spans="1:11" x14ac:dyDescent="0.25">
      <c r="A46" s="87">
        <v>45322</v>
      </c>
      <c r="B46" s="101" t="s">
        <v>721</v>
      </c>
      <c r="C46" s="101">
        <v>59.04</v>
      </c>
      <c r="D46" s="101">
        <v>12.47</v>
      </c>
      <c r="E46" s="101">
        <v>27.32</v>
      </c>
      <c r="F46" s="101">
        <v>0.61</v>
      </c>
      <c r="G46" s="101">
        <v>0.02</v>
      </c>
      <c r="H46" s="101">
        <v>0.38</v>
      </c>
      <c r="I46" s="101">
        <v>0.03</v>
      </c>
      <c r="J46" s="101">
        <v>0.12</v>
      </c>
      <c r="K46" s="101">
        <f t="shared" si="1"/>
        <v>99.990000000000009</v>
      </c>
    </row>
    <row r="47" spans="1:11" ht="18.75" x14ac:dyDescent="0.25">
      <c r="A47" s="87">
        <v>45323</v>
      </c>
      <c r="B47" s="101" t="s">
        <v>304</v>
      </c>
      <c r="C47" s="101">
        <v>80.37</v>
      </c>
      <c r="D47" s="101">
        <v>8.31</v>
      </c>
      <c r="E47" s="101">
        <v>10.33</v>
      </c>
      <c r="F47" s="101">
        <v>0.77</v>
      </c>
      <c r="G47" s="84">
        <v>0.1</v>
      </c>
      <c r="H47" s="84">
        <v>0</v>
      </c>
      <c r="I47" s="101">
        <v>0.02</v>
      </c>
      <c r="J47" s="101">
        <v>0.09</v>
      </c>
      <c r="K47" s="101">
        <f t="shared" si="1"/>
        <v>99.99</v>
      </c>
    </row>
    <row r="48" spans="1:11" ht="18.75" x14ac:dyDescent="0.25">
      <c r="A48" s="73">
        <v>45323</v>
      </c>
      <c r="B48" s="44" t="s">
        <v>303</v>
      </c>
      <c r="C48" s="44">
        <v>74.28</v>
      </c>
      <c r="D48" s="44">
        <v>11.51</v>
      </c>
      <c r="E48" s="44">
        <v>13.41</v>
      </c>
      <c r="F48" s="44">
        <v>0.56000000000000005</v>
      </c>
      <c r="G48" s="44">
        <v>0.06</v>
      </c>
      <c r="H48" s="44">
        <v>0.03</v>
      </c>
      <c r="I48" s="84">
        <v>0</v>
      </c>
      <c r="J48" s="44">
        <v>0.05</v>
      </c>
      <c r="K48" s="84">
        <f t="shared" si="1"/>
        <v>99.9</v>
      </c>
    </row>
    <row r="49" spans="1:11" x14ac:dyDescent="0.25">
      <c r="A49" s="73">
        <v>45323</v>
      </c>
      <c r="B49" s="44">
        <v>1682</v>
      </c>
      <c r="C49" s="84">
        <v>93.8</v>
      </c>
      <c r="D49" s="44">
        <v>3.13</v>
      </c>
      <c r="E49" s="44">
        <v>2.92</v>
      </c>
      <c r="F49" s="44">
        <v>0.14000000000000001</v>
      </c>
      <c r="K49" s="101">
        <f t="shared" si="1"/>
        <v>99.99</v>
      </c>
    </row>
    <row r="50" spans="1:11" x14ac:dyDescent="0.25">
      <c r="A50" s="87">
        <v>45324</v>
      </c>
      <c r="B50" s="101">
        <v>1683</v>
      </c>
      <c r="C50" s="101">
        <v>91.16</v>
      </c>
      <c r="D50" s="101">
        <v>4.57</v>
      </c>
      <c r="E50" s="101">
        <v>4.09</v>
      </c>
      <c r="F50" s="101">
        <v>0.17</v>
      </c>
      <c r="G50" s="101"/>
      <c r="H50" s="101"/>
      <c r="I50" s="101"/>
      <c r="J50" s="101"/>
      <c r="K50" s="101">
        <f t="shared" si="1"/>
        <v>99.99</v>
      </c>
    </row>
    <row r="51" spans="1:11" ht="18.75" x14ac:dyDescent="0.25">
      <c r="A51" s="87">
        <v>45324</v>
      </c>
      <c r="B51" s="101" t="s">
        <v>724</v>
      </c>
      <c r="C51" s="101">
        <v>79.47</v>
      </c>
      <c r="D51" s="101">
        <v>8.19</v>
      </c>
      <c r="E51" s="101">
        <v>11.84</v>
      </c>
      <c r="F51" s="101">
        <v>0.33</v>
      </c>
      <c r="G51" s="101">
        <v>0.04</v>
      </c>
      <c r="H51" s="101">
        <v>0.05</v>
      </c>
      <c r="I51" s="84">
        <v>0</v>
      </c>
      <c r="J51" s="101">
        <v>7.0000000000000007E-2</v>
      </c>
      <c r="K51" s="101">
        <f t="shared" si="1"/>
        <v>99.99</v>
      </c>
    </row>
    <row r="52" spans="1:11" x14ac:dyDescent="0.25">
      <c r="A52" s="87">
        <v>45324</v>
      </c>
      <c r="B52" s="101" t="s">
        <v>726</v>
      </c>
      <c r="C52" s="101">
        <v>44.13</v>
      </c>
      <c r="D52" s="101">
        <v>7.33</v>
      </c>
      <c r="E52" s="101">
        <v>42.98</v>
      </c>
      <c r="F52" s="101">
        <v>2.4300000000000002</v>
      </c>
      <c r="G52" s="101">
        <v>0.22</v>
      </c>
      <c r="H52" s="101">
        <v>0.48</v>
      </c>
      <c r="I52" s="84">
        <v>0.6</v>
      </c>
      <c r="J52" s="84">
        <v>0.1</v>
      </c>
      <c r="K52" s="101">
        <f t="shared" si="1"/>
        <v>98.27</v>
      </c>
    </row>
    <row r="53" spans="1:11" x14ac:dyDescent="0.25">
      <c r="A53" s="87">
        <v>45325</v>
      </c>
      <c r="B53" s="44">
        <v>1684</v>
      </c>
      <c r="C53" s="44">
        <v>92.99</v>
      </c>
      <c r="D53" s="44">
        <v>3.42</v>
      </c>
      <c r="E53" s="44">
        <v>3.43</v>
      </c>
      <c r="F53" s="44">
        <v>0.12</v>
      </c>
      <c r="K53" s="44">
        <f t="shared" ref="K53:K68" si="2">SUM(C53:J53)</f>
        <v>99.960000000000008</v>
      </c>
    </row>
    <row r="54" spans="1:11" ht="18.75" x14ac:dyDescent="0.25">
      <c r="A54" s="87">
        <v>45325</v>
      </c>
      <c r="B54" s="44" t="s">
        <v>727</v>
      </c>
      <c r="C54" s="44">
        <v>67.930000000000007</v>
      </c>
      <c r="D54" s="44">
        <v>3.87</v>
      </c>
      <c r="E54" s="44">
        <v>25.86</v>
      </c>
      <c r="F54" s="44">
        <v>1.71</v>
      </c>
      <c r="G54" s="44">
        <v>0.09</v>
      </c>
      <c r="H54" s="44">
        <v>0.15</v>
      </c>
      <c r="I54" s="44">
        <v>0.11</v>
      </c>
      <c r="J54" s="44">
        <v>0.05</v>
      </c>
      <c r="K54" s="44">
        <f t="shared" si="2"/>
        <v>99.77000000000001</v>
      </c>
    </row>
    <row r="55" spans="1:11" x14ac:dyDescent="0.25">
      <c r="A55" s="87">
        <v>45326</v>
      </c>
      <c r="B55" s="101" t="s">
        <v>798</v>
      </c>
      <c r="C55" s="84">
        <v>78.900000000000006</v>
      </c>
      <c r="D55" s="101">
        <v>3.22</v>
      </c>
      <c r="E55" s="84">
        <v>17.7</v>
      </c>
      <c r="F55" s="101">
        <v>0.11</v>
      </c>
      <c r="K55" s="44">
        <f t="shared" si="2"/>
        <v>99.93</v>
      </c>
    </row>
    <row r="56" spans="1:11" x14ac:dyDescent="0.25">
      <c r="A56" s="87">
        <v>45326</v>
      </c>
      <c r="B56" s="101">
        <v>1685</v>
      </c>
      <c r="C56" s="84">
        <v>89.77</v>
      </c>
      <c r="D56" s="84">
        <v>5.36</v>
      </c>
      <c r="E56" s="84">
        <v>4.7300000000000004</v>
      </c>
      <c r="F56" s="84">
        <v>0.13</v>
      </c>
      <c r="K56" s="44">
        <f t="shared" si="2"/>
        <v>99.99</v>
      </c>
    </row>
    <row r="57" spans="1:11" x14ac:dyDescent="0.25">
      <c r="A57" s="87">
        <v>45326</v>
      </c>
      <c r="B57" s="101">
        <v>1686</v>
      </c>
      <c r="C57" s="84">
        <v>90.73</v>
      </c>
      <c r="D57" s="84">
        <v>4.8</v>
      </c>
      <c r="E57" s="84">
        <v>4.3499999999999996</v>
      </c>
      <c r="F57" s="84">
        <v>0.11</v>
      </c>
      <c r="K57" s="44">
        <f t="shared" si="2"/>
        <v>99.99</v>
      </c>
    </row>
    <row r="58" spans="1:11" x14ac:dyDescent="0.25">
      <c r="A58" s="87">
        <v>45326</v>
      </c>
      <c r="B58" s="101">
        <v>1687</v>
      </c>
      <c r="C58" s="84">
        <v>91.24</v>
      </c>
      <c r="D58" s="84">
        <v>4.66</v>
      </c>
      <c r="E58" s="84">
        <v>3.96</v>
      </c>
      <c r="F58" s="84">
        <v>0.11</v>
      </c>
      <c r="K58" s="44">
        <f t="shared" si="2"/>
        <v>99.969999999999985</v>
      </c>
    </row>
    <row r="59" spans="1:11" x14ac:dyDescent="0.25">
      <c r="A59" s="87">
        <v>45326</v>
      </c>
      <c r="B59" s="101">
        <v>1688</v>
      </c>
      <c r="C59" s="84">
        <v>94.99</v>
      </c>
      <c r="D59" s="84">
        <v>2.83</v>
      </c>
      <c r="E59" s="84">
        <v>2.08</v>
      </c>
      <c r="F59" s="84">
        <v>0.09</v>
      </c>
      <c r="K59" s="44">
        <f t="shared" si="2"/>
        <v>99.99</v>
      </c>
    </row>
    <row r="60" spans="1:11" x14ac:dyDescent="0.25">
      <c r="A60" s="87">
        <v>45326</v>
      </c>
      <c r="B60" s="101">
        <v>1689</v>
      </c>
      <c r="C60" s="84">
        <v>94.05</v>
      </c>
      <c r="D60" s="84">
        <v>3.13</v>
      </c>
      <c r="E60" s="84">
        <v>2.72</v>
      </c>
      <c r="F60" s="84">
        <v>0.09</v>
      </c>
      <c r="K60" s="44">
        <f t="shared" si="2"/>
        <v>99.99</v>
      </c>
    </row>
    <row r="61" spans="1:11" x14ac:dyDescent="0.25">
      <c r="A61" s="87">
        <v>45326</v>
      </c>
      <c r="B61" s="101">
        <v>1690</v>
      </c>
      <c r="C61" s="84">
        <v>92.68</v>
      </c>
      <c r="D61" s="84">
        <v>3.56</v>
      </c>
      <c r="E61" s="84">
        <v>3.67</v>
      </c>
      <c r="F61" s="84">
        <v>0.08</v>
      </c>
      <c r="K61" s="44">
        <f t="shared" si="2"/>
        <v>99.990000000000009</v>
      </c>
    </row>
    <row r="62" spans="1:11" x14ac:dyDescent="0.25">
      <c r="A62" s="87">
        <v>45326</v>
      </c>
      <c r="B62" s="101">
        <v>1691</v>
      </c>
      <c r="C62" s="84">
        <v>94.03</v>
      </c>
      <c r="D62" s="84">
        <v>3.07</v>
      </c>
      <c r="E62" s="84">
        <v>2.76</v>
      </c>
      <c r="F62" s="84">
        <v>0.13</v>
      </c>
      <c r="K62" s="44">
        <f t="shared" si="2"/>
        <v>99.99</v>
      </c>
    </row>
    <row r="63" spans="1:11" x14ac:dyDescent="0.25">
      <c r="A63" s="87">
        <v>45326</v>
      </c>
      <c r="B63" s="101">
        <v>1692</v>
      </c>
      <c r="C63" s="84">
        <v>93.21</v>
      </c>
      <c r="D63" s="84">
        <v>3.48</v>
      </c>
      <c r="E63" s="84">
        <v>3.19</v>
      </c>
      <c r="F63" s="84">
        <v>0.11</v>
      </c>
      <c r="K63" s="44">
        <f t="shared" si="2"/>
        <v>99.99</v>
      </c>
    </row>
    <row r="64" spans="1:11" x14ac:dyDescent="0.25">
      <c r="A64" s="87">
        <v>45326</v>
      </c>
      <c r="B64" s="101">
        <v>1693</v>
      </c>
      <c r="C64" s="84">
        <v>92</v>
      </c>
      <c r="D64" s="84">
        <v>4.07</v>
      </c>
      <c r="E64" s="84">
        <v>3.82</v>
      </c>
      <c r="F64" s="84">
        <v>0.1</v>
      </c>
      <c r="K64" s="44">
        <f t="shared" si="2"/>
        <v>99.989999999999981</v>
      </c>
    </row>
    <row r="65" spans="1:11" x14ac:dyDescent="0.25">
      <c r="A65" s="87">
        <v>45326</v>
      </c>
      <c r="B65" s="101">
        <v>1694</v>
      </c>
      <c r="C65" s="84">
        <v>92.33</v>
      </c>
      <c r="D65" s="84">
        <v>3.71</v>
      </c>
      <c r="E65" s="84">
        <v>3.85</v>
      </c>
      <c r="F65" s="84">
        <v>0.1</v>
      </c>
      <c r="K65" s="44">
        <f t="shared" si="2"/>
        <v>99.989999999999981</v>
      </c>
    </row>
    <row r="66" spans="1:11" x14ac:dyDescent="0.25">
      <c r="A66" s="87">
        <v>45326</v>
      </c>
      <c r="B66" s="101">
        <v>1695</v>
      </c>
      <c r="C66" s="84">
        <v>93.49</v>
      </c>
      <c r="D66" s="84">
        <v>3.52</v>
      </c>
      <c r="E66" s="84">
        <v>2.88</v>
      </c>
      <c r="F66" s="84">
        <v>0.1</v>
      </c>
      <c r="K66" s="44">
        <f t="shared" si="2"/>
        <v>99.989999999999981</v>
      </c>
    </row>
    <row r="67" spans="1:11" x14ac:dyDescent="0.25">
      <c r="A67" s="87">
        <v>45328</v>
      </c>
      <c r="B67" s="101" t="s">
        <v>800</v>
      </c>
      <c r="C67" s="84">
        <v>0.1</v>
      </c>
      <c r="D67" s="84">
        <v>99.79</v>
      </c>
      <c r="E67" s="84">
        <v>0</v>
      </c>
      <c r="F67" s="84">
        <v>0.1</v>
      </c>
      <c r="K67" s="44">
        <f t="shared" si="2"/>
        <v>99.99</v>
      </c>
    </row>
    <row r="68" spans="1:11" x14ac:dyDescent="0.25">
      <c r="A68" s="87">
        <v>45328</v>
      </c>
      <c r="B68" s="101" t="s">
        <v>801</v>
      </c>
      <c r="C68" s="101">
        <v>0.16</v>
      </c>
      <c r="D68" s="101">
        <v>99.77</v>
      </c>
      <c r="E68" s="84">
        <v>0</v>
      </c>
      <c r="F68" s="101">
        <v>0.06</v>
      </c>
      <c r="K68" s="44">
        <f t="shared" si="2"/>
        <v>99.99</v>
      </c>
    </row>
    <row r="69" spans="1:11" x14ac:dyDescent="0.25">
      <c r="A69" s="87">
        <v>45328</v>
      </c>
      <c r="B69" s="101" t="s">
        <v>802</v>
      </c>
      <c r="C69" s="101">
        <v>0.14000000000000001</v>
      </c>
      <c r="D69" s="101">
        <v>99.72</v>
      </c>
      <c r="E69" s="84">
        <v>0</v>
      </c>
      <c r="F69" s="101">
        <v>0.13</v>
      </c>
      <c r="K69" s="44">
        <f t="shared" ref="K69:K132" si="3">SUM(C69:J69)</f>
        <v>99.99</v>
      </c>
    </row>
    <row r="70" spans="1:11" x14ac:dyDescent="0.25">
      <c r="A70" s="87">
        <v>45335</v>
      </c>
      <c r="B70" s="101" t="s">
        <v>721</v>
      </c>
      <c r="C70" s="101">
        <v>55.01</v>
      </c>
      <c r="D70" s="101">
        <v>12.85</v>
      </c>
      <c r="E70" s="101">
        <v>28.79</v>
      </c>
      <c r="F70" s="101">
        <v>2.59</v>
      </c>
      <c r="G70" s="84">
        <v>0</v>
      </c>
      <c r="H70" s="101">
        <v>0.32</v>
      </c>
      <c r="I70" s="101">
        <v>0.01</v>
      </c>
      <c r="J70" s="101">
        <v>0.38</v>
      </c>
      <c r="K70" s="44">
        <f t="shared" si="3"/>
        <v>99.95</v>
      </c>
    </row>
    <row r="71" spans="1:11" x14ac:dyDescent="0.25">
      <c r="A71" s="87">
        <v>45335</v>
      </c>
      <c r="B71" s="101" t="s">
        <v>722</v>
      </c>
      <c r="C71" s="101">
        <v>52.52</v>
      </c>
      <c r="D71" s="101">
        <v>13.12</v>
      </c>
      <c r="E71" s="101">
        <v>33.35</v>
      </c>
      <c r="F71" s="101">
        <v>0.65</v>
      </c>
      <c r="G71" s="101">
        <v>0.03</v>
      </c>
      <c r="H71" s="101">
        <v>0.11</v>
      </c>
      <c r="I71" s="101">
        <v>0.03</v>
      </c>
      <c r="J71" s="101">
        <v>0.14000000000000001</v>
      </c>
      <c r="K71" s="44">
        <f t="shared" si="3"/>
        <v>99.950000000000017</v>
      </c>
    </row>
    <row r="72" spans="1:11" x14ac:dyDescent="0.25">
      <c r="A72" s="87">
        <v>45336</v>
      </c>
      <c r="B72" s="101" t="s">
        <v>725</v>
      </c>
      <c r="C72" s="101">
        <v>51.47</v>
      </c>
      <c r="D72" s="101">
        <v>10.25</v>
      </c>
      <c r="E72" s="101">
        <v>36.57</v>
      </c>
      <c r="F72" s="101">
        <v>0.87</v>
      </c>
      <c r="G72" s="101">
        <v>0.06</v>
      </c>
      <c r="H72" s="101">
        <v>0.24</v>
      </c>
      <c r="I72" s="84">
        <v>0</v>
      </c>
      <c r="J72" s="101">
        <v>0.38</v>
      </c>
      <c r="K72" s="101">
        <f t="shared" si="3"/>
        <v>99.839999999999989</v>
      </c>
    </row>
    <row r="73" spans="1:11" ht="18.75" x14ac:dyDescent="0.25">
      <c r="A73" s="87">
        <v>45337</v>
      </c>
      <c r="B73" s="101" t="s">
        <v>724</v>
      </c>
      <c r="C73" s="84">
        <v>81.2</v>
      </c>
      <c r="D73" s="101">
        <v>8.56</v>
      </c>
      <c r="E73" s="101">
        <v>9.34</v>
      </c>
      <c r="F73" s="101">
        <v>0.72</v>
      </c>
      <c r="G73" s="101">
        <v>0.02</v>
      </c>
      <c r="H73" s="101">
        <v>0.04</v>
      </c>
      <c r="I73" s="84">
        <v>0</v>
      </c>
      <c r="J73" s="101">
        <v>0.11</v>
      </c>
      <c r="K73" s="101">
        <f t="shared" si="3"/>
        <v>99.990000000000009</v>
      </c>
    </row>
    <row r="74" spans="1:11" ht="18.75" x14ac:dyDescent="0.25">
      <c r="A74" s="87">
        <v>45337</v>
      </c>
      <c r="B74" s="101" t="s">
        <v>303</v>
      </c>
      <c r="C74" s="101">
        <v>77.09</v>
      </c>
      <c r="D74" s="101">
        <v>12.32</v>
      </c>
      <c r="E74" s="101">
        <v>9.93</v>
      </c>
      <c r="F74" s="101">
        <v>0.56000000000000005</v>
      </c>
      <c r="G74" s="84">
        <v>0</v>
      </c>
      <c r="H74" s="84">
        <v>0</v>
      </c>
      <c r="I74" s="84">
        <v>0</v>
      </c>
      <c r="J74" s="101">
        <v>0.09</v>
      </c>
      <c r="K74" s="101">
        <f t="shared" si="3"/>
        <v>99.990000000000009</v>
      </c>
    </row>
    <row r="75" spans="1:11" x14ac:dyDescent="0.25">
      <c r="A75" s="87">
        <v>45337</v>
      </c>
      <c r="B75" s="101">
        <v>1696</v>
      </c>
      <c r="C75" s="84">
        <v>94.3</v>
      </c>
      <c r="D75" s="101">
        <v>3.32</v>
      </c>
      <c r="E75" s="101">
        <v>2.15</v>
      </c>
      <c r="F75" s="101">
        <v>0.22</v>
      </c>
      <c r="G75" s="101"/>
      <c r="H75" s="101"/>
      <c r="I75" s="101"/>
      <c r="J75" s="101"/>
      <c r="K75" s="101">
        <f t="shared" si="3"/>
        <v>99.99</v>
      </c>
    </row>
    <row r="76" spans="1:11" x14ac:dyDescent="0.25">
      <c r="A76" s="87">
        <v>45338</v>
      </c>
      <c r="B76" s="101">
        <v>1697</v>
      </c>
      <c r="C76" s="101">
        <v>92.89</v>
      </c>
      <c r="D76" s="101">
        <v>4.3099999999999996</v>
      </c>
      <c r="E76" s="101">
        <v>2.57</v>
      </c>
      <c r="F76" s="101">
        <v>0.21</v>
      </c>
      <c r="G76" s="101"/>
      <c r="H76" s="101"/>
      <c r="I76" s="101"/>
      <c r="J76" s="101"/>
      <c r="K76" s="101">
        <f t="shared" si="3"/>
        <v>99.97999999999999</v>
      </c>
    </row>
    <row r="77" spans="1:11" ht="18.75" x14ac:dyDescent="0.25">
      <c r="A77" s="87">
        <v>45338</v>
      </c>
      <c r="B77" s="101" t="s">
        <v>304</v>
      </c>
      <c r="C77" s="101">
        <v>83.81</v>
      </c>
      <c r="D77" s="101">
        <v>4.3099999999999996</v>
      </c>
      <c r="E77" s="101">
        <v>11.11</v>
      </c>
      <c r="F77" s="101">
        <v>0.56999999999999995</v>
      </c>
      <c r="G77" s="84">
        <v>0</v>
      </c>
      <c r="H77" s="84">
        <v>0</v>
      </c>
      <c r="I77" s="84">
        <v>0</v>
      </c>
      <c r="J77" s="101">
        <v>7.0000000000000007E-2</v>
      </c>
      <c r="K77" s="101">
        <f t="shared" si="3"/>
        <v>99.86999999999999</v>
      </c>
    </row>
    <row r="78" spans="1:11" x14ac:dyDescent="0.25">
      <c r="A78" s="73">
        <v>45338</v>
      </c>
      <c r="B78" s="44">
        <v>1698</v>
      </c>
      <c r="C78" s="84">
        <v>95.6</v>
      </c>
      <c r="D78" s="84">
        <v>1.77</v>
      </c>
      <c r="E78" s="84">
        <v>2.46</v>
      </c>
      <c r="F78" s="84">
        <v>0.16</v>
      </c>
      <c r="K78" s="101">
        <f t="shared" si="3"/>
        <v>99.989999999999981</v>
      </c>
    </row>
    <row r="79" spans="1:11" x14ac:dyDescent="0.25">
      <c r="A79" s="87">
        <v>45339</v>
      </c>
      <c r="B79" s="101">
        <v>1699</v>
      </c>
      <c r="C79" s="84">
        <v>93.37</v>
      </c>
      <c r="D79" s="84">
        <v>3.98</v>
      </c>
      <c r="E79" s="84">
        <v>2.4900000000000002</v>
      </c>
      <c r="F79" s="84">
        <v>0.12</v>
      </c>
      <c r="K79" s="101">
        <f t="shared" si="3"/>
        <v>99.960000000000008</v>
      </c>
    </row>
    <row r="80" spans="1:11" x14ac:dyDescent="0.25">
      <c r="A80" s="87">
        <v>45339</v>
      </c>
      <c r="B80" s="101">
        <v>1700</v>
      </c>
      <c r="C80" s="84">
        <v>93.34</v>
      </c>
      <c r="D80" s="84">
        <v>3.95</v>
      </c>
      <c r="E80" s="84">
        <v>2.5499999999999998</v>
      </c>
      <c r="F80" s="84">
        <v>0.11</v>
      </c>
      <c r="K80" s="101">
        <f t="shared" si="3"/>
        <v>99.95</v>
      </c>
    </row>
    <row r="81" spans="1:11" x14ac:dyDescent="0.25">
      <c r="A81" s="87">
        <v>45339</v>
      </c>
      <c r="B81" s="101">
        <v>1701</v>
      </c>
      <c r="C81" s="84">
        <v>93.47</v>
      </c>
      <c r="D81" s="84">
        <v>3.91</v>
      </c>
      <c r="E81" s="84">
        <v>2.4900000000000002</v>
      </c>
      <c r="F81" s="84">
        <v>7.0000000000000007E-2</v>
      </c>
      <c r="K81" s="101">
        <f t="shared" si="3"/>
        <v>99.939999999999984</v>
      </c>
    </row>
    <row r="82" spans="1:11" x14ac:dyDescent="0.25">
      <c r="A82" s="87">
        <v>45339</v>
      </c>
      <c r="B82" s="101">
        <v>1702</v>
      </c>
      <c r="C82" s="84">
        <v>94.66</v>
      </c>
      <c r="D82" s="84">
        <v>3.49</v>
      </c>
      <c r="E82" s="84">
        <v>1.73</v>
      </c>
      <c r="F82" s="84">
        <v>0.11</v>
      </c>
      <c r="K82" s="101">
        <f t="shared" si="3"/>
        <v>99.99</v>
      </c>
    </row>
    <row r="83" spans="1:11" x14ac:dyDescent="0.25">
      <c r="A83" s="87">
        <v>45339</v>
      </c>
      <c r="B83" s="101">
        <v>1703</v>
      </c>
      <c r="C83" s="84">
        <v>93.71</v>
      </c>
      <c r="D83" s="84">
        <v>3.97</v>
      </c>
      <c r="E83" s="84">
        <v>2.19</v>
      </c>
      <c r="F83" s="84">
        <v>0.12</v>
      </c>
      <c r="K83" s="101">
        <f t="shared" si="3"/>
        <v>99.99</v>
      </c>
    </row>
    <row r="84" spans="1:11" x14ac:dyDescent="0.25">
      <c r="A84" s="87">
        <v>45339</v>
      </c>
      <c r="B84" s="101">
        <v>1704</v>
      </c>
      <c r="C84" s="84">
        <v>94.68</v>
      </c>
      <c r="D84" s="84">
        <v>3.48</v>
      </c>
      <c r="E84" s="84">
        <v>1.73</v>
      </c>
      <c r="F84" s="84">
        <v>0.1</v>
      </c>
      <c r="K84" s="101">
        <f t="shared" si="3"/>
        <v>99.990000000000009</v>
      </c>
    </row>
    <row r="85" spans="1:11" x14ac:dyDescent="0.25">
      <c r="A85" s="87">
        <v>45339</v>
      </c>
      <c r="B85" s="101">
        <v>1705</v>
      </c>
      <c r="C85" s="84">
        <v>94.47</v>
      </c>
      <c r="D85" s="84">
        <v>3.63</v>
      </c>
      <c r="E85" s="84">
        <v>1.8</v>
      </c>
      <c r="F85" s="84">
        <v>0.09</v>
      </c>
      <c r="K85" s="101">
        <f t="shared" si="3"/>
        <v>99.99</v>
      </c>
    </row>
    <row r="86" spans="1:11" x14ac:dyDescent="0.25">
      <c r="A86" s="87">
        <v>45339</v>
      </c>
      <c r="B86" s="101">
        <v>1706</v>
      </c>
      <c r="C86" s="84">
        <v>94.35</v>
      </c>
      <c r="D86" s="84">
        <v>3.56</v>
      </c>
      <c r="E86" s="84">
        <v>1.96</v>
      </c>
      <c r="F86" s="84">
        <v>0.12</v>
      </c>
      <c r="K86" s="101">
        <f t="shared" si="3"/>
        <v>99.99</v>
      </c>
    </row>
    <row r="87" spans="1:11" x14ac:dyDescent="0.25">
      <c r="A87" s="87">
        <v>45339</v>
      </c>
      <c r="B87" s="101">
        <v>1707</v>
      </c>
      <c r="C87" s="84">
        <v>95.01</v>
      </c>
      <c r="D87" s="84">
        <v>3</v>
      </c>
      <c r="E87" s="84">
        <v>1.87</v>
      </c>
      <c r="F87" s="84">
        <v>0.11</v>
      </c>
      <c r="K87" s="101">
        <f t="shared" si="3"/>
        <v>99.990000000000009</v>
      </c>
    </row>
    <row r="88" spans="1:11" x14ac:dyDescent="0.25">
      <c r="A88" s="87">
        <v>45339</v>
      </c>
      <c r="B88" s="101">
        <v>1708</v>
      </c>
      <c r="C88" s="84">
        <v>94.41</v>
      </c>
      <c r="D88" s="84">
        <v>2.06</v>
      </c>
      <c r="E88" s="84">
        <v>3.35</v>
      </c>
      <c r="F88" s="84">
        <v>0.17</v>
      </c>
      <c r="K88" s="101">
        <f t="shared" si="3"/>
        <v>99.99</v>
      </c>
    </row>
    <row r="89" spans="1:11" x14ac:dyDescent="0.25">
      <c r="A89" s="87">
        <v>45339</v>
      </c>
      <c r="B89" s="101">
        <v>1709</v>
      </c>
      <c r="C89" s="84">
        <v>94.66</v>
      </c>
      <c r="D89" s="84">
        <v>3.02</v>
      </c>
      <c r="E89" s="84">
        <v>2.17</v>
      </c>
      <c r="F89" s="84">
        <v>0.14000000000000001</v>
      </c>
      <c r="K89" s="101">
        <f t="shared" si="3"/>
        <v>99.99</v>
      </c>
    </row>
    <row r="90" spans="1:11" x14ac:dyDescent="0.25">
      <c r="A90" s="87">
        <v>45350</v>
      </c>
      <c r="B90" s="101" t="s">
        <v>721</v>
      </c>
      <c r="C90" s="101">
        <v>52.91</v>
      </c>
      <c r="D90" s="101">
        <v>11.07</v>
      </c>
      <c r="E90" s="101">
        <v>34.950000000000003</v>
      </c>
      <c r="F90" s="101">
        <v>0.49</v>
      </c>
      <c r="G90" s="84">
        <v>0</v>
      </c>
      <c r="H90" s="101">
        <v>0.39</v>
      </c>
      <c r="I90" s="101">
        <v>0.05</v>
      </c>
      <c r="J90" s="101">
        <v>0.13</v>
      </c>
      <c r="K90" s="101">
        <f t="shared" si="3"/>
        <v>99.99</v>
      </c>
    </row>
    <row r="91" spans="1:11" x14ac:dyDescent="0.25">
      <c r="A91" s="87">
        <v>45351</v>
      </c>
      <c r="B91" s="101" t="s">
        <v>722</v>
      </c>
      <c r="C91" s="101">
        <v>50.94</v>
      </c>
      <c r="D91" s="101">
        <v>12.91</v>
      </c>
      <c r="E91" s="101">
        <v>35.11</v>
      </c>
      <c r="F91" s="101">
        <v>0.64</v>
      </c>
      <c r="G91" s="101">
        <v>0.04</v>
      </c>
      <c r="H91" s="101">
        <v>0.14000000000000001</v>
      </c>
      <c r="I91" s="84">
        <v>0</v>
      </c>
      <c r="J91" s="84">
        <v>0.1</v>
      </c>
      <c r="K91" s="101">
        <f t="shared" si="3"/>
        <v>99.88</v>
      </c>
    </row>
    <row r="92" spans="1:11" x14ac:dyDescent="0.25">
      <c r="A92" s="87">
        <v>45351</v>
      </c>
      <c r="B92" s="101" t="s">
        <v>725</v>
      </c>
      <c r="C92" s="101">
        <v>48.82</v>
      </c>
      <c r="D92" s="101">
        <v>9.4600000000000009</v>
      </c>
      <c r="E92" s="101">
        <v>40.409999999999997</v>
      </c>
      <c r="F92" s="101">
        <v>0.66</v>
      </c>
      <c r="G92" s="101">
        <v>0.02</v>
      </c>
      <c r="H92" s="84">
        <v>0.4</v>
      </c>
      <c r="I92" s="84">
        <v>0</v>
      </c>
      <c r="J92" s="84">
        <v>0.2</v>
      </c>
      <c r="K92" s="101">
        <f t="shared" si="3"/>
        <v>99.97</v>
      </c>
    </row>
    <row r="93" spans="1:11" ht="18.75" x14ac:dyDescent="0.25">
      <c r="A93" s="87">
        <v>45351</v>
      </c>
      <c r="B93" s="101" t="s">
        <v>724</v>
      </c>
      <c r="C93" s="101">
        <v>77.430000000000007</v>
      </c>
      <c r="D93" s="101">
        <v>6.07</v>
      </c>
      <c r="E93" s="101">
        <v>13.89</v>
      </c>
      <c r="F93" s="101">
        <v>2.02</v>
      </c>
      <c r="G93" s="101">
        <v>0.42</v>
      </c>
      <c r="H93" s="101">
        <v>0.09</v>
      </c>
      <c r="I93" s="101">
        <v>0.01</v>
      </c>
      <c r="J93" s="101">
        <v>0.05</v>
      </c>
      <c r="K93" s="101">
        <f t="shared" si="3"/>
        <v>99.98</v>
      </c>
    </row>
    <row r="94" spans="1:11" ht="18.75" x14ac:dyDescent="0.25">
      <c r="A94" s="73">
        <v>45351</v>
      </c>
      <c r="B94" s="44" t="s">
        <v>303</v>
      </c>
      <c r="C94" s="44">
        <v>76.52</v>
      </c>
      <c r="D94" s="44">
        <v>9.8800000000000008</v>
      </c>
      <c r="E94" s="44">
        <v>12.82</v>
      </c>
      <c r="F94" s="44">
        <v>0.71</v>
      </c>
      <c r="G94" s="44">
        <v>0.01</v>
      </c>
      <c r="H94" s="44">
        <v>0.01</v>
      </c>
      <c r="I94" s="84">
        <v>0</v>
      </c>
      <c r="J94" s="44">
        <v>0.04</v>
      </c>
      <c r="K94" s="101">
        <f t="shared" si="3"/>
        <v>99.990000000000009</v>
      </c>
    </row>
    <row r="95" spans="1:11" x14ac:dyDescent="0.25">
      <c r="A95" s="73">
        <v>45351</v>
      </c>
      <c r="B95" s="44">
        <v>1710</v>
      </c>
      <c r="C95" s="44">
        <v>91.85</v>
      </c>
      <c r="D95" s="44">
        <v>2.89</v>
      </c>
      <c r="E95" s="44">
        <v>5.15</v>
      </c>
      <c r="F95" s="84">
        <v>0.1</v>
      </c>
      <c r="K95" s="101">
        <f t="shared" si="3"/>
        <v>99.99</v>
      </c>
    </row>
    <row r="96" spans="1:11" x14ac:dyDescent="0.25">
      <c r="A96" s="87">
        <v>45352</v>
      </c>
      <c r="B96" s="101" t="s">
        <v>809</v>
      </c>
      <c r="C96" s="101">
        <v>36.35</v>
      </c>
      <c r="D96" s="101">
        <v>4.8099999999999996</v>
      </c>
      <c r="E96" s="84">
        <v>53.07</v>
      </c>
      <c r="F96" s="84">
        <v>2.38</v>
      </c>
      <c r="G96" s="84">
        <v>0.16</v>
      </c>
      <c r="H96" s="84">
        <v>0.67</v>
      </c>
      <c r="I96" s="84">
        <v>0.16</v>
      </c>
      <c r="J96" s="84">
        <v>0.08</v>
      </c>
      <c r="K96" s="101">
        <f t="shared" si="3"/>
        <v>97.679999999999993</v>
      </c>
    </row>
    <row r="97" spans="1:11" x14ac:dyDescent="0.25">
      <c r="A97" s="87">
        <v>45352</v>
      </c>
      <c r="B97" s="101">
        <v>1711</v>
      </c>
      <c r="C97" s="101">
        <v>93.09</v>
      </c>
      <c r="D97" s="101">
        <v>3.96</v>
      </c>
      <c r="E97" s="84">
        <v>2.66</v>
      </c>
      <c r="F97" s="84">
        <v>0.27</v>
      </c>
      <c r="G97" s="84"/>
      <c r="H97" s="84"/>
      <c r="I97" s="84"/>
      <c r="J97" s="84"/>
      <c r="K97" s="101">
        <f t="shared" si="3"/>
        <v>99.97999999999999</v>
      </c>
    </row>
    <row r="98" spans="1:11" ht="18.75" x14ac:dyDescent="0.25">
      <c r="A98" s="87">
        <v>45353</v>
      </c>
      <c r="B98" s="101" t="s">
        <v>304</v>
      </c>
      <c r="C98" s="101">
        <v>82.37</v>
      </c>
      <c r="D98" s="101">
        <v>7.31</v>
      </c>
      <c r="E98" s="84">
        <v>9.85</v>
      </c>
      <c r="F98" s="84">
        <v>0.34</v>
      </c>
      <c r="G98" s="84">
        <v>0</v>
      </c>
      <c r="H98" s="84">
        <v>0.01</v>
      </c>
      <c r="I98" s="84">
        <v>0</v>
      </c>
      <c r="J98" s="84">
        <v>7.0000000000000007E-2</v>
      </c>
      <c r="K98" s="101">
        <f t="shared" si="3"/>
        <v>99.95</v>
      </c>
    </row>
    <row r="99" spans="1:11" ht="18.75" x14ac:dyDescent="0.25">
      <c r="A99" s="73">
        <v>45353</v>
      </c>
      <c r="B99" s="44" t="s">
        <v>442</v>
      </c>
      <c r="C99" s="44">
        <v>83.42</v>
      </c>
      <c r="D99" s="44">
        <v>4.25</v>
      </c>
      <c r="E99" s="44">
        <v>11.51</v>
      </c>
      <c r="F99" s="44">
        <v>0.51</v>
      </c>
      <c r="G99" s="84">
        <v>0</v>
      </c>
      <c r="H99" s="44">
        <v>7.0000000000000007E-2</v>
      </c>
      <c r="I99" s="44">
        <v>0.02</v>
      </c>
      <c r="J99" s="44">
        <v>0.03</v>
      </c>
      <c r="K99" s="101">
        <f t="shared" si="3"/>
        <v>99.81</v>
      </c>
    </row>
    <row r="100" spans="1:11" x14ac:dyDescent="0.25">
      <c r="A100" s="73">
        <v>45353</v>
      </c>
      <c r="B100" s="44">
        <v>1712</v>
      </c>
      <c r="C100" s="44">
        <v>94.28</v>
      </c>
      <c r="D100" s="44">
        <v>3.04</v>
      </c>
      <c r="E100" s="44">
        <v>2.44</v>
      </c>
      <c r="F100" s="44">
        <v>0.23</v>
      </c>
      <c r="K100" s="101">
        <f t="shared" si="3"/>
        <v>99.990000000000009</v>
      </c>
    </row>
    <row r="101" spans="1:11" x14ac:dyDescent="0.25">
      <c r="A101" s="87">
        <v>45354</v>
      </c>
      <c r="B101" s="101" t="s">
        <v>811</v>
      </c>
      <c r="C101" s="101">
        <v>93.37</v>
      </c>
      <c r="D101" s="101">
        <v>1.69</v>
      </c>
      <c r="E101" s="84">
        <v>4.71</v>
      </c>
      <c r="F101" s="84">
        <v>0.19</v>
      </c>
      <c r="K101" s="101">
        <f t="shared" si="3"/>
        <v>99.96</v>
      </c>
    </row>
    <row r="102" spans="1:11" x14ac:dyDescent="0.25">
      <c r="A102" s="87">
        <v>45354</v>
      </c>
      <c r="B102" s="101">
        <v>1713</v>
      </c>
      <c r="C102" s="101">
        <v>93.39</v>
      </c>
      <c r="D102" s="101">
        <v>3.95</v>
      </c>
      <c r="E102" s="84">
        <v>2.4500000000000002</v>
      </c>
      <c r="F102" s="84">
        <v>0.17</v>
      </c>
      <c r="K102" s="101">
        <f t="shared" si="3"/>
        <v>99.960000000000008</v>
      </c>
    </row>
    <row r="103" spans="1:11" x14ac:dyDescent="0.25">
      <c r="A103" s="87">
        <v>45354</v>
      </c>
      <c r="B103" s="101">
        <v>1714</v>
      </c>
      <c r="C103" s="101">
        <v>93.49</v>
      </c>
      <c r="D103" s="101">
        <v>3.92</v>
      </c>
      <c r="E103" s="84">
        <v>2.46</v>
      </c>
      <c r="F103" s="84">
        <v>0.12</v>
      </c>
      <c r="K103" s="101">
        <f t="shared" si="3"/>
        <v>99.99</v>
      </c>
    </row>
    <row r="104" spans="1:11" x14ac:dyDescent="0.25">
      <c r="A104" s="87">
        <v>45354</v>
      </c>
      <c r="B104" s="101">
        <v>1715</v>
      </c>
      <c r="C104" s="101">
        <v>93.61</v>
      </c>
      <c r="D104" s="101">
        <v>3.85</v>
      </c>
      <c r="E104" s="84">
        <v>2.37</v>
      </c>
      <c r="F104" s="84">
        <v>0.16</v>
      </c>
      <c r="K104" s="101">
        <f t="shared" si="3"/>
        <v>99.99</v>
      </c>
    </row>
    <row r="105" spans="1:11" x14ac:dyDescent="0.25">
      <c r="A105" s="87">
        <v>45354</v>
      </c>
      <c r="B105" s="101">
        <v>1716</v>
      </c>
      <c r="C105" s="101">
        <v>92.88</v>
      </c>
      <c r="D105" s="101">
        <v>4.25</v>
      </c>
      <c r="E105" s="84">
        <v>2.76</v>
      </c>
      <c r="F105" s="84">
        <v>0.1</v>
      </c>
      <c r="K105" s="101">
        <f t="shared" si="3"/>
        <v>99.99</v>
      </c>
    </row>
    <row r="106" spans="1:11" x14ac:dyDescent="0.25">
      <c r="A106" s="87">
        <v>45354</v>
      </c>
      <c r="B106" s="101">
        <v>1717</v>
      </c>
      <c r="C106" s="101">
        <v>93.42</v>
      </c>
      <c r="D106" s="101">
        <v>3.95</v>
      </c>
      <c r="E106" s="84">
        <v>2.41</v>
      </c>
      <c r="F106" s="84">
        <v>0.21</v>
      </c>
      <c r="K106" s="101">
        <f t="shared" si="3"/>
        <v>99.99</v>
      </c>
    </row>
    <row r="107" spans="1:11" x14ac:dyDescent="0.25">
      <c r="A107" s="87">
        <v>45354</v>
      </c>
      <c r="B107" s="101">
        <v>1718</v>
      </c>
      <c r="C107" s="101">
        <v>93.17</v>
      </c>
      <c r="D107" s="101">
        <v>3.97</v>
      </c>
      <c r="E107" s="84">
        <v>2.68</v>
      </c>
      <c r="F107" s="84">
        <v>0.17</v>
      </c>
      <c r="K107" s="101">
        <f t="shared" si="3"/>
        <v>99.990000000000009</v>
      </c>
    </row>
    <row r="108" spans="1:11" x14ac:dyDescent="0.25">
      <c r="A108" s="87">
        <v>45354</v>
      </c>
      <c r="B108" s="101">
        <v>1719</v>
      </c>
      <c r="C108" s="101">
        <v>93.39</v>
      </c>
      <c r="D108" s="101">
        <v>3.96</v>
      </c>
      <c r="E108" s="84">
        <v>2.5499999999999998</v>
      </c>
      <c r="F108" s="84">
        <v>0.09</v>
      </c>
      <c r="K108" s="101">
        <f t="shared" si="3"/>
        <v>99.99</v>
      </c>
    </row>
    <row r="109" spans="1:11" x14ac:dyDescent="0.25">
      <c r="A109" s="87">
        <v>45354</v>
      </c>
      <c r="B109" s="101">
        <v>1720</v>
      </c>
      <c r="C109" s="101">
        <v>92.94</v>
      </c>
      <c r="D109" s="101">
        <v>4.1100000000000003</v>
      </c>
      <c r="E109" s="84">
        <v>2.77</v>
      </c>
      <c r="F109" s="84">
        <v>0.15</v>
      </c>
      <c r="K109" s="101">
        <f t="shared" si="3"/>
        <v>99.97</v>
      </c>
    </row>
    <row r="110" spans="1:11" x14ac:dyDescent="0.25">
      <c r="A110" s="87">
        <v>45354</v>
      </c>
      <c r="B110" s="101">
        <v>1721</v>
      </c>
      <c r="C110" s="101">
        <v>90.12</v>
      </c>
      <c r="D110" s="84">
        <v>3.4</v>
      </c>
      <c r="E110" s="84">
        <v>6.32</v>
      </c>
      <c r="F110" s="84">
        <v>0.13</v>
      </c>
      <c r="K110" s="101">
        <f t="shared" si="3"/>
        <v>99.97</v>
      </c>
    </row>
    <row r="111" spans="1:11" x14ac:dyDescent="0.25">
      <c r="A111" s="87">
        <v>45354</v>
      </c>
      <c r="B111" s="101">
        <v>1722</v>
      </c>
      <c r="C111" s="101">
        <v>94.68</v>
      </c>
      <c r="D111" s="101">
        <v>2.88</v>
      </c>
      <c r="E111" s="84">
        <v>2.2400000000000002</v>
      </c>
      <c r="F111" s="84">
        <v>0.19</v>
      </c>
      <c r="K111" s="101">
        <f t="shared" si="3"/>
        <v>99.99</v>
      </c>
    </row>
    <row r="112" spans="1:11" x14ac:dyDescent="0.25">
      <c r="A112" s="87">
        <v>45354</v>
      </c>
      <c r="B112" s="101">
        <v>1723</v>
      </c>
      <c r="C112" s="101">
        <v>91.01</v>
      </c>
      <c r="D112" s="101">
        <v>3.18</v>
      </c>
      <c r="E112" s="84">
        <v>5.66</v>
      </c>
      <c r="F112" s="84">
        <v>0.14000000000000001</v>
      </c>
      <c r="K112" s="101">
        <f t="shared" si="3"/>
        <v>99.990000000000009</v>
      </c>
    </row>
    <row r="113" spans="1:11" x14ac:dyDescent="0.25">
      <c r="A113" s="87">
        <v>45365</v>
      </c>
      <c r="B113" s="101" t="s">
        <v>721</v>
      </c>
      <c r="C113" s="101">
        <v>58.11</v>
      </c>
      <c r="D113" s="101">
        <v>11.54</v>
      </c>
      <c r="E113" s="84">
        <v>28.11</v>
      </c>
      <c r="F113" s="84">
        <v>0.89</v>
      </c>
      <c r="G113" s="84">
        <v>0.35</v>
      </c>
      <c r="H113" s="84">
        <v>0.63</v>
      </c>
      <c r="I113" s="84">
        <v>0.04</v>
      </c>
      <c r="J113" s="84">
        <v>0.32</v>
      </c>
      <c r="K113" s="101">
        <f t="shared" si="3"/>
        <v>99.99</v>
      </c>
    </row>
    <row r="114" spans="1:11" x14ac:dyDescent="0.25">
      <c r="A114" s="87">
        <v>45365</v>
      </c>
      <c r="B114" s="101" t="s">
        <v>722</v>
      </c>
      <c r="C114" s="101">
        <v>60.06</v>
      </c>
      <c r="D114" s="101">
        <v>9.67</v>
      </c>
      <c r="E114" s="84">
        <v>29.13</v>
      </c>
      <c r="F114" s="84">
        <v>0.8</v>
      </c>
      <c r="G114" s="84">
        <v>0.04</v>
      </c>
      <c r="H114" s="84">
        <v>0.14000000000000001</v>
      </c>
      <c r="I114" s="84">
        <v>0.02</v>
      </c>
      <c r="J114" s="84">
        <v>0.13</v>
      </c>
      <c r="K114" s="101">
        <f t="shared" si="3"/>
        <v>99.99</v>
      </c>
    </row>
    <row r="115" spans="1:11" x14ac:dyDescent="0.25">
      <c r="A115" s="87">
        <v>45366</v>
      </c>
      <c r="B115" s="101" t="s">
        <v>725</v>
      </c>
      <c r="C115" s="101">
        <v>53.29</v>
      </c>
      <c r="D115" s="101">
        <v>9.23</v>
      </c>
      <c r="E115" s="84">
        <v>35.72</v>
      </c>
      <c r="F115" s="84">
        <v>0.6</v>
      </c>
      <c r="G115" s="84">
        <v>0.09</v>
      </c>
      <c r="H115" s="84">
        <v>0.53</v>
      </c>
      <c r="I115" s="84">
        <v>0.01</v>
      </c>
      <c r="J115" s="84">
        <v>0.32</v>
      </c>
      <c r="K115" s="101">
        <f t="shared" si="3"/>
        <v>99.789999999999992</v>
      </c>
    </row>
    <row r="116" spans="1:11" ht="18.75" x14ac:dyDescent="0.25">
      <c r="A116" s="87">
        <v>45366</v>
      </c>
      <c r="B116" s="101" t="s">
        <v>724</v>
      </c>
      <c r="C116" s="84">
        <v>75.8</v>
      </c>
      <c r="D116" s="101">
        <v>11.25</v>
      </c>
      <c r="E116" s="84">
        <v>11.29</v>
      </c>
      <c r="F116" s="84">
        <v>1.1200000000000001</v>
      </c>
      <c r="G116" s="84">
        <v>0.06</v>
      </c>
      <c r="H116" s="84">
        <v>0.16</v>
      </c>
      <c r="I116" s="84">
        <v>7.0000000000000007E-2</v>
      </c>
      <c r="J116" s="84">
        <v>0.24</v>
      </c>
      <c r="K116" s="101">
        <f t="shared" si="3"/>
        <v>99.99</v>
      </c>
    </row>
    <row r="117" spans="1:11" ht="18.75" x14ac:dyDescent="0.25">
      <c r="A117" s="87">
        <v>45367</v>
      </c>
      <c r="B117" s="101" t="s">
        <v>303</v>
      </c>
      <c r="C117" s="101">
        <v>73.150000000000006</v>
      </c>
      <c r="D117" s="101">
        <v>11.49</v>
      </c>
      <c r="E117" s="84">
        <v>13.26</v>
      </c>
      <c r="F117" s="84">
        <v>1.82</v>
      </c>
      <c r="G117" s="84">
        <v>0.11</v>
      </c>
      <c r="H117" s="84">
        <v>0.05</v>
      </c>
      <c r="I117" s="84">
        <v>0.02</v>
      </c>
      <c r="J117" s="84">
        <v>0.09</v>
      </c>
      <c r="K117" s="101">
        <f t="shared" si="3"/>
        <v>99.99</v>
      </c>
    </row>
    <row r="118" spans="1:11" x14ac:dyDescent="0.25">
      <c r="A118" s="87">
        <v>45367</v>
      </c>
      <c r="B118" s="101">
        <v>1724</v>
      </c>
      <c r="C118" s="84">
        <v>94.2</v>
      </c>
      <c r="D118" s="101">
        <v>3.53</v>
      </c>
      <c r="E118" s="84">
        <v>2.0299999999999998</v>
      </c>
      <c r="F118" s="84">
        <v>0.22</v>
      </c>
      <c r="G118" s="84"/>
      <c r="H118" s="84"/>
      <c r="I118" s="84"/>
      <c r="J118" s="84"/>
      <c r="K118" s="101">
        <f t="shared" si="3"/>
        <v>99.98</v>
      </c>
    </row>
    <row r="119" spans="1:11" x14ac:dyDescent="0.25">
      <c r="A119" s="87">
        <v>45367</v>
      </c>
      <c r="B119" s="101">
        <v>1725</v>
      </c>
      <c r="C119" s="84">
        <v>94.29</v>
      </c>
      <c r="D119" s="101">
        <v>3.45</v>
      </c>
      <c r="E119" s="84">
        <v>2.1</v>
      </c>
      <c r="F119" s="84">
        <v>0.15</v>
      </c>
      <c r="G119" s="84"/>
      <c r="H119" s="84"/>
      <c r="I119" s="84"/>
      <c r="J119" s="84"/>
      <c r="K119" s="101">
        <f t="shared" si="3"/>
        <v>99.990000000000009</v>
      </c>
    </row>
    <row r="120" spans="1:11" x14ac:dyDescent="0.25">
      <c r="A120" s="87">
        <v>45367</v>
      </c>
      <c r="B120" s="101">
        <v>1726</v>
      </c>
      <c r="C120" s="84">
        <v>94.22</v>
      </c>
      <c r="D120" s="101">
        <v>3.47</v>
      </c>
      <c r="E120" s="84">
        <v>2.1</v>
      </c>
      <c r="F120" s="84">
        <v>0.2</v>
      </c>
      <c r="G120" s="84"/>
      <c r="H120" s="84"/>
      <c r="I120" s="84"/>
      <c r="J120" s="84"/>
      <c r="K120" s="101">
        <f t="shared" si="3"/>
        <v>99.99</v>
      </c>
    </row>
    <row r="121" spans="1:11" x14ac:dyDescent="0.25">
      <c r="A121" s="87">
        <v>45367</v>
      </c>
      <c r="B121" s="101">
        <v>1727</v>
      </c>
      <c r="C121" s="84">
        <v>94.1</v>
      </c>
      <c r="D121" s="101">
        <v>3.62</v>
      </c>
      <c r="E121" s="84">
        <v>2.09</v>
      </c>
      <c r="F121" s="84">
        <v>0.18</v>
      </c>
      <c r="G121" s="84"/>
      <c r="H121" s="84"/>
      <c r="I121" s="84"/>
      <c r="J121" s="84"/>
      <c r="K121" s="101">
        <f t="shared" si="3"/>
        <v>99.990000000000009</v>
      </c>
    </row>
    <row r="122" spans="1:11" x14ac:dyDescent="0.25">
      <c r="A122" s="87">
        <v>45367</v>
      </c>
      <c r="B122" s="101">
        <v>1728</v>
      </c>
      <c r="C122" s="101">
        <v>94.53</v>
      </c>
      <c r="D122" s="101">
        <v>3.28</v>
      </c>
      <c r="E122" s="84">
        <v>2.0099999999999998</v>
      </c>
      <c r="F122" s="84">
        <v>0.17</v>
      </c>
      <c r="G122" s="84"/>
      <c r="H122" s="84"/>
      <c r="I122" s="84"/>
      <c r="J122" s="84"/>
      <c r="K122" s="101">
        <f t="shared" si="3"/>
        <v>99.990000000000009</v>
      </c>
    </row>
    <row r="123" spans="1:11" x14ac:dyDescent="0.25">
      <c r="A123" s="87">
        <v>45367</v>
      </c>
      <c r="B123" s="101">
        <v>1729</v>
      </c>
      <c r="C123" s="101">
        <v>93.42</v>
      </c>
      <c r="D123" s="101">
        <v>3.76</v>
      </c>
      <c r="E123" s="84">
        <v>2.6</v>
      </c>
      <c r="F123" s="84">
        <v>0.2</v>
      </c>
      <c r="G123" s="84"/>
      <c r="H123" s="84"/>
      <c r="I123" s="84"/>
      <c r="J123" s="84"/>
      <c r="K123" s="101">
        <f t="shared" si="3"/>
        <v>99.98</v>
      </c>
    </row>
    <row r="124" spans="1:11" x14ac:dyDescent="0.25">
      <c r="A124" s="87">
        <v>45367</v>
      </c>
      <c r="B124" s="101">
        <v>1730</v>
      </c>
      <c r="C124" s="101">
        <v>94.56</v>
      </c>
      <c r="D124" s="101">
        <v>3.27</v>
      </c>
      <c r="E124" s="84">
        <v>2.04</v>
      </c>
      <c r="F124" s="84">
        <v>0.12</v>
      </c>
      <c r="G124" s="84"/>
      <c r="H124" s="84"/>
      <c r="I124" s="84"/>
      <c r="J124" s="84"/>
      <c r="K124" s="101">
        <f t="shared" si="3"/>
        <v>99.990000000000009</v>
      </c>
    </row>
    <row r="125" spans="1:11" x14ac:dyDescent="0.25">
      <c r="A125" s="87">
        <v>45368</v>
      </c>
      <c r="B125" s="101" t="s">
        <v>809</v>
      </c>
      <c r="C125" s="101">
        <v>37.01</v>
      </c>
      <c r="D125" s="101">
        <v>4.9400000000000004</v>
      </c>
      <c r="E125" s="84">
        <v>50.5</v>
      </c>
      <c r="F125" s="84">
        <v>4.54</v>
      </c>
      <c r="G125" s="84">
        <v>0.17</v>
      </c>
      <c r="H125" s="84">
        <v>0.68</v>
      </c>
      <c r="I125" s="84">
        <v>0.24</v>
      </c>
      <c r="J125" s="84">
        <v>0.06</v>
      </c>
      <c r="K125" s="101">
        <f t="shared" si="3"/>
        <v>98.14</v>
      </c>
    </row>
    <row r="126" spans="1:11" ht="18.75" x14ac:dyDescent="0.25">
      <c r="A126" s="87">
        <v>45368</v>
      </c>
      <c r="B126" s="101" t="s">
        <v>304</v>
      </c>
      <c r="C126" s="101">
        <v>84.54</v>
      </c>
      <c r="D126" s="101">
        <v>5.45</v>
      </c>
      <c r="E126" s="84">
        <v>9.33</v>
      </c>
      <c r="F126" s="84">
        <v>0.52</v>
      </c>
      <c r="G126" s="84">
        <v>0</v>
      </c>
      <c r="H126" s="84">
        <v>0.02</v>
      </c>
      <c r="I126" s="84">
        <v>0.03</v>
      </c>
      <c r="J126" s="84">
        <v>7.0000000000000007E-2</v>
      </c>
      <c r="K126" s="101">
        <f t="shared" si="3"/>
        <v>99.96</v>
      </c>
    </row>
    <row r="127" spans="1:11" ht="18.75" x14ac:dyDescent="0.25">
      <c r="A127" s="87">
        <v>45368</v>
      </c>
      <c r="B127" s="101" t="s">
        <v>442</v>
      </c>
      <c r="C127" s="101">
        <v>54.37</v>
      </c>
      <c r="D127" s="101">
        <v>5.23</v>
      </c>
      <c r="E127" s="84">
        <v>37.15</v>
      </c>
      <c r="F127" s="84">
        <v>2.19</v>
      </c>
      <c r="G127" s="84">
        <v>0.13</v>
      </c>
      <c r="H127" s="84">
        <v>0.23</v>
      </c>
      <c r="I127" s="84">
        <v>0.09</v>
      </c>
      <c r="J127" s="84">
        <v>0.04</v>
      </c>
      <c r="K127" s="101">
        <f t="shared" si="3"/>
        <v>99.43</v>
      </c>
    </row>
    <row r="128" spans="1:11" x14ac:dyDescent="0.25">
      <c r="A128" s="87">
        <v>45368</v>
      </c>
      <c r="B128" s="101">
        <v>1731</v>
      </c>
      <c r="C128" s="101">
        <v>92.95</v>
      </c>
      <c r="D128" s="101">
        <v>4.45</v>
      </c>
      <c r="E128" s="84">
        <v>2.46</v>
      </c>
      <c r="F128" s="84">
        <v>0.12</v>
      </c>
      <c r="G128" s="84"/>
      <c r="H128" s="84"/>
      <c r="I128" s="84"/>
      <c r="J128" s="84"/>
      <c r="K128" s="101">
        <f t="shared" si="3"/>
        <v>99.98</v>
      </c>
    </row>
    <row r="129" spans="1:11" x14ac:dyDescent="0.25">
      <c r="A129" s="87">
        <v>45368</v>
      </c>
      <c r="B129" s="101">
        <v>1732</v>
      </c>
      <c r="C129" s="101">
        <v>93.06</v>
      </c>
      <c r="D129" s="101">
        <v>4.34</v>
      </c>
      <c r="E129" s="84">
        <v>2.39</v>
      </c>
      <c r="F129" s="84">
        <v>0.2</v>
      </c>
      <c r="G129" s="84"/>
      <c r="H129" s="84"/>
      <c r="I129" s="84"/>
      <c r="J129" s="84"/>
      <c r="K129" s="101">
        <f t="shared" si="3"/>
        <v>99.990000000000009</v>
      </c>
    </row>
    <row r="130" spans="1:11" x14ac:dyDescent="0.25">
      <c r="A130" s="87">
        <v>45368</v>
      </c>
      <c r="B130" s="101">
        <v>1733</v>
      </c>
      <c r="C130" s="101">
        <v>94.48</v>
      </c>
      <c r="D130" s="101">
        <v>3.77</v>
      </c>
      <c r="E130" s="84">
        <v>1.56</v>
      </c>
      <c r="F130" s="84">
        <v>0.18</v>
      </c>
      <c r="G130" s="84"/>
      <c r="H130" s="84"/>
      <c r="I130" s="84"/>
      <c r="J130" s="84"/>
      <c r="K130" s="101">
        <f t="shared" si="3"/>
        <v>99.990000000000009</v>
      </c>
    </row>
    <row r="131" spans="1:11" x14ac:dyDescent="0.25">
      <c r="A131" s="87">
        <v>45368</v>
      </c>
      <c r="B131" s="101">
        <v>1734</v>
      </c>
      <c r="C131" s="101">
        <v>94.53</v>
      </c>
      <c r="D131" s="101">
        <v>3.49</v>
      </c>
      <c r="E131" s="84">
        <v>1.71</v>
      </c>
      <c r="F131" s="84">
        <v>0.21</v>
      </c>
      <c r="G131" s="84"/>
      <c r="H131" s="84"/>
      <c r="I131" s="84"/>
      <c r="J131" s="84"/>
      <c r="K131" s="101">
        <f t="shared" si="3"/>
        <v>99.939999999999984</v>
      </c>
    </row>
    <row r="132" spans="1:11" x14ac:dyDescent="0.25">
      <c r="A132" s="87">
        <v>45368</v>
      </c>
      <c r="B132" s="101">
        <v>1735</v>
      </c>
      <c r="C132" s="101">
        <v>93.07</v>
      </c>
      <c r="D132" s="101">
        <v>4.32</v>
      </c>
      <c r="E132" s="84">
        <v>2.42</v>
      </c>
      <c r="F132" s="84">
        <v>0.18</v>
      </c>
      <c r="G132" s="84"/>
      <c r="H132" s="84"/>
      <c r="I132" s="84"/>
      <c r="J132" s="84"/>
      <c r="K132" s="101">
        <f t="shared" si="3"/>
        <v>99.99</v>
      </c>
    </row>
    <row r="133" spans="1:11" x14ac:dyDescent="0.25">
      <c r="A133" s="87">
        <v>45368</v>
      </c>
      <c r="B133" s="101">
        <v>1736</v>
      </c>
      <c r="C133" s="101">
        <v>94.25</v>
      </c>
      <c r="D133" s="101">
        <v>3.95</v>
      </c>
      <c r="E133" s="84">
        <v>1.68</v>
      </c>
      <c r="F133" s="84">
        <v>0.11</v>
      </c>
      <c r="G133" s="84"/>
      <c r="H133" s="84"/>
      <c r="I133" s="84"/>
      <c r="J133" s="84"/>
      <c r="K133" s="101">
        <f t="shared" ref="K133:K196" si="4">SUM(C133:J133)</f>
        <v>99.990000000000009</v>
      </c>
    </row>
    <row r="134" spans="1:11" x14ac:dyDescent="0.25">
      <c r="A134" s="87">
        <v>45368</v>
      </c>
      <c r="B134" s="101">
        <v>1737</v>
      </c>
      <c r="C134" s="101">
        <v>94.47</v>
      </c>
      <c r="D134" s="101">
        <v>3.59</v>
      </c>
      <c r="E134" s="84">
        <v>1.75</v>
      </c>
      <c r="F134" s="84">
        <v>0.16</v>
      </c>
      <c r="G134" s="84"/>
      <c r="H134" s="84"/>
      <c r="I134" s="84"/>
      <c r="J134" s="84"/>
      <c r="K134" s="101">
        <f t="shared" si="4"/>
        <v>99.97</v>
      </c>
    </row>
    <row r="135" spans="1:11" x14ac:dyDescent="0.25">
      <c r="A135" s="87">
        <v>45368</v>
      </c>
      <c r="B135" s="101">
        <v>1738</v>
      </c>
      <c r="C135" s="84">
        <v>94.3</v>
      </c>
      <c r="D135" s="101">
        <v>3.84</v>
      </c>
      <c r="E135" s="84">
        <v>1.7</v>
      </c>
      <c r="F135" s="84">
        <v>0.15</v>
      </c>
      <c r="G135" s="84"/>
      <c r="H135" s="84"/>
      <c r="I135" s="84"/>
      <c r="J135" s="84"/>
      <c r="K135" s="101">
        <f t="shared" si="4"/>
        <v>99.990000000000009</v>
      </c>
    </row>
    <row r="136" spans="1:11" x14ac:dyDescent="0.25">
      <c r="A136" s="87">
        <v>45369</v>
      </c>
      <c r="B136" s="101">
        <v>1739</v>
      </c>
      <c r="C136" s="101">
        <v>94.12</v>
      </c>
      <c r="D136" s="101">
        <v>3.75</v>
      </c>
      <c r="E136" s="84">
        <v>1.86</v>
      </c>
      <c r="F136" s="84">
        <v>0.26</v>
      </c>
      <c r="K136" s="101">
        <f t="shared" si="4"/>
        <v>99.990000000000009</v>
      </c>
    </row>
    <row r="137" spans="1:11" x14ac:dyDescent="0.25">
      <c r="A137" s="87">
        <v>45369</v>
      </c>
      <c r="B137" s="101">
        <v>1740</v>
      </c>
      <c r="C137" s="84">
        <v>94.1</v>
      </c>
      <c r="D137" s="84">
        <v>3.78</v>
      </c>
      <c r="E137" s="84">
        <v>1.88</v>
      </c>
      <c r="F137" s="84">
        <v>0.2</v>
      </c>
      <c r="K137" s="101">
        <f t="shared" si="4"/>
        <v>99.96</v>
      </c>
    </row>
    <row r="138" spans="1:11" x14ac:dyDescent="0.25">
      <c r="A138" s="87">
        <v>45369</v>
      </c>
      <c r="B138" s="101">
        <v>1741</v>
      </c>
      <c r="C138" s="84">
        <v>92.73</v>
      </c>
      <c r="D138" s="84">
        <v>4.3899999999999997</v>
      </c>
      <c r="E138" s="84">
        <v>2.56</v>
      </c>
      <c r="F138" s="84">
        <v>0.31</v>
      </c>
      <c r="K138" s="101">
        <f t="shared" si="4"/>
        <v>99.990000000000009</v>
      </c>
    </row>
    <row r="139" spans="1:11" x14ac:dyDescent="0.25">
      <c r="A139" s="87">
        <v>45369</v>
      </c>
      <c r="B139" s="101">
        <v>1742</v>
      </c>
      <c r="C139" s="84">
        <v>92.87</v>
      </c>
      <c r="D139" s="84">
        <v>4.41</v>
      </c>
      <c r="E139" s="84">
        <v>2.4700000000000002</v>
      </c>
      <c r="F139" s="84">
        <v>0.22</v>
      </c>
      <c r="K139" s="101">
        <f t="shared" si="4"/>
        <v>99.97</v>
      </c>
    </row>
    <row r="140" spans="1:11" x14ac:dyDescent="0.25">
      <c r="A140" s="87">
        <v>45369</v>
      </c>
      <c r="B140" s="101">
        <v>1743</v>
      </c>
      <c r="C140" s="84">
        <v>93.79</v>
      </c>
      <c r="D140" s="84">
        <v>3.94</v>
      </c>
      <c r="E140" s="84">
        <v>2.1</v>
      </c>
      <c r="F140" s="84">
        <v>0.16</v>
      </c>
      <c r="K140" s="101">
        <f t="shared" si="4"/>
        <v>99.99</v>
      </c>
    </row>
    <row r="141" spans="1:11" x14ac:dyDescent="0.25">
      <c r="A141" s="87">
        <v>45369</v>
      </c>
      <c r="B141" s="101">
        <v>1744</v>
      </c>
      <c r="C141" s="84">
        <v>95.59</v>
      </c>
      <c r="D141" s="84">
        <v>2.09</v>
      </c>
      <c r="E141" s="84">
        <v>2.08</v>
      </c>
      <c r="F141" s="84">
        <v>0.23</v>
      </c>
      <c r="K141" s="101">
        <f t="shared" si="4"/>
        <v>99.990000000000009</v>
      </c>
    </row>
    <row r="142" spans="1:11" x14ac:dyDescent="0.25">
      <c r="A142" s="87">
        <v>45369</v>
      </c>
      <c r="B142" s="101">
        <v>1745</v>
      </c>
      <c r="C142" s="84">
        <v>95.69</v>
      </c>
      <c r="D142" s="84">
        <v>2.0699999999999998</v>
      </c>
      <c r="E142" s="84">
        <v>1.96</v>
      </c>
      <c r="F142" s="84">
        <v>0.27</v>
      </c>
      <c r="K142" s="101">
        <f t="shared" si="4"/>
        <v>99.989999999999981</v>
      </c>
    </row>
    <row r="143" spans="1:11" x14ac:dyDescent="0.25">
      <c r="A143" s="87">
        <v>45369</v>
      </c>
      <c r="B143" s="101">
        <v>1746</v>
      </c>
      <c r="C143" s="84">
        <v>95.5</v>
      </c>
      <c r="D143" s="84">
        <v>2.0699999999999998</v>
      </c>
      <c r="E143" s="84">
        <v>2.14</v>
      </c>
      <c r="F143" s="84">
        <v>0.25</v>
      </c>
      <c r="K143" s="101">
        <f t="shared" si="4"/>
        <v>99.96</v>
      </c>
    </row>
    <row r="144" spans="1:11" x14ac:dyDescent="0.25">
      <c r="A144" s="87">
        <v>45369</v>
      </c>
      <c r="B144" s="101">
        <v>1747</v>
      </c>
      <c r="C144" s="84">
        <v>95.35</v>
      </c>
      <c r="D144" s="84">
        <v>2.21</v>
      </c>
      <c r="E144" s="84">
        <v>2.2400000000000002</v>
      </c>
      <c r="F144" s="84">
        <v>0.19</v>
      </c>
      <c r="K144" s="101">
        <f t="shared" si="4"/>
        <v>99.989999999999981</v>
      </c>
    </row>
    <row r="145" spans="1:11" x14ac:dyDescent="0.25">
      <c r="A145" s="87">
        <v>45369</v>
      </c>
      <c r="B145" s="101" t="s">
        <v>813</v>
      </c>
      <c r="C145" s="101">
        <v>62.89</v>
      </c>
      <c r="D145" s="101">
        <v>4.29</v>
      </c>
      <c r="E145" s="84">
        <v>32.630000000000003</v>
      </c>
      <c r="F145" s="84">
        <v>0.12</v>
      </c>
      <c r="K145" s="101">
        <f t="shared" si="4"/>
        <v>99.93</v>
      </c>
    </row>
    <row r="146" spans="1:11" x14ac:dyDescent="0.25">
      <c r="A146" s="87">
        <v>45382</v>
      </c>
      <c r="B146" s="101" t="s">
        <v>831</v>
      </c>
      <c r="C146" s="101">
        <v>54.58</v>
      </c>
      <c r="D146" s="101">
        <v>13.95</v>
      </c>
      <c r="E146" s="84">
        <v>29.38</v>
      </c>
      <c r="F146" s="84">
        <v>1.56</v>
      </c>
      <c r="K146" s="101">
        <f t="shared" si="4"/>
        <v>99.47</v>
      </c>
    </row>
    <row r="147" spans="1:11" x14ac:dyDescent="0.25">
      <c r="A147" s="87">
        <v>45382</v>
      </c>
      <c r="B147" s="87" t="s">
        <v>832</v>
      </c>
      <c r="C147" s="101">
        <v>56.11</v>
      </c>
      <c r="D147" s="101">
        <v>25.28</v>
      </c>
      <c r="E147" s="84">
        <v>7.74</v>
      </c>
      <c r="F147" s="84">
        <v>8.6199999999999992</v>
      </c>
      <c r="K147" s="101">
        <f t="shared" si="4"/>
        <v>97.75</v>
      </c>
    </row>
    <row r="148" spans="1:11" ht="18.75" x14ac:dyDescent="0.25">
      <c r="A148" s="87">
        <v>45383</v>
      </c>
      <c r="B148" s="101" t="s">
        <v>724</v>
      </c>
      <c r="C148" s="101">
        <v>72.010000000000005</v>
      </c>
      <c r="D148" s="101">
        <v>13.48</v>
      </c>
      <c r="E148" s="84">
        <v>13.19</v>
      </c>
      <c r="F148" s="84">
        <v>1.06</v>
      </c>
      <c r="K148" s="101">
        <f t="shared" si="4"/>
        <v>99.740000000000009</v>
      </c>
    </row>
    <row r="149" spans="1:11" x14ac:dyDescent="0.25">
      <c r="A149" s="87">
        <v>45383</v>
      </c>
      <c r="B149" s="101" t="s">
        <v>834</v>
      </c>
      <c r="C149" s="101">
        <v>56.01</v>
      </c>
      <c r="D149" s="101">
        <v>12.62</v>
      </c>
      <c r="E149" s="84">
        <v>29.91</v>
      </c>
      <c r="F149" s="84">
        <v>1.1499999999999999</v>
      </c>
      <c r="K149" s="101">
        <f t="shared" si="4"/>
        <v>99.69</v>
      </c>
    </row>
    <row r="150" spans="1:11" x14ac:dyDescent="0.25">
      <c r="A150" s="87">
        <v>45383</v>
      </c>
      <c r="B150" s="101" t="s">
        <v>725</v>
      </c>
      <c r="C150" s="101">
        <v>53.59</v>
      </c>
      <c r="D150" s="101">
        <v>7.28</v>
      </c>
      <c r="E150" s="84">
        <v>37.56</v>
      </c>
      <c r="F150" s="84">
        <v>0.74</v>
      </c>
      <c r="K150" s="101">
        <f t="shared" si="4"/>
        <v>99.17</v>
      </c>
    </row>
    <row r="151" spans="1:11" ht="18.75" x14ac:dyDescent="0.25">
      <c r="A151" s="73">
        <v>45384</v>
      </c>
      <c r="B151" s="44" t="s">
        <v>303</v>
      </c>
      <c r="C151" s="44">
        <v>78.489999999999995</v>
      </c>
      <c r="D151" s="44">
        <v>11.62</v>
      </c>
      <c r="E151" s="44">
        <v>8.94</v>
      </c>
      <c r="F151" s="44">
        <v>0.51</v>
      </c>
      <c r="K151" s="101">
        <f t="shared" si="4"/>
        <v>99.56</v>
      </c>
    </row>
    <row r="152" spans="1:11" ht="18.75" x14ac:dyDescent="0.25">
      <c r="A152" s="73">
        <v>45384</v>
      </c>
      <c r="B152" s="44" t="s">
        <v>304</v>
      </c>
      <c r="C152" s="44">
        <v>75.760000000000005</v>
      </c>
      <c r="D152" s="44">
        <v>7.36</v>
      </c>
      <c r="E152" s="44">
        <v>15.62</v>
      </c>
      <c r="F152" s="44">
        <v>0.9</v>
      </c>
      <c r="K152" s="101">
        <f t="shared" si="4"/>
        <v>99.640000000000015</v>
      </c>
    </row>
    <row r="153" spans="1:11" x14ac:dyDescent="0.25">
      <c r="A153" s="73">
        <v>45384</v>
      </c>
      <c r="B153" s="44">
        <v>1748</v>
      </c>
      <c r="C153" s="101">
        <v>92.59</v>
      </c>
      <c r="D153" s="44">
        <v>4.54</v>
      </c>
      <c r="E153" s="44">
        <v>2.7</v>
      </c>
      <c r="F153" s="44">
        <v>0.15</v>
      </c>
      <c r="K153" s="101">
        <f t="shared" si="4"/>
        <v>99.980000000000018</v>
      </c>
    </row>
    <row r="154" spans="1:11" x14ac:dyDescent="0.25">
      <c r="A154" s="73">
        <v>45384</v>
      </c>
      <c r="B154" s="44">
        <v>1749</v>
      </c>
      <c r="C154" s="101">
        <v>92.95</v>
      </c>
      <c r="D154" s="44">
        <v>4.3099999999999996</v>
      </c>
      <c r="E154" s="44">
        <v>2.54</v>
      </c>
      <c r="F154" s="44">
        <v>0.15</v>
      </c>
      <c r="K154" s="101">
        <f t="shared" si="4"/>
        <v>99.950000000000017</v>
      </c>
    </row>
    <row r="155" spans="1:11" x14ac:dyDescent="0.25">
      <c r="A155" s="73">
        <v>45384</v>
      </c>
      <c r="B155" s="44">
        <v>1750</v>
      </c>
      <c r="C155" s="101">
        <v>92.85</v>
      </c>
      <c r="D155" s="44">
        <v>4.41</v>
      </c>
      <c r="E155" s="44">
        <v>2.56</v>
      </c>
      <c r="F155" s="44">
        <v>0.16</v>
      </c>
      <c r="K155" s="101">
        <f t="shared" si="4"/>
        <v>99.97999999999999</v>
      </c>
    </row>
    <row r="156" spans="1:11" x14ac:dyDescent="0.25">
      <c r="A156" s="73">
        <v>45384</v>
      </c>
      <c r="B156" s="44">
        <v>1751</v>
      </c>
      <c r="C156" s="101">
        <v>92.31</v>
      </c>
      <c r="D156" s="44">
        <v>4.68</v>
      </c>
      <c r="E156" s="44">
        <v>2.85</v>
      </c>
      <c r="F156" s="44">
        <v>0.13</v>
      </c>
      <c r="K156" s="101">
        <f t="shared" si="4"/>
        <v>99.97</v>
      </c>
    </row>
    <row r="157" spans="1:11" x14ac:dyDescent="0.25">
      <c r="A157" s="73">
        <v>45384</v>
      </c>
      <c r="B157" s="44">
        <v>1752</v>
      </c>
      <c r="C157" s="101">
        <v>92.32</v>
      </c>
      <c r="D157" s="84">
        <v>4.8</v>
      </c>
      <c r="E157" s="44">
        <v>2.74</v>
      </c>
      <c r="F157" s="44">
        <v>0.12</v>
      </c>
      <c r="K157" s="101">
        <f t="shared" si="4"/>
        <v>99.97999999999999</v>
      </c>
    </row>
    <row r="158" spans="1:11" x14ac:dyDescent="0.25">
      <c r="A158" s="87">
        <v>45384</v>
      </c>
      <c r="B158" s="101">
        <v>1753</v>
      </c>
      <c r="C158" s="101">
        <v>92.22</v>
      </c>
      <c r="D158" s="101">
        <v>4.6900000000000004</v>
      </c>
      <c r="E158" s="84">
        <v>2.9</v>
      </c>
      <c r="F158" s="84">
        <v>0.18</v>
      </c>
      <c r="G158" s="89"/>
      <c r="H158" s="89"/>
      <c r="I158" s="89"/>
      <c r="J158" s="89"/>
      <c r="K158" s="101">
        <f t="shared" si="4"/>
        <v>99.990000000000009</v>
      </c>
    </row>
    <row r="159" spans="1:11" x14ac:dyDescent="0.25">
      <c r="A159" s="87">
        <v>45384</v>
      </c>
      <c r="B159" s="101">
        <v>1754</v>
      </c>
      <c r="C159" s="101">
        <v>91.59</v>
      </c>
      <c r="D159" s="101">
        <v>4.68</v>
      </c>
      <c r="E159" s="84">
        <v>3.45</v>
      </c>
      <c r="F159" s="84">
        <v>0.25</v>
      </c>
      <c r="G159" s="89"/>
      <c r="H159" s="89"/>
      <c r="I159" s="89"/>
      <c r="J159" s="89"/>
      <c r="K159" s="101">
        <f t="shared" si="4"/>
        <v>99.970000000000013</v>
      </c>
    </row>
    <row r="160" spans="1:11" x14ac:dyDescent="0.25">
      <c r="A160" s="87">
        <v>45384</v>
      </c>
      <c r="B160" s="101">
        <v>1755</v>
      </c>
      <c r="C160" s="101">
        <v>91.02</v>
      </c>
      <c r="D160" s="101">
        <v>5.38</v>
      </c>
      <c r="E160" s="84">
        <v>3.4</v>
      </c>
      <c r="F160" s="84">
        <v>0.13</v>
      </c>
      <c r="G160" s="89"/>
      <c r="H160" s="89"/>
      <c r="I160" s="89"/>
      <c r="J160" s="89"/>
      <c r="K160" s="101">
        <f t="shared" si="4"/>
        <v>99.929999999999993</v>
      </c>
    </row>
    <row r="161" spans="1:11" x14ac:dyDescent="0.25">
      <c r="A161" s="87">
        <v>45384</v>
      </c>
      <c r="B161" s="101">
        <v>1756</v>
      </c>
      <c r="C161" s="101">
        <v>92.12</v>
      </c>
      <c r="D161" s="101">
        <v>4.72</v>
      </c>
      <c r="E161" s="84">
        <v>2.91</v>
      </c>
      <c r="F161" s="84">
        <v>0.23</v>
      </c>
      <c r="G161" s="89"/>
      <c r="H161" s="89"/>
      <c r="I161" s="89"/>
      <c r="J161" s="89"/>
      <c r="K161" s="101">
        <f t="shared" si="4"/>
        <v>99.98</v>
      </c>
    </row>
    <row r="162" spans="1:11" x14ac:dyDescent="0.25">
      <c r="A162" s="87">
        <v>45384</v>
      </c>
      <c r="B162" s="101">
        <v>1757</v>
      </c>
      <c r="C162" s="101">
        <v>91.71</v>
      </c>
      <c r="D162" s="101">
        <v>4.84</v>
      </c>
      <c r="E162" s="84">
        <v>2.95</v>
      </c>
      <c r="F162" s="84">
        <v>0.49</v>
      </c>
      <c r="G162" s="89"/>
      <c r="H162" s="89"/>
      <c r="I162" s="89"/>
      <c r="J162" s="89"/>
      <c r="K162" s="101">
        <f t="shared" si="4"/>
        <v>99.99</v>
      </c>
    </row>
    <row r="163" spans="1:11" x14ac:dyDescent="0.25">
      <c r="A163" s="87">
        <v>45385</v>
      </c>
      <c r="B163" s="101">
        <v>1758</v>
      </c>
      <c r="C163" s="101">
        <v>91.49</v>
      </c>
      <c r="D163" s="101">
        <v>5.0199999999999996</v>
      </c>
      <c r="E163" s="84">
        <v>3.24</v>
      </c>
      <c r="F163" s="84">
        <v>0.16</v>
      </c>
      <c r="G163" s="89"/>
      <c r="H163" s="89"/>
      <c r="I163" s="89"/>
      <c r="J163" s="89"/>
      <c r="K163" s="101">
        <f t="shared" si="4"/>
        <v>99.909999999999982</v>
      </c>
    </row>
    <row r="164" spans="1:11" x14ac:dyDescent="0.25">
      <c r="A164" s="87">
        <v>45385</v>
      </c>
      <c r="B164" s="101">
        <v>1759</v>
      </c>
      <c r="C164" s="101">
        <v>92.14</v>
      </c>
      <c r="D164" s="101">
        <v>4.9000000000000004</v>
      </c>
      <c r="E164" s="84">
        <v>2.8</v>
      </c>
      <c r="F164" s="84">
        <v>0.14000000000000001</v>
      </c>
      <c r="G164" s="89"/>
      <c r="H164" s="89"/>
      <c r="I164" s="89"/>
      <c r="J164" s="89"/>
      <c r="K164" s="101">
        <f t="shared" si="4"/>
        <v>99.98</v>
      </c>
    </row>
    <row r="165" spans="1:11" x14ac:dyDescent="0.25">
      <c r="A165" s="87">
        <v>45385</v>
      </c>
      <c r="B165" s="101">
        <v>1760</v>
      </c>
      <c r="C165" s="101">
        <v>92.35</v>
      </c>
      <c r="D165" s="101">
        <v>5.0199999999999996</v>
      </c>
      <c r="E165" s="84">
        <v>2.52</v>
      </c>
      <c r="F165" s="84">
        <v>0.1</v>
      </c>
      <c r="G165" s="89"/>
      <c r="H165" s="89"/>
      <c r="I165" s="89"/>
      <c r="J165" s="89"/>
      <c r="K165" s="101">
        <f t="shared" si="4"/>
        <v>99.989999999999981</v>
      </c>
    </row>
    <row r="166" spans="1:11" x14ac:dyDescent="0.25">
      <c r="A166" s="87">
        <v>45385</v>
      </c>
      <c r="B166" s="101">
        <v>1761</v>
      </c>
      <c r="C166" s="101">
        <v>92.61</v>
      </c>
      <c r="D166" s="101">
        <v>4.5999999999999996</v>
      </c>
      <c r="E166" s="84">
        <v>2.65</v>
      </c>
      <c r="F166" s="84">
        <v>0.13</v>
      </c>
      <c r="G166" s="89"/>
      <c r="H166" s="89"/>
      <c r="I166" s="89"/>
      <c r="J166" s="89"/>
      <c r="K166" s="101">
        <f t="shared" si="4"/>
        <v>99.99</v>
      </c>
    </row>
    <row r="167" spans="1:11" x14ac:dyDescent="0.25">
      <c r="A167" s="87">
        <v>45385</v>
      </c>
      <c r="B167" s="101">
        <v>1762</v>
      </c>
      <c r="C167" s="101">
        <v>91.43</v>
      </c>
      <c r="D167" s="101">
        <v>5.22</v>
      </c>
      <c r="E167" s="84">
        <v>3.23</v>
      </c>
      <c r="F167" s="84">
        <v>0.11</v>
      </c>
      <c r="G167" s="89"/>
      <c r="H167" s="89"/>
      <c r="I167" s="89"/>
      <c r="J167" s="89"/>
      <c r="K167" s="101">
        <f t="shared" si="4"/>
        <v>99.990000000000009</v>
      </c>
    </row>
    <row r="168" spans="1:11" x14ac:dyDescent="0.25">
      <c r="A168" s="87">
        <v>45385</v>
      </c>
      <c r="B168" s="101">
        <v>1763</v>
      </c>
      <c r="C168" s="101">
        <v>92.69</v>
      </c>
      <c r="D168" s="101">
        <v>3.21</v>
      </c>
      <c r="E168" s="84">
        <v>3.96</v>
      </c>
      <c r="F168" s="84">
        <v>0.12</v>
      </c>
      <c r="G168" s="89"/>
      <c r="H168" s="89"/>
      <c r="I168" s="89"/>
      <c r="J168" s="89"/>
      <c r="K168" s="101">
        <f t="shared" si="4"/>
        <v>99.97999999999999</v>
      </c>
    </row>
    <row r="169" spans="1:11" x14ac:dyDescent="0.25">
      <c r="A169" s="87">
        <v>45385</v>
      </c>
      <c r="B169" s="101">
        <v>1764</v>
      </c>
      <c r="C169" s="101">
        <v>92.18</v>
      </c>
      <c r="D169" s="101">
        <v>3.2</v>
      </c>
      <c r="E169" s="84">
        <v>4.4400000000000004</v>
      </c>
      <c r="F169" s="84">
        <v>0.14000000000000001</v>
      </c>
      <c r="G169" s="89"/>
      <c r="H169" s="89"/>
      <c r="I169" s="89"/>
      <c r="J169" s="89"/>
      <c r="K169" s="101">
        <f t="shared" si="4"/>
        <v>99.960000000000008</v>
      </c>
    </row>
    <row r="170" spans="1:11" x14ac:dyDescent="0.25">
      <c r="A170" s="87">
        <v>45395</v>
      </c>
      <c r="B170" s="101" t="s">
        <v>725</v>
      </c>
      <c r="C170" s="101">
        <v>49.15</v>
      </c>
      <c r="D170" s="101">
        <v>9.1999999999999993</v>
      </c>
      <c r="E170" s="84">
        <v>39.93</v>
      </c>
      <c r="F170" s="84">
        <v>0.95</v>
      </c>
      <c r="G170" s="89"/>
      <c r="H170" s="89"/>
      <c r="I170" s="89"/>
      <c r="J170" s="89"/>
      <c r="K170" s="101">
        <f t="shared" si="4"/>
        <v>99.23</v>
      </c>
    </row>
    <row r="171" spans="1:11" x14ac:dyDescent="0.25">
      <c r="A171" s="87">
        <v>45395</v>
      </c>
      <c r="B171" s="89" t="s">
        <v>722</v>
      </c>
      <c r="C171" s="89">
        <v>53.25</v>
      </c>
      <c r="D171" s="89">
        <v>13.22</v>
      </c>
      <c r="E171" s="89">
        <v>32.380000000000003</v>
      </c>
      <c r="F171" s="89">
        <v>0.65</v>
      </c>
      <c r="G171" s="89"/>
      <c r="H171" s="89"/>
      <c r="I171" s="89"/>
      <c r="J171" s="89"/>
      <c r="K171" s="101">
        <f t="shared" si="4"/>
        <v>99.5</v>
      </c>
    </row>
    <row r="172" spans="1:11" x14ac:dyDescent="0.25">
      <c r="A172" s="87">
        <v>45396</v>
      </c>
      <c r="B172" s="101" t="s">
        <v>721</v>
      </c>
      <c r="C172" s="101">
        <v>54.01</v>
      </c>
      <c r="D172" s="101">
        <v>10.92</v>
      </c>
      <c r="E172" s="84">
        <v>33.340000000000003</v>
      </c>
      <c r="F172" s="84">
        <v>1.0900000000000001</v>
      </c>
      <c r="K172" s="101">
        <f t="shared" si="4"/>
        <v>99.36</v>
      </c>
    </row>
    <row r="173" spans="1:11" ht="18.75" x14ac:dyDescent="0.25">
      <c r="A173" s="87">
        <v>45396</v>
      </c>
      <c r="B173" s="101" t="s">
        <v>303</v>
      </c>
      <c r="C173" s="101">
        <v>81.010000000000005</v>
      </c>
      <c r="D173" s="101">
        <v>5.86</v>
      </c>
      <c r="E173" s="84">
        <v>12.16</v>
      </c>
      <c r="F173" s="84">
        <v>0.72</v>
      </c>
      <c r="K173" s="101">
        <f t="shared" si="4"/>
        <v>99.75</v>
      </c>
    </row>
    <row r="174" spans="1:11" ht="18.75" x14ac:dyDescent="0.25">
      <c r="A174" s="87">
        <v>45396</v>
      </c>
      <c r="B174" s="101" t="s">
        <v>304</v>
      </c>
      <c r="C174" s="101">
        <v>86.04</v>
      </c>
      <c r="D174" s="101">
        <v>3.9</v>
      </c>
      <c r="E174" s="84">
        <v>9.2100000000000009</v>
      </c>
      <c r="F174" s="84">
        <v>0.48</v>
      </c>
      <c r="K174" s="101">
        <f t="shared" si="4"/>
        <v>99.63000000000001</v>
      </c>
    </row>
    <row r="175" spans="1:11" x14ac:dyDescent="0.25">
      <c r="A175" s="73">
        <v>45397</v>
      </c>
      <c r="B175" s="44">
        <v>1765</v>
      </c>
      <c r="C175" s="44">
        <v>95.41</v>
      </c>
      <c r="D175" s="44">
        <v>1.85</v>
      </c>
      <c r="E175" s="44">
        <v>2.2000000000000002</v>
      </c>
      <c r="F175" s="44">
        <v>0.23</v>
      </c>
      <c r="K175" s="101">
        <f t="shared" si="4"/>
        <v>99.69</v>
      </c>
    </row>
    <row r="176" spans="1:11" x14ac:dyDescent="0.25">
      <c r="A176" s="73">
        <v>45397</v>
      </c>
      <c r="B176" s="44">
        <v>1766</v>
      </c>
      <c r="C176" s="44">
        <v>96.07</v>
      </c>
      <c r="D176" s="44">
        <v>1.71</v>
      </c>
      <c r="E176" s="44">
        <v>1.97</v>
      </c>
      <c r="F176" s="44">
        <v>0.21</v>
      </c>
      <c r="K176" s="101">
        <f t="shared" si="4"/>
        <v>99.95999999999998</v>
      </c>
    </row>
    <row r="177" spans="1:11" x14ac:dyDescent="0.25">
      <c r="A177" s="73">
        <v>45397</v>
      </c>
      <c r="B177" s="44">
        <v>1767</v>
      </c>
      <c r="C177" s="44">
        <v>92.27</v>
      </c>
      <c r="D177" s="44">
        <v>3.1</v>
      </c>
      <c r="E177" s="44">
        <v>4.45</v>
      </c>
      <c r="F177" s="44">
        <v>0.17</v>
      </c>
      <c r="K177" s="101">
        <f t="shared" si="4"/>
        <v>99.99</v>
      </c>
    </row>
    <row r="178" spans="1:11" x14ac:dyDescent="0.25">
      <c r="A178" s="73">
        <v>45397</v>
      </c>
      <c r="B178" s="44">
        <v>1768</v>
      </c>
      <c r="C178" s="44">
        <v>92.31</v>
      </c>
      <c r="D178" s="44">
        <v>3.01</v>
      </c>
      <c r="E178" s="44">
        <v>4.41</v>
      </c>
      <c r="F178" s="44">
        <v>0.26</v>
      </c>
      <c r="K178" s="101">
        <f t="shared" si="4"/>
        <v>99.990000000000009</v>
      </c>
    </row>
    <row r="179" spans="1:11" ht="18.75" x14ac:dyDescent="0.25">
      <c r="A179" s="73">
        <v>45397</v>
      </c>
      <c r="B179" s="44" t="s">
        <v>724</v>
      </c>
      <c r="C179" s="44">
        <v>80.63</v>
      </c>
      <c r="D179" s="44">
        <v>6.71</v>
      </c>
      <c r="E179" s="44">
        <v>12.17</v>
      </c>
      <c r="F179" s="44">
        <v>0.28000000000000003</v>
      </c>
      <c r="G179" s="44">
        <v>0.04</v>
      </c>
      <c r="H179" s="44">
        <v>7.0000000000000007E-2</v>
      </c>
      <c r="I179" s="44">
        <v>0.01</v>
      </c>
      <c r="J179" s="44">
        <v>0.05</v>
      </c>
      <c r="K179" s="101">
        <f t="shared" si="4"/>
        <v>99.96</v>
      </c>
    </row>
    <row r="180" spans="1:11" x14ac:dyDescent="0.25">
      <c r="A180" s="87">
        <v>45397</v>
      </c>
      <c r="B180" s="101">
        <v>1769</v>
      </c>
      <c r="C180" s="101">
        <v>92.42</v>
      </c>
      <c r="D180" s="101">
        <v>3.16</v>
      </c>
      <c r="E180" s="84">
        <v>4.05</v>
      </c>
      <c r="F180" s="84">
        <v>0.21</v>
      </c>
      <c r="K180" s="101">
        <f t="shared" si="4"/>
        <v>99.839999999999989</v>
      </c>
    </row>
    <row r="181" spans="1:11" x14ac:dyDescent="0.25">
      <c r="A181" s="87">
        <v>45397</v>
      </c>
      <c r="B181" s="101">
        <v>1770</v>
      </c>
      <c r="C181" s="101">
        <v>90.45</v>
      </c>
      <c r="D181" s="101">
        <v>3.49</v>
      </c>
      <c r="E181" s="84">
        <v>5.34</v>
      </c>
      <c r="F181" s="84">
        <v>0.65</v>
      </c>
      <c r="K181" s="101">
        <f t="shared" si="4"/>
        <v>99.93</v>
      </c>
    </row>
    <row r="182" spans="1:11" x14ac:dyDescent="0.25">
      <c r="A182" s="87">
        <v>45410</v>
      </c>
      <c r="B182" s="101" t="s">
        <v>834</v>
      </c>
      <c r="C182" s="101">
        <v>53.86</v>
      </c>
      <c r="D182" s="101">
        <v>10.78</v>
      </c>
      <c r="E182" s="101">
        <v>34.47</v>
      </c>
      <c r="F182" s="101">
        <v>0.49</v>
      </c>
      <c r="G182" s="84">
        <v>0.04</v>
      </c>
      <c r="H182" s="84">
        <v>0.25</v>
      </c>
      <c r="I182" s="84">
        <v>0</v>
      </c>
      <c r="J182" s="84">
        <v>0.1</v>
      </c>
      <c r="K182" s="101">
        <f t="shared" si="4"/>
        <v>99.99</v>
      </c>
    </row>
    <row r="183" spans="1:11" x14ac:dyDescent="0.25">
      <c r="A183" s="87">
        <v>45410</v>
      </c>
      <c r="B183" s="101" t="s">
        <v>725</v>
      </c>
      <c r="C183" s="84">
        <v>57.5</v>
      </c>
      <c r="D183" s="101">
        <v>7.59</v>
      </c>
      <c r="E183" s="84">
        <v>33.83</v>
      </c>
      <c r="F183" s="84">
        <v>0.53</v>
      </c>
      <c r="G183" s="84">
        <v>0.01</v>
      </c>
      <c r="H183" s="84">
        <v>0.31</v>
      </c>
      <c r="I183" s="84">
        <v>0</v>
      </c>
      <c r="J183" s="84">
        <v>0.22</v>
      </c>
      <c r="K183" s="101">
        <f t="shared" si="4"/>
        <v>99.990000000000009</v>
      </c>
    </row>
    <row r="184" spans="1:11" x14ac:dyDescent="0.25">
      <c r="A184" s="87">
        <v>45411</v>
      </c>
      <c r="B184" s="101" t="s">
        <v>721</v>
      </c>
      <c r="C184" s="101">
        <v>55.02</v>
      </c>
      <c r="D184" s="101">
        <v>9.3800000000000008</v>
      </c>
      <c r="E184" s="84">
        <v>34.4</v>
      </c>
      <c r="F184" s="84">
        <v>0.52</v>
      </c>
      <c r="G184" s="84">
        <v>0.04</v>
      </c>
      <c r="H184" s="84">
        <v>0.45</v>
      </c>
      <c r="I184" s="84">
        <v>0</v>
      </c>
      <c r="J184" s="84">
        <v>0.18</v>
      </c>
      <c r="K184" s="101">
        <f t="shared" ref="K184" si="5">SUM(C184:J184)</f>
        <v>99.990000000000023</v>
      </c>
    </row>
    <row r="185" spans="1:11" ht="18.75" x14ac:dyDescent="0.25">
      <c r="A185" s="73">
        <v>45412</v>
      </c>
      <c r="B185" s="44" t="s">
        <v>303</v>
      </c>
      <c r="C185" s="44">
        <v>73.63</v>
      </c>
      <c r="D185" s="44">
        <v>12.71</v>
      </c>
      <c r="E185" s="44">
        <v>12.92</v>
      </c>
      <c r="F185" s="44">
        <v>0.59</v>
      </c>
      <c r="G185" s="84">
        <v>0</v>
      </c>
      <c r="H185" s="44">
        <v>7.0000000000000007E-2</v>
      </c>
      <c r="I185" s="44">
        <v>0.01</v>
      </c>
      <c r="J185" s="44">
        <v>0.06</v>
      </c>
      <c r="K185" s="101">
        <f t="shared" si="4"/>
        <v>99.990000000000009</v>
      </c>
    </row>
    <row r="186" spans="1:11" ht="18.75" x14ac:dyDescent="0.25">
      <c r="A186" s="87">
        <v>45412</v>
      </c>
      <c r="B186" s="101" t="s">
        <v>304</v>
      </c>
      <c r="C186" s="101">
        <v>76.38</v>
      </c>
      <c r="D186" s="101">
        <v>4.79</v>
      </c>
      <c r="E186" s="84">
        <v>18.3</v>
      </c>
      <c r="F186" s="101">
        <v>0.23</v>
      </c>
      <c r="G186" s="84">
        <v>0.04</v>
      </c>
      <c r="H186" s="84">
        <v>0.09</v>
      </c>
      <c r="I186" s="84">
        <v>0.01</v>
      </c>
      <c r="J186" s="84">
        <v>7.0000000000000007E-2</v>
      </c>
      <c r="K186" s="101">
        <f t="shared" si="4"/>
        <v>99.910000000000011</v>
      </c>
    </row>
    <row r="187" spans="1:11" ht="18.75" x14ac:dyDescent="0.25">
      <c r="A187" s="87">
        <v>45413</v>
      </c>
      <c r="B187" s="101" t="s">
        <v>724</v>
      </c>
      <c r="C187" s="84">
        <v>79.599999999999994</v>
      </c>
      <c r="D187" s="101">
        <v>6.07</v>
      </c>
      <c r="E187" s="101">
        <v>13.61</v>
      </c>
      <c r="F187" s="101">
        <v>0.59</v>
      </c>
      <c r="G187" s="84">
        <v>0.01</v>
      </c>
      <c r="H187" s="84">
        <v>7.0000000000000007E-2</v>
      </c>
      <c r="I187" s="84">
        <v>0</v>
      </c>
      <c r="J187" s="84">
        <v>0.04</v>
      </c>
      <c r="K187" s="101">
        <f t="shared" si="4"/>
        <v>99.99</v>
      </c>
    </row>
    <row r="188" spans="1:11" x14ac:dyDescent="0.25">
      <c r="A188" s="87">
        <v>45413</v>
      </c>
      <c r="B188" s="101" t="s">
        <v>809</v>
      </c>
      <c r="C188" s="101">
        <v>39.24</v>
      </c>
      <c r="D188" s="101">
        <v>3.94</v>
      </c>
      <c r="E188" s="101">
        <v>54.28</v>
      </c>
      <c r="F188" s="84">
        <v>1.3</v>
      </c>
      <c r="G188" s="84">
        <v>0.11</v>
      </c>
      <c r="H188" s="84">
        <v>0.28999999999999998</v>
      </c>
      <c r="I188" s="84">
        <v>0.06</v>
      </c>
      <c r="J188" s="84">
        <v>0.1</v>
      </c>
      <c r="K188" s="101">
        <f t="shared" si="4"/>
        <v>99.320000000000007</v>
      </c>
    </row>
    <row r="189" spans="1:11" x14ac:dyDescent="0.25">
      <c r="A189" s="87">
        <v>45413</v>
      </c>
      <c r="B189" s="101">
        <v>1771</v>
      </c>
      <c r="C189" s="101">
        <v>91.31</v>
      </c>
      <c r="D189" s="84">
        <v>2.44</v>
      </c>
      <c r="E189" s="101">
        <v>6.13</v>
      </c>
      <c r="F189" s="101">
        <v>0.11</v>
      </c>
      <c r="G189" s="84"/>
      <c r="H189" s="84"/>
      <c r="I189" s="84"/>
      <c r="J189" s="84"/>
      <c r="K189" s="101">
        <f t="shared" si="4"/>
        <v>99.99</v>
      </c>
    </row>
    <row r="190" spans="1:11" x14ac:dyDescent="0.25">
      <c r="A190" s="87">
        <v>45413</v>
      </c>
      <c r="B190" s="101">
        <v>1772</v>
      </c>
      <c r="C190" s="101">
        <v>92.35</v>
      </c>
      <c r="D190" s="101">
        <v>2.33</v>
      </c>
      <c r="E190" s="101">
        <v>5.09</v>
      </c>
      <c r="F190" s="101">
        <v>0.21</v>
      </c>
      <c r="G190" s="84"/>
      <c r="H190" s="84"/>
      <c r="I190" s="84"/>
      <c r="J190" s="84"/>
      <c r="K190" s="101">
        <f t="shared" si="4"/>
        <v>99.97999999999999</v>
      </c>
    </row>
    <row r="191" spans="1:11" x14ac:dyDescent="0.25">
      <c r="A191" s="87">
        <v>45413</v>
      </c>
      <c r="B191" s="101">
        <v>1773</v>
      </c>
      <c r="C191" s="101">
        <v>93.54</v>
      </c>
      <c r="D191" s="101">
        <v>2.19</v>
      </c>
      <c r="E191" s="101">
        <v>4.08</v>
      </c>
      <c r="F191" s="101">
        <v>0.18</v>
      </c>
      <c r="G191" s="84"/>
      <c r="H191" s="84"/>
      <c r="I191" s="84"/>
      <c r="J191" s="84"/>
      <c r="K191" s="101">
        <f t="shared" si="4"/>
        <v>99.990000000000009</v>
      </c>
    </row>
    <row r="192" spans="1:11" x14ac:dyDescent="0.25">
      <c r="A192" s="87">
        <v>45413</v>
      </c>
      <c r="B192" s="101">
        <v>1774</v>
      </c>
      <c r="C192" s="101">
        <v>93.28</v>
      </c>
      <c r="D192" s="101">
        <v>4.16</v>
      </c>
      <c r="E192" s="101">
        <v>2.42</v>
      </c>
      <c r="F192" s="101">
        <v>0.13</v>
      </c>
      <c r="G192" s="84"/>
      <c r="H192" s="84"/>
      <c r="I192" s="84"/>
      <c r="J192" s="84"/>
      <c r="K192" s="101">
        <f t="shared" si="4"/>
        <v>99.99</v>
      </c>
    </row>
    <row r="193" spans="1:11" x14ac:dyDescent="0.25">
      <c r="A193" s="87">
        <v>45413</v>
      </c>
      <c r="B193" s="101">
        <v>1775</v>
      </c>
      <c r="C193" s="101">
        <v>92.71</v>
      </c>
      <c r="D193" s="101">
        <v>4.49</v>
      </c>
      <c r="E193" s="101">
        <v>2.67</v>
      </c>
      <c r="F193" s="101">
        <v>0.12</v>
      </c>
      <c r="G193" s="84"/>
      <c r="H193" s="84"/>
      <c r="I193" s="84"/>
      <c r="J193" s="84"/>
      <c r="K193" s="101">
        <f t="shared" si="4"/>
        <v>99.99</v>
      </c>
    </row>
    <row r="194" spans="1:11" x14ac:dyDescent="0.25">
      <c r="A194" s="87">
        <v>45413</v>
      </c>
      <c r="B194" s="101">
        <v>1776</v>
      </c>
      <c r="C194" s="101">
        <v>91.35</v>
      </c>
      <c r="D194" s="101">
        <v>5.09</v>
      </c>
      <c r="E194" s="101">
        <v>3.43</v>
      </c>
      <c r="F194" s="101">
        <v>0.12</v>
      </c>
      <c r="G194" s="84"/>
      <c r="H194" s="84"/>
      <c r="I194" s="84"/>
      <c r="J194" s="84"/>
      <c r="K194" s="101">
        <f t="shared" si="4"/>
        <v>99.990000000000009</v>
      </c>
    </row>
    <row r="195" spans="1:11" x14ac:dyDescent="0.25">
      <c r="A195" s="87">
        <v>45413</v>
      </c>
      <c r="B195" s="101">
        <v>1777</v>
      </c>
      <c r="C195" s="101">
        <v>93.58</v>
      </c>
      <c r="D195" s="101">
        <v>4.0199999999999996</v>
      </c>
      <c r="E195" s="101">
        <v>2.2799999999999998</v>
      </c>
      <c r="F195" s="101">
        <v>0.11</v>
      </c>
      <c r="G195" s="84"/>
      <c r="H195" s="84"/>
      <c r="I195" s="84"/>
      <c r="J195" s="84"/>
      <c r="K195" s="101">
        <f t="shared" si="4"/>
        <v>99.99</v>
      </c>
    </row>
    <row r="196" spans="1:11" x14ac:dyDescent="0.25">
      <c r="A196" s="87">
        <v>45413</v>
      </c>
      <c r="B196" s="101">
        <v>1778</v>
      </c>
      <c r="C196" s="101">
        <v>93.51</v>
      </c>
      <c r="D196" s="101">
        <v>4.0199999999999996</v>
      </c>
      <c r="E196" s="101">
        <v>2.3199999999999998</v>
      </c>
      <c r="F196" s="101">
        <v>0.14000000000000001</v>
      </c>
      <c r="G196" s="84"/>
      <c r="H196" s="84"/>
      <c r="I196" s="84"/>
      <c r="J196" s="84"/>
      <c r="K196" s="101">
        <f t="shared" si="4"/>
        <v>99.99</v>
      </c>
    </row>
    <row r="197" spans="1:11" x14ac:dyDescent="0.25">
      <c r="A197" s="87">
        <v>45413</v>
      </c>
      <c r="B197" s="101">
        <v>1779</v>
      </c>
      <c r="C197" s="101">
        <v>92.79</v>
      </c>
      <c r="D197" s="101">
        <v>4.3499999999999996</v>
      </c>
      <c r="E197" s="101">
        <v>2.66</v>
      </c>
      <c r="F197" s="101">
        <v>0.19</v>
      </c>
      <c r="G197" s="84"/>
      <c r="H197" s="84"/>
      <c r="I197" s="84"/>
      <c r="J197" s="84"/>
      <c r="K197" s="101">
        <f t="shared" ref="K197:K213" si="6">SUM(C197:J197)</f>
        <v>99.99</v>
      </c>
    </row>
    <row r="198" spans="1:11" x14ac:dyDescent="0.25">
      <c r="A198" s="87">
        <v>45413</v>
      </c>
      <c r="B198" s="101">
        <v>1780</v>
      </c>
      <c r="C198" s="101">
        <v>92.47</v>
      </c>
      <c r="D198" s="84">
        <v>4.5</v>
      </c>
      <c r="E198" s="101">
        <v>2.85</v>
      </c>
      <c r="F198" s="101">
        <v>0.17</v>
      </c>
      <c r="G198" s="84"/>
      <c r="H198" s="84"/>
      <c r="I198" s="84"/>
      <c r="J198" s="84"/>
      <c r="K198" s="101">
        <f t="shared" si="6"/>
        <v>99.99</v>
      </c>
    </row>
    <row r="199" spans="1:11" x14ac:dyDescent="0.25">
      <c r="A199" s="87">
        <v>45414</v>
      </c>
      <c r="B199" s="101">
        <v>1781</v>
      </c>
      <c r="C199" s="101">
        <v>91.48</v>
      </c>
      <c r="D199" s="101">
        <v>5.04</v>
      </c>
      <c r="E199" s="101">
        <v>3.32</v>
      </c>
      <c r="F199" s="101">
        <v>0.14000000000000001</v>
      </c>
      <c r="K199" s="101">
        <f t="shared" si="6"/>
        <v>99.98</v>
      </c>
    </row>
    <row r="200" spans="1:11" x14ac:dyDescent="0.25">
      <c r="A200" s="87">
        <v>45414</v>
      </c>
      <c r="B200" s="101">
        <v>1782</v>
      </c>
      <c r="C200" s="101">
        <v>92.45</v>
      </c>
      <c r="D200" s="101">
        <v>4.59</v>
      </c>
      <c r="E200" s="101">
        <v>2.78</v>
      </c>
      <c r="F200" s="101">
        <v>0.17</v>
      </c>
      <c r="K200" s="101">
        <f t="shared" si="6"/>
        <v>99.990000000000009</v>
      </c>
    </row>
    <row r="201" spans="1:11" x14ac:dyDescent="0.25">
      <c r="A201" s="87">
        <v>45414</v>
      </c>
      <c r="B201" s="101">
        <v>1783</v>
      </c>
      <c r="C201" s="101">
        <v>92.67</v>
      </c>
      <c r="D201" s="101">
        <v>4.34</v>
      </c>
      <c r="E201" s="84">
        <v>2.7</v>
      </c>
      <c r="F201" s="101">
        <v>0.23</v>
      </c>
      <c r="K201" s="101">
        <f t="shared" si="6"/>
        <v>99.940000000000012</v>
      </c>
    </row>
    <row r="202" spans="1:11" x14ac:dyDescent="0.25">
      <c r="A202" s="87">
        <v>45414</v>
      </c>
      <c r="B202" s="101">
        <v>1784</v>
      </c>
      <c r="C202" s="101">
        <v>92.73</v>
      </c>
      <c r="D202" s="84">
        <v>4.4000000000000004</v>
      </c>
      <c r="E202" s="101">
        <v>2.72</v>
      </c>
      <c r="F202" s="101">
        <v>0.14000000000000001</v>
      </c>
      <c r="K202" s="101">
        <f t="shared" si="6"/>
        <v>99.990000000000009</v>
      </c>
    </row>
    <row r="203" spans="1:11" x14ac:dyDescent="0.25">
      <c r="A203" s="87">
        <v>45414</v>
      </c>
      <c r="B203" s="101">
        <v>1785</v>
      </c>
      <c r="C203" s="101">
        <v>92.85</v>
      </c>
      <c r="D203" s="101">
        <v>2.92</v>
      </c>
      <c r="E203" s="101">
        <v>4.05</v>
      </c>
      <c r="F203" s="101">
        <v>0.17</v>
      </c>
      <c r="G203" s="90"/>
      <c r="H203" s="90"/>
      <c r="I203" s="90"/>
      <c r="J203" s="90"/>
      <c r="K203" s="101">
        <f t="shared" si="6"/>
        <v>99.99</v>
      </c>
    </row>
    <row r="204" spans="1:11" x14ac:dyDescent="0.25">
      <c r="A204" s="87">
        <v>45414</v>
      </c>
      <c r="B204" s="101">
        <v>1786</v>
      </c>
      <c r="C204" s="101">
        <v>92.76</v>
      </c>
      <c r="D204" s="101">
        <v>3.04</v>
      </c>
      <c r="E204" s="101">
        <v>4.08</v>
      </c>
      <c r="F204" s="101">
        <v>0.11</v>
      </c>
      <c r="G204" s="90"/>
      <c r="H204" s="90"/>
      <c r="I204" s="90"/>
      <c r="J204" s="90"/>
      <c r="K204" s="101">
        <f t="shared" si="6"/>
        <v>99.990000000000009</v>
      </c>
    </row>
    <row r="205" spans="1:11" x14ac:dyDescent="0.25">
      <c r="A205" s="87">
        <v>45414</v>
      </c>
      <c r="B205" s="101">
        <v>1787</v>
      </c>
      <c r="C205" s="101">
        <v>94.16</v>
      </c>
      <c r="D205" s="84">
        <v>2.5</v>
      </c>
      <c r="E205" s="101">
        <v>3.17</v>
      </c>
      <c r="F205" s="101">
        <v>0.16</v>
      </c>
      <c r="G205" s="90"/>
      <c r="H205" s="90"/>
      <c r="I205" s="90"/>
      <c r="J205" s="90"/>
      <c r="K205" s="101">
        <f t="shared" si="6"/>
        <v>99.99</v>
      </c>
    </row>
    <row r="206" spans="1:11" ht="18.75" x14ac:dyDescent="0.25">
      <c r="A206" s="87">
        <v>45415</v>
      </c>
      <c r="B206" s="101" t="s">
        <v>442</v>
      </c>
      <c r="C206" s="101">
        <v>75.89</v>
      </c>
      <c r="D206" s="101">
        <v>5.0599999999999996</v>
      </c>
      <c r="E206" s="84">
        <v>18.3</v>
      </c>
      <c r="F206" s="84">
        <v>0.5</v>
      </c>
      <c r="G206" s="84">
        <v>0</v>
      </c>
      <c r="H206" s="101">
        <v>0.06</v>
      </c>
      <c r="I206" s="101">
        <v>0.04</v>
      </c>
      <c r="J206" s="101">
        <v>0.04</v>
      </c>
      <c r="K206" s="101">
        <f t="shared" si="6"/>
        <v>99.890000000000015</v>
      </c>
    </row>
    <row r="207" spans="1:11" x14ac:dyDescent="0.25">
      <c r="A207" s="87">
        <v>45415</v>
      </c>
      <c r="B207" s="90" t="s">
        <v>839</v>
      </c>
      <c r="C207" s="90">
        <v>80.760000000000005</v>
      </c>
      <c r="D207" s="84">
        <v>3.55</v>
      </c>
      <c r="E207" s="90">
        <v>15.55</v>
      </c>
      <c r="F207" s="90">
        <v>0.13</v>
      </c>
      <c r="G207" s="90"/>
      <c r="H207" s="90"/>
      <c r="I207" s="90"/>
      <c r="J207" s="90"/>
      <c r="K207" s="101">
        <f t="shared" si="6"/>
        <v>99.99</v>
      </c>
    </row>
    <row r="208" spans="1:11" x14ac:dyDescent="0.25">
      <c r="A208" s="87">
        <v>45426</v>
      </c>
      <c r="B208" s="101" t="s">
        <v>725</v>
      </c>
      <c r="C208" s="101">
        <v>54.46</v>
      </c>
      <c r="D208" s="101">
        <v>7.41</v>
      </c>
      <c r="E208" s="101">
        <v>37.159999999999997</v>
      </c>
      <c r="F208" s="101">
        <v>0.28999999999999998</v>
      </c>
      <c r="G208" s="101">
        <v>0.02</v>
      </c>
      <c r="H208" s="101">
        <v>0.32</v>
      </c>
      <c r="I208" s="101">
        <v>0.02</v>
      </c>
      <c r="J208" s="101">
        <v>0.31</v>
      </c>
      <c r="K208" s="101">
        <f t="shared" si="6"/>
        <v>99.99</v>
      </c>
    </row>
    <row r="209" spans="1:11" x14ac:dyDescent="0.25">
      <c r="A209" s="87">
        <v>45427</v>
      </c>
      <c r="B209" s="90" t="s">
        <v>721</v>
      </c>
      <c r="C209" s="90">
        <v>55.55</v>
      </c>
      <c r="D209" s="84">
        <v>7.55</v>
      </c>
      <c r="E209" s="90">
        <v>35.51</v>
      </c>
      <c r="F209" s="90">
        <v>0.61</v>
      </c>
      <c r="G209" s="90">
        <v>7.0000000000000007E-2</v>
      </c>
      <c r="H209" s="90">
        <v>0.32</v>
      </c>
      <c r="I209" s="90">
        <v>0.02</v>
      </c>
      <c r="J209" s="90">
        <v>0.32</v>
      </c>
      <c r="K209" s="101">
        <f t="shared" si="6"/>
        <v>99.94999999999996</v>
      </c>
    </row>
    <row r="210" spans="1:11" x14ac:dyDescent="0.25">
      <c r="A210" s="87">
        <v>45427</v>
      </c>
      <c r="B210" s="90" t="s">
        <v>722</v>
      </c>
      <c r="C210" s="90">
        <v>52.78</v>
      </c>
      <c r="D210" s="90">
        <v>9.3699999999999992</v>
      </c>
      <c r="E210" s="90">
        <v>37.15</v>
      </c>
      <c r="F210" s="84">
        <v>0.41</v>
      </c>
      <c r="G210" s="84">
        <v>0</v>
      </c>
      <c r="H210" s="90">
        <v>0.12</v>
      </c>
      <c r="I210" s="90">
        <v>0.01</v>
      </c>
      <c r="J210" s="90">
        <v>0.11</v>
      </c>
      <c r="K210" s="101">
        <f t="shared" si="6"/>
        <v>99.95</v>
      </c>
    </row>
    <row r="211" spans="1:11" ht="18.75" x14ac:dyDescent="0.25">
      <c r="A211" s="87">
        <v>45427</v>
      </c>
      <c r="B211" s="91" t="s">
        <v>304</v>
      </c>
      <c r="C211" s="91">
        <v>80.63</v>
      </c>
      <c r="D211" s="91">
        <v>4.93</v>
      </c>
      <c r="E211" s="91">
        <v>13.67</v>
      </c>
      <c r="F211" s="91">
        <v>0.46</v>
      </c>
      <c r="G211" s="91">
        <v>0.02</v>
      </c>
      <c r="H211" s="91">
        <v>0.03</v>
      </c>
      <c r="I211" s="91">
        <v>0.01</v>
      </c>
      <c r="J211" s="91">
        <v>0.11</v>
      </c>
      <c r="K211" s="101">
        <f t="shared" si="6"/>
        <v>99.86</v>
      </c>
    </row>
    <row r="212" spans="1:11" ht="18.75" x14ac:dyDescent="0.25">
      <c r="A212" s="87">
        <v>45428</v>
      </c>
      <c r="B212" s="101" t="s">
        <v>724</v>
      </c>
      <c r="C212" s="101">
        <v>78.11</v>
      </c>
      <c r="D212" s="101">
        <v>7.28</v>
      </c>
      <c r="E212" s="101">
        <v>12.27</v>
      </c>
      <c r="F212" s="101">
        <v>2.14</v>
      </c>
      <c r="G212" s="101">
        <v>0.02</v>
      </c>
      <c r="H212" s="101">
        <v>0.05</v>
      </c>
      <c r="I212" s="101">
        <v>0.03</v>
      </c>
      <c r="J212" s="101">
        <v>0.09</v>
      </c>
      <c r="K212" s="101">
        <f t="shared" si="6"/>
        <v>99.99</v>
      </c>
    </row>
    <row r="213" spans="1:11" ht="18.75" x14ac:dyDescent="0.25">
      <c r="A213" s="87">
        <v>45428</v>
      </c>
      <c r="B213" s="101" t="s">
        <v>303</v>
      </c>
      <c r="C213" s="101">
        <v>77.72</v>
      </c>
      <c r="D213" s="101">
        <v>9.08</v>
      </c>
      <c r="E213" s="101">
        <v>12.76</v>
      </c>
      <c r="F213" s="101">
        <v>0.36</v>
      </c>
      <c r="G213" s="84">
        <v>0</v>
      </c>
      <c r="H213" s="101">
        <v>0.01</v>
      </c>
      <c r="I213" s="84">
        <v>0</v>
      </c>
      <c r="J213" s="101">
        <v>0.06</v>
      </c>
      <c r="K213" s="101">
        <f t="shared" si="6"/>
        <v>99.990000000000009</v>
      </c>
    </row>
    <row r="214" spans="1:11" x14ac:dyDescent="0.25">
      <c r="A214" s="87">
        <v>45430</v>
      </c>
      <c r="B214" s="101">
        <v>1788</v>
      </c>
      <c r="C214" s="84">
        <v>95</v>
      </c>
      <c r="D214" s="101">
        <v>2.5099999999999998</v>
      </c>
      <c r="E214" s="101">
        <v>2.33</v>
      </c>
      <c r="F214" s="101">
        <v>0.15</v>
      </c>
      <c r="G214" s="84"/>
      <c r="H214" s="92"/>
      <c r="I214" s="92"/>
      <c r="J214" s="92"/>
      <c r="K214" s="44">
        <f t="shared" ref="K214:K247" si="7">SUM(C214:J214)</f>
        <v>99.990000000000009</v>
      </c>
    </row>
    <row r="215" spans="1:11" x14ac:dyDescent="0.25">
      <c r="A215" s="87">
        <v>45430</v>
      </c>
      <c r="B215" s="101">
        <v>1789</v>
      </c>
      <c r="C215" s="101">
        <v>94.55</v>
      </c>
      <c r="D215" s="101">
        <v>2.63</v>
      </c>
      <c r="E215" s="101">
        <v>2.64</v>
      </c>
      <c r="F215" s="101">
        <v>0.17</v>
      </c>
      <c r="G215" s="93"/>
      <c r="H215" s="84"/>
      <c r="I215" s="84"/>
      <c r="J215" s="84"/>
      <c r="K215" s="44">
        <f t="shared" si="7"/>
        <v>99.99</v>
      </c>
    </row>
    <row r="216" spans="1:11" x14ac:dyDescent="0.25">
      <c r="A216" s="87">
        <v>45430</v>
      </c>
      <c r="B216" s="101">
        <v>1790</v>
      </c>
      <c r="C216" s="101">
        <v>94.83</v>
      </c>
      <c r="D216" s="101">
        <v>2.62</v>
      </c>
      <c r="E216" s="101">
        <v>2.39</v>
      </c>
      <c r="F216" s="101">
        <v>0.15</v>
      </c>
      <c r="G216" s="93"/>
      <c r="H216" s="93"/>
      <c r="I216" s="93"/>
      <c r="J216" s="93"/>
      <c r="K216" s="93">
        <f t="shared" si="7"/>
        <v>99.990000000000009</v>
      </c>
    </row>
    <row r="217" spans="1:11" x14ac:dyDescent="0.25">
      <c r="A217" s="87">
        <v>45430</v>
      </c>
      <c r="B217" s="101">
        <v>1791</v>
      </c>
      <c r="C217" s="101">
        <v>94.86</v>
      </c>
      <c r="D217" s="101">
        <v>2.57</v>
      </c>
      <c r="E217" s="101">
        <v>2.36</v>
      </c>
      <c r="F217" s="101">
        <v>0.19</v>
      </c>
      <c r="G217" s="93"/>
      <c r="H217" s="93"/>
      <c r="I217" s="93"/>
      <c r="J217" s="93"/>
      <c r="K217" s="93">
        <f t="shared" si="7"/>
        <v>99.97999999999999</v>
      </c>
    </row>
    <row r="218" spans="1:11" x14ac:dyDescent="0.25">
      <c r="A218" s="87">
        <v>45430</v>
      </c>
      <c r="B218" s="101">
        <v>1792</v>
      </c>
      <c r="C218" s="101">
        <v>94.89</v>
      </c>
      <c r="D218" s="101">
        <v>2.59</v>
      </c>
      <c r="E218" s="101">
        <v>2.36</v>
      </c>
      <c r="F218" s="101">
        <v>0.15</v>
      </c>
      <c r="G218" s="94"/>
      <c r="H218" s="94"/>
      <c r="I218" s="84"/>
      <c r="J218" s="94"/>
      <c r="K218" s="94">
        <f t="shared" si="7"/>
        <v>99.990000000000009</v>
      </c>
    </row>
    <row r="219" spans="1:11" x14ac:dyDescent="0.25">
      <c r="A219" s="87">
        <v>45430</v>
      </c>
      <c r="B219" s="101">
        <v>1793</v>
      </c>
      <c r="C219" s="101">
        <v>94.86</v>
      </c>
      <c r="D219" s="101">
        <v>2.4900000000000002</v>
      </c>
      <c r="E219" s="101">
        <v>2.44</v>
      </c>
      <c r="F219" s="84">
        <v>0.2</v>
      </c>
      <c r="G219" s="94"/>
      <c r="H219" s="94"/>
      <c r="I219" s="94"/>
      <c r="J219" s="94"/>
      <c r="K219" s="94">
        <f t="shared" si="7"/>
        <v>99.99</v>
      </c>
    </row>
    <row r="220" spans="1:11" x14ac:dyDescent="0.25">
      <c r="A220" s="87">
        <v>45430</v>
      </c>
      <c r="B220" s="101">
        <v>1794</v>
      </c>
      <c r="C220" s="101">
        <v>94.97</v>
      </c>
      <c r="D220" s="101">
        <v>2.4500000000000002</v>
      </c>
      <c r="E220" s="101">
        <v>2.39</v>
      </c>
      <c r="F220" s="101">
        <v>0.18</v>
      </c>
      <c r="G220" s="94"/>
      <c r="H220" s="94"/>
      <c r="I220" s="94"/>
      <c r="J220" s="94"/>
      <c r="K220" s="94">
        <f t="shared" si="7"/>
        <v>99.990000000000009</v>
      </c>
    </row>
    <row r="221" spans="1:11" x14ac:dyDescent="0.25">
      <c r="A221" s="87">
        <v>45430</v>
      </c>
      <c r="B221" s="101">
        <v>1795</v>
      </c>
      <c r="C221" s="101">
        <v>94.89</v>
      </c>
      <c r="D221" s="101">
        <v>2.46</v>
      </c>
      <c r="E221" s="101">
        <v>2.4300000000000002</v>
      </c>
      <c r="F221" s="101">
        <v>0.21</v>
      </c>
      <c r="G221" s="94"/>
      <c r="H221" s="94"/>
      <c r="I221" s="94"/>
      <c r="J221" s="94"/>
      <c r="K221" s="94">
        <f t="shared" si="7"/>
        <v>99.99</v>
      </c>
    </row>
    <row r="222" spans="1:11" x14ac:dyDescent="0.25">
      <c r="A222" s="87">
        <v>45430</v>
      </c>
      <c r="B222" s="101">
        <v>1796</v>
      </c>
      <c r="C222" s="101">
        <v>94.53</v>
      </c>
      <c r="D222" s="101">
        <v>2.4500000000000002</v>
      </c>
      <c r="E222" s="101">
        <v>2.79</v>
      </c>
      <c r="F222" s="101">
        <v>0.22</v>
      </c>
      <c r="G222" s="94"/>
      <c r="H222" s="84"/>
      <c r="I222" s="94"/>
      <c r="J222" s="84"/>
      <c r="K222" s="94">
        <f t="shared" si="7"/>
        <v>99.990000000000009</v>
      </c>
    </row>
    <row r="223" spans="1:11" x14ac:dyDescent="0.25">
      <c r="A223" s="87">
        <v>45430</v>
      </c>
      <c r="B223" s="101">
        <v>1797</v>
      </c>
      <c r="C223" s="101">
        <v>94.38</v>
      </c>
      <c r="D223" s="101">
        <v>2.67</v>
      </c>
      <c r="E223" s="101">
        <v>2.72</v>
      </c>
      <c r="F223" s="101">
        <v>0.22</v>
      </c>
      <c r="G223" s="95"/>
      <c r="H223" s="95"/>
      <c r="I223" s="95"/>
      <c r="J223" s="95"/>
      <c r="K223" s="44">
        <f t="shared" si="7"/>
        <v>99.99</v>
      </c>
    </row>
    <row r="224" spans="1:11" x14ac:dyDescent="0.25">
      <c r="A224" s="87">
        <v>45430</v>
      </c>
      <c r="B224" s="101">
        <v>1798</v>
      </c>
      <c r="C224" s="101">
        <v>94.54</v>
      </c>
      <c r="D224" s="101">
        <v>2.38</v>
      </c>
      <c r="E224" s="101">
        <v>2.83</v>
      </c>
      <c r="F224" s="101">
        <v>0.24</v>
      </c>
      <c r="G224" s="95"/>
      <c r="H224" s="95"/>
      <c r="I224" s="95"/>
      <c r="J224" s="95"/>
      <c r="K224" s="44">
        <f t="shared" si="7"/>
        <v>99.99</v>
      </c>
    </row>
    <row r="225" spans="1:11" x14ac:dyDescent="0.25">
      <c r="A225" s="87">
        <v>45430</v>
      </c>
      <c r="B225" s="101">
        <v>1799</v>
      </c>
      <c r="C225" s="101">
        <v>88.66</v>
      </c>
      <c r="D225" s="101">
        <v>4.08</v>
      </c>
      <c r="E225" s="101">
        <v>7.08</v>
      </c>
      <c r="F225" s="101">
        <v>0.17</v>
      </c>
      <c r="G225" s="95"/>
      <c r="H225" s="95"/>
      <c r="I225" s="95"/>
      <c r="J225" s="95"/>
      <c r="K225" s="44">
        <f t="shared" si="7"/>
        <v>99.99</v>
      </c>
    </row>
    <row r="226" spans="1:11" x14ac:dyDescent="0.25">
      <c r="A226" s="87">
        <v>45430</v>
      </c>
      <c r="B226" s="101">
        <v>1800</v>
      </c>
      <c r="C226" s="101">
        <v>91.25</v>
      </c>
      <c r="D226" s="101">
        <v>3.65</v>
      </c>
      <c r="E226" s="101">
        <v>4.95</v>
      </c>
      <c r="F226" s="84">
        <v>0.1</v>
      </c>
      <c r="G226" s="95"/>
      <c r="H226" s="95"/>
      <c r="I226" s="95"/>
      <c r="J226" s="95"/>
      <c r="K226" s="44">
        <f t="shared" si="7"/>
        <v>99.95</v>
      </c>
    </row>
    <row r="227" spans="1:11" x14ac:dyDescent="0.25">
      <c r="A227" s="87">
        <v>45430</v>
      </c>
      <c r="B227" s="101">
        <v>1801</v>
      </c>
      <c r="C227" s="101">
        <v>94.93</v>
      </c>
      <c r="D227" s="101">
        <v>1.57</v>
      </c>
      <c r="E227" s="101">
        <v>3.26</v>
      </c>
      <c r="F227" s="101">
        <v>0.23</v>
      </c>
      <c r="G227" s="96"/>
      <c r="H227" s="96"/>
      <c r="I227" s="96"/>
      <c r="J227" s="96"/>
      <c r="K227" s="44">
        <f t="shared" si="7"/>
        <v>99.990000000000009</v>
      </c>
    </row>
    <row r="228" spans="1:11" x14ac:dyDescent="0.25">
      <c r="A228" s="87">
        <v>45430</v>
      </c>
      <c r="B228" s="101">
        <v>1802</v>
      </c>
      <c r="C228" s="101">
        <v>94.39</v>
      </c>
      <c r="D228" s="101">
        <v>1.71</v>
      </c>
      <c r="E228" s="101">
        <v>3.67</v>
      </c>
      <c r="F228" s="101">
        <v>0.22</v>
      </c>
      <c r="G228" s="96"/>
      <c r="H228" s="96"/>
      <c r="I228" s="96"/>
      <c r="J228" s="96"/>
      <c r="K228" s="44">
        <f t="shared" si="7"/>
        <v>99.99</v>
      </c>
    </row>
    <row r="229" spans="1:11" x14ac:dyDescent="0.25">
      <c r="A229" s="87">
        <v>45442</v>
      </c>
      <c r="B229" s="101" t="s">
        <v>725</v>
      </c>
      <c r="C229" s="101">
        <v>59.73</v>
      </c>
      <c r="D229" s="101">
        <v>6.59</v>
      </c>
      <c r="E229" s="101">
        <v>32.630000000000003</v>
      </c>
      <c r="F229" s="101">
        <v>0.42</v>
      </c>
      <c r="G229" s="101">
        <v>0.04</v>
      </c>
      <c r="H229" s="101">
        <v>0.39</v>
      </c>
      <c r="I229" s="84">
        <v>0</v>
      </c>
      <c r="J229" s="101">
        <v>0.19</v>
      </c>
      <c r="K229" s="44">
        <f t="shared" si="7"/>
        <v>99.99</v>
      </c>
    </row>
    <row r="230" spans="1:11" ht="18.75" x14ac:dyDescent="0.25">
      <c r="A230" s="87">
        <v>45443</v>
      </c>
      <c r="B230" s="101" t="s">
        <v>304</v>
      </c>
      <c r="C230" s="101">
        <v>79.97</v>
      </c>
      <c r="D230" s="101">
        <v>5.15</v>
      </c>
      <c r="E230" s="101">
        <v>14.12</v>
      </c>
      <c r="F230" s="101">
        <v>0.49</v>
      </c>
      <c r="G230" s="84">
        <v>0</v>
      </c>
      <c r="H230" s="101">
        <v>0.06</v>
      </c>
      <c r="I230" s="101">
        <v>0.01</v>
      </c>
      <c r="J230" s="101">
        <v>0.11</v>
      </c>
      <c r="K230" s="44">
        <f t="shared" si="7"/>
        <v>99.910000000000011</v>
      </c>
    </row>
    <row r="231" spans="1:11" x14ac:dyDescent="0.25">
      <c r="A231" s="87">
        <v>45443</v>
      </c>
      <c r="B231" s="101" t="s">
        <v>721</v>
      </c>
      <c r="C231" s="101">
        <v>61.13</v>
      </c>
      <c r="D231" s="101">
        <v>8.68</v>
      </c>
      <c r="E231" s="101">
        <v>28.94</v>
      </c>
      <c r="F231" s="101">
        <v>0.52</v>
      </c>
      <c r="G231" s="101">
        <v>0.08</v>
      </c>
      <c r="H231" s="101">
        <v>0.43</v>
      </c>
      <c r="I231" s="101">
        <v>0.01</v>
      </c>
      <c r="J231" s="101">
        <v>0.15</v>
      </c>
      <c r="K231" s="44">
        <f t="shared" si="7"/>
        <v>99.940000000000012</v>
      </c>
    </row>
    <row r="232" spans="1:11" x14ac:dyDescent="0.25">
      <c r="A232" s="87">
        <v>45443</v>
      </c>
      <c r="B232" s="101" t="s">
        <v>722</v>
      </c>
      <c r="C232" s="84">
        <v>57.67</v>
      </c>
      <c r="D232" s="84">
        <v>12.4</v>
      </c>
      <c r="E232" s="101">
        <v>26.58</v>
      </c>
      <c r="F232" s="101">
        <v>3.03</v>
      </c>
      <c r="G232" s="101">
        <v>0.03</v>
      </c>
      <c r="H232" s="101">
        <v>0.12</v>
      </c>
      <c r="I232" s="84">
        <v>0.01</v>
      </c>
      <c r="J232" s="101">
        <v>0.15</v>
      </c>
      <c r="K232" s="44">
        <f t="shared" si="7"/>
        <v>99.990000000000023</v>
      </c>
    </row>
    <row r="233" spans="1:11" ht="18.75" x14ac:dyDescent="0.25">
      <c r="A233" s="87">
        <v>45443</v>
      </c>
      <c r="B233" s="101" t="s">
        <v>724</v>
      </c>
      <c r="C233" s="101">
        <v>75.56</v>
      </c>
      <c r="D233" s="101">
        <v>6.49</v>
      </c>
      <c r="E233" s="101">
        <v>16.690000000000001</v>
      </c>
      <c r="F233" s="101">
        <v>0.89</v>
      </c>
      <c r="G233" s="101">
        <v>0.08</v>
      </c>
      <c r="H233" s="84">
        <v>0.2</v>
      </c>
      <c r="I233" s="84">
        <v>0</v>
      </c>
      <c r="J233" s="101">
        <v>0.08</v>
      </c>
      <c r="K233" s="101">
        <f t="shared" si="7"/>
        <v>99.99</v>
      </c>
    </row>
    <row r="234" spans="1:11" ht="18.75" x14ac:dyDescent="0.25">
      <c r="A234" s="87">
        <v>45444</v>
      </c>
      <c r="B234" s="101" t="s">
        <v>303</v>
      </c>
      <c r="C234" s="101">
        <v>76.56</v>
      </c>
      <c r="D234" s="101">
        <v>9.34</v>
      </c>
      <c r="E234" s="101">
        <v>13.42</v>
      </c>
      <c r="F234" s="84">
        <v>0.5</v>
      </c>
      <c r="G234" s="101">
        <v>0.01</v>
      </c>
      <c r="H234" s="101">
        <v>0.04</v>
      </c>
      <c r="I234" s="84">
        <v>0</v>
      </c>
      <c r="J234" s="84">
        <v>0.1</v>
      </c>
      <c r="K234" s="101">
        <f t="shared" si="7"/>
        <v>99.970000000000013</v>
      </c>
    </row>
    <row r="235" spans="1:11" x14ac:dyDescent="0.25">
      <c r="A235" s="87">
        <v>45445</v>
      </c>
      <c r="B235" s="101" t="s">
        <v>726</v>
      </c>
      <c r="C235" s="101">
        <v>15.02</v>
      </c>
      <c r="D235" s="101">
        <v>2.67</v>
      </c>
      <c r="E235" s="101">
        <v>80.36</v>
      </c>
      <c r="F235" s="84">
        <v>0.7</v>
      </c>
      <c r="G235" s="101">
        <v>0.02</v>
      </c>
      <c r="H235" s="101">
        <v>0.41</v>
      </c>
      <c r="I235" s="101">
        <v>0.05</v>
      </c>
      <c r="J235" s="101">
        <v>0.05</v>
      </c>
      <c r="K235" s="101">
        <f t="shared" si="7"/>
        <v>99.279999999999987</v>
      </c>
    </row>
    <row r="236" spans="1:11" x14ac:dyDescent="0.25">
      <c r="A236" s="87">
        <v>45445</v>
      </c>
      <c r="B236" s="101">
        <v>1803</v>
      </c>
      <c r="C236" s="84">
        <v>94.6</v>
      </c>
      <c r="D236" s="84">
        <v>2.9</v>
      </c>
      <c r="E236" s="101">
        <v>2.36</v>
      </c>
      <c r="F236" s="101">
        <v>0.13</v>
      </c>
      <c r="G236" s="101"/>
      <c r="H236" s="101"/>
      <c r="I236" s="101"/>
      <c r="J236" s="101"/>
      <c r="K236" s="101">
        <f t="shared" si="7"/>
        <v>99.99</v>
      </c>
    </row>
    <row r="237" spans="1:11" x14ac:dyDescent="0.25">
      <c r="A237" s="87">
        <v>45445</v>
      </c>
      <c r="B237" s="101">
        <v>1804</v>
      </c>
      <c r="C237" s="101">
        <v>95.04</v>
      </c>
      <c r="D237" s="101">
        <v>2.87</v>
      </c>
      <c r="E237" s="101">
        <v>1.94</v>
      </c>
      <c r="F237" s="101">
        <v>0.14000000000000001</v>
      </c>
      <c r="G237" s="101"/>
      <c r="H237" s="101"/>
      <c r="I237" s="101"/>
      <c r="J237" s="101"/>
      <c r="K237" s="101">
        <f t="shared" si="7"/>
        <v>99.990000000000009</v>
      </c>
    </row>
    <row r="238" spans="1:11" x14ac:dyDescent="0.25">
      <c r="A238" s="87">
        <v>45445</v>
      </c>
      <c r="B238" s="101">
        <v>1805</v>
      </c>
      <c r="C238" s="101">
        <v>94.79</v>
      </c>
      <c r="D238" s="101">
        <v>2.92</v>
      </c>
      <c r="E238" s="101">
        <v>2.14</v>
      </c>
      <c r="F238" s="101">
        <v>0.14000000000000001</v>
      </c>
      <c r="G238" s="101"/>
      <c r="H238" s="101"/>
      <c r="I238" s="101"/>
      <c r="J238" s="101"/>
      <c r="K238" s="101">
        <f t="shared" si="7"/>
        <v>99.990000000000009</v>
      </c>
    </row>
    <row r="239" spans="1:11" x14ac:dyDescent="0.25">
      <c r="A239" s="87">
        <v>45445</v>
      </c>
      <c r="B239" s="101">
        <v>1806</v>
      </c>
      <c r="C239" s="101">
        <v>95.02</v>
      </c>
      <c r="D239" s="101">
        <v>2.79</v>
      </c>
      <c r="E239" s="101">
        <v>2.02</v>
      </c>
      <c r="F239" s="101">
        <v>0.16</v>
      </c>
      <c r="G239" s="101"/>
      <c r="H239" s="101"/>
      <c r="I239" s="101"/>
      <c r="J239" s="101"/>
      <c r="K239" s="101">
        <f t="shared" si="7"/>
        <v>99.99</v>
      </c>
    </row>
    <row r="240" spans="1:11" x14ac:dyDescent="0.25">
      <c r="A240" s="87">
        <v>45445</v>
      </c>
      <c r="B240" s="101">
        <v>1807</v>
      </c>
      <c r="C240" s="101">
        <v>94.77</v>
      </c>
      <c r="D240" s="101">
        <v>2.94</v>
      </c>
      <c r="E240" s="101">
        <v>2.11</v>
      </c>
      <c r="F240" s="101">
        <v>0.16</v>
      </c>
      <c r="G240" s="101"/>
      <c r="H240" s="101"/>
      <c r="I240" s="101"/>
      <c r="J240" s="101"/>
      <c r="K240" s="101">
        <f t="shared" si="7"/>
        <v>99.97999999999999</v>
      </c>
    </row>
    <row r="241" spans="1:11" x14ac:dyDescent="0.25">
      <c r="A241" s="87">
        <v>45445</v>
      </c>
      <c r="B241" s="101">
        <v>1808</v>
      </c>
      <c r="C241" s="101">
        <v>95.32</v>
      </c>
      <c r="D241" s="101">
        <v>2.75</v>
      </c>
      <c r="E241" s="101">
        <v>1.75</v>
      </c>
      <c r="F241" s="101">
        <v>0.17</v>
      </c>
      <c r="G241" s="101"/>
      <c r="H241" s="101"/>
      <c r="I241" s="101"/>
      <c r="J241" s="101"/>
      <c r="K241" s="101">
        <f t="shared" si="7"/>
        <v>99.99</v>
      </c>
    </row>
    <row r="242" spans="1:11" x14ac:dyDescent="0.25">
      <c r="A242" s="87">
        <v>45445</v>
      </c>
      <c r="B242" s="101">
        <v>1809</v>
      </c>
      <c r="C242" s="101">
        <v>94.71</v>
      </c>
      <c r="D242" s="84">
        <v>2.8</v>
      </c>
      <c r="E242" s="101">
        <v>2.08</v>
      </c>
      <c r="F242" s="101">
        <v>0.37</v>
      </c>
      <c r="G242" s="101"/>
      <c r="H242" s="101"/>
      <c r="I242" s="101"/>
      <c r="J242" s="101"/>
      <c r="K242" s="101">
        <f t="shared" si="7"/>
        <v>99.96</v>
      </c>
    </row>
    <row r="243" spans="1:11" x14ac:dyDescent="0.25">
      <c r="A243" s="87">
        <v>45445</v>
      </c>
      <c r="B243" s="101">
        <v>1810</v>
      </c>
      <c r="C243" s="101">
        <v>94.38</v>
      </c>
      <c r="D243" s="101">
        <v>3.07</v>
      </c>
      <c r="E243" s="101">
        <v>2.35</v>
      </c>
      <c r="F243" s="101">
        <v>0.19</v>
      </c>
      <c r="G243" s="101"/>
      <c r="H243" s="101"/>
      <c r="I243" s="101"/>
      <c r="J243" s="101"/>
      <c r="K243" s="101">
        <f t="shared" si="7"/>
        <v>99.989999999999981</v>
      </c>
    </row>
    <row r="244" spans="1:11" x14ac:dyDescent="0.25">
      <c r="A244" s="87">
        <v>45445</v>
      </c>
      <c r="B244" s="101">
        <v>1811</v>
      </c>
      <c r="C244" s="101">
        <v>94.48</v>
      </c>
      <c r="D244" s="101">
        <v>3.03</v>
      </c>
      <c r="E244" s="101">
        <v>2.23</v>
      </c>
      <c r="F244" s="101">
        <v>0.25</v>
      </c>
      <c r="G244" s="101"/>
      <c r="H244" s="101"/>
      <c r="I244" s="101"/>
      <c r="J244" s="101"/>
      <c r="K244" s="101">
        <f t="shared" si="7"/>
        <v>99.990000000000009</v>
      </c>
    </row>
    <row r="245" spans="1:11" x14ac:dyDescent="0.25">
      <c r="A245" s="87">
        <v>45445</v>
      </c>
      <c r="B245" s="101">
        <v>1812</v>
      </c>
      <c r="C245" s="101">
        <v>94.39</v>
      </c>
      <c r="D245" s="101">
        <v>3.17</v>
      </c>
      <c r="E245" s="101">
        <v>2.33</v>
      </c>
      <c r="F245" s="84">
        <v>0.1</v>
      </c>
      <c r="G245" s="101"/>
      <c r="H245" s="101"/>
      <c r="I245" s="101"/>
      <c r="J245" s="101"/>
      <c r="K245" s="101">
        <f t="shared" si="7"/>
        <v>99.99</v>
      </c>
    </row>
    <row r="246" spans="1:11" x14ac:dyDescent="0.25">
      <c r="A246" s="87">
        <v>45445</v>
      </c>
      <c r="B246" s="101">
        <v>1813</v>
      </c>
      <c r="C246" s="84">
        <v>93.1</v>
      </c>
      <c r="D246" s="101">
        <v>3.58</v>
      </c>
      <c r="E246" s="101">
        <v>3.09</v>
      </c>
      <c r="F246" s="101">
        <v>0.22</v>
      </c>
      <c r="G246" s="101"/>
      <c r="H246" s="101"/>
      <c r="I246" s="101"/>
      <c r="J246" s="101"/>
      <c r="K246" s="101">
        <f t="shared" si="7"/>
        <v>99.99</v>
      </c>
    </row>
    <row r="247" spans="1:11" x14ac:dyDescent="0.25">
      <c r="A247" s="87">
        <v>45445</v>
      </c>
      <c r="B247" s="101">
        <v>1814</v>
      </c>
      <c r="C247" s="101">
        <v>94.52</v>
      </c>
      <c r="D247" s="101">
        <v>2.0299999999999998</v>
      </c>
      <c r="E247" s="101">
        <v>3.27</v>
      </c>
      <c r="F247" s="101">
        <v>0.17</v>
      </c>
      <c r="G247" s="101"/>
      <c r="H247" s="101"/>
      <c r="I247" s="101"/>
      <c r="J247" s="101"/>
      <c r="K247" s="101">
        <f t="shared" si="7"/>
        <v>99.99</v>
      </c>
    </row>
    <row r="248" spans="1:11" x14ac:dyDescent="0.25">
      <c r="A248" s="87">
        <v>45445</v>
      </c>
      <c r="B248" s="101">
        <v>1815</v>
      </c>
      <c r="C248" s="101">
        <v>93.17</v>
      </c>
      <c r="D248" s="101">
        <v>2.29</v>
      </c>
      <c r="E248" s="101">
        <v>4.2300000000000004</v>
      </c>
      <c r="F248" s="101">
        <v>0.28999999999999998</v>
      </c>
      <c r="G248" s="101"/>
      <c r="H248" s="101"/>
      <c r="I248" s="101"/>
      <c r="J248" s="101"/>
      <c r="K248" s="44">
        <f t="shared" ref="K248:K308" si="8">SUM(C248:J248)</f>
        <v>99.980000000000018</v>
      </c>
    </row>
    <row r="249" spans="1:11" x14ac:dyDescent="0.25">
      <c r="A249" s="87">
        <v>45445</v>
      </c>
      <c r="B249" s="101">
        <v>1816</v>
      </c>
      <c r="C249" s="101">
        <v>92.24</v>
      </c>
      <c r="D249" s="101">
        <v>2.2599999999999998</v>
      </c>
      <c r="E249" s="101">
        <v>5.25</v>
      </c>
      <c r="F249" s="101">
        <v>0.24</v>
      </c>
      <c r="G249" s="101"/>
      <c r="H249" s="101"/>
      <c r="I249" s="101"/>
      <c r="J249" s="101"/>
      <c r="K249" s="44">
        <f t="shared" si="8"/>
        <v>99.99</v>
      </c>
    </row>
    <row r="250" spans="1:11" x14ac:dyDescent="0.25">
      <c r="A250" s="87">
        <v>45445</v>
      </c>
      <c r="B250" s="101">
        <v>1817</v>
      </c>
      <c r="C250" s="84">
        <v>95.3</v>
      </c>
      <c r="D250" s="101">
        <v>1.53</v>
      </c>
      <c r="E250" s="101">
        <v>3.01</v>
      </c>
      <c r="F250" s="101">
        <v>0.15</v>
      </c>
      <c r="G250" s="101"/>
      <c r="H250" s="101"/>
      <c r="I250" s="101"/>
      <c r="J250" s="101"/>
      <c r="K250" s="44">
        <f t="shared" si="8"/>
        <v>99.990000000000009</v>
      </c>
    </row>
    <row r="251" spans="1:11" ht="18.75" x14ac:dyDescent="0.25">
      <c r="A251" s="87">
        <v>45447</v>
      </c>
      <c r="B251" s="101" t="s">
        <v>727</v>
      </c>
      <c r="C251" s="101">
        <v>12.23</v>
      </c>
      <c r="D251" s="101">
        <v>2.61</v>
      </c>
      <c r="E251" s="101">
        <v>84.49</v>
      </c>
      <c r="F251" s="101">
        <v>0.42</v>
      </c>
      <c r="G251" s="101">
        <v>0.01</v>
      </c>
      <c r="H251" s="101">
        <v>7.0000000000000007E-2</v>
      </c>
      <c r="I251" s="101">
        <v>0.02</v>
      </c>
      <c r="J251" s="101">
        <v>0.05</v>
      </c>
      <c r="K251" s="84">
        <f t="shared" si="8"/>
        <v>99.899999999999991</v>
      </c>
    </row>
    <row r="252" spans="1:11" x14ac:dyDescent="0.25">
      <c r="A252" s="87">
        <v>45447</v>
      </c>
      <c r="B252" s="101" t="s">
        <v>1006</v>
      </c>
      <c r="C252" s="101">
        <v>23.07</v>
      </c>
      <c r="D252" s="101">
        <v>3.23</v>
      </c>
      <c r="E252" s="101">
        <v>73.62</v>
      </c>
      <c r="F252" s="101">
        <v>7.0000000000000007E-2</v>
      </c>
      <c r="K252" s="44">
        <f t="shared" si="8"/>
        <v>99.99</v>
      </c>
    </row>
    <row r="253" spans="1:11" ht="18.75" x14ac:dyDescent="0.25">
      <c r="A253" s="87">
        <v>45447</v>
      </c>
      <c r="B253" s="101" t="s">
        <v>1007</v>
      </c>
      <c r="C253" s="101">
        <v>29.26</v>
      </c>
      <c r="D253" s="101">
        <v>5.1100000000000003</v>
      </c>
      <c r="E253" s="101">
        <v>64.930000000000007</v>
      </c>
      <c r="F253" s="101">
        <v>0.57999999999999996</v>
      </c>
      <c r="G253" s="101">
        <v>0.01</v>
      </c>
      <c r="H253" s="101">
        <v>0.04</v>
      </c>
      <c r="I253" s="101">
        <v>0.02</v>
      </c>
      <c r="J253" s="101">
        <v>0.04</v>
      </c>
      <c r="K253" s="44">
        <f t="shared" si="8"/>
        <v>99.990000000000023</v>
      </c>
    </row>
    <row r="254" spans="1:11" ht="18.75" x14ac:dyDescent="0.25">
      <c r="A254" s="87">
        <v>45449</v>
      </c>
      <c r="B254" s="101" t="s">
        <v>1044</v>
      </c>
      <c r="C254" s="101">
        <v>27.11</v>
      </c>
      <c r="D254" s="101">
        <v>6.32</v>
      </c>
      <c r="E254" s="101">
        <v>65.61</v>
      </c>
      <c r="F254" s="101">
        <v>0.82</v>
      </c>
      <c r="G254" s="101">
        <v>0.03</v>
      </c>
      <c r="H254" s="101">
        <v>0.04</v>
      </c>
      <c r="I254" s="101">
        <v>0.02</v>
      </c>
      <c r="J254" s="101">
        <v>0.04</v>
      </c>
      <c r="K254" s="44">
        <f t="shared" si="8"/>
        <v>99.99</v>
      </c>
    </row>
    <row r="255" spans="1:11" x14ac:dyDescent="0.25">
      <c r="A255" s="87">
        <v>45449</v>
      </c>
      <c r="B255" s="101" t="s">
        <v>1045</v>
      </c>
      <c r="C255" s="101">
        <v>29.95</v>
      </c>
      <c r="D255" s="101">
        <v>4.8099999999999996</v>
      </c>
      <c r="E255" s="101">
        <v>65.09</v>
      </c>
      <c r="F255" s="101">
        <v>0.14000000000000001</v>
      </c>
      <c r="K255" s="44">
        <f t="shared" si="8"/>
        <v>99.99</v>
      </c>
    </row>
    <row r="256" spans="1:11" x14ac:dyDescent="0.25">
      <c r="A256" s="87">
        <v>45449</v>
      </c>
      <c r="B256" s="97" t="s">
        <v>1046</v>
      </c>
      <c r="C256" s="98">
        <v>18.43</v>
      </c>
      <c r="D256" s="97">
        <v>2.9</v>
      </c>
      <c r="E256" s="97">
        <v>78.569999999999993</v>
      </c>
      <c r="F256" s="97">
        <v>0.09</v>
      </c>
      <c r="K256" s="44">
        <f t="shared" si="8"/>
        <v>99.99</v>
      </c>
    </row>
    <row r="257" spans="1:11" ht="18.75" x14ac:dyDescent="0.25">
      <c r="A257" s="87">
        <v>45450</v>
      </c>
      <c r="B257" s="101" t="s">
        <v>1047</v>
      </c>
      <c r="C257" s="101">
        <v>24.15</v>
      </c>
      <c r="D257" s="101">
        <v>16.16</v>
      </c>
      <c r="E257" s="101">
        <v>58.32</v>
      </c>
      <c r="F257" s="101">
        <v>1.25</v>
      </c>
      <c r="G257" s="84">
        <v>0</v>
      </c>
      <c r="H257" s="101">
        <v>0.03</v>
      </c>
      <c r="I257" s="101">
        <v>0.02</v>
      </c>
      <c r="J257" s="101">
        <v>0.06</v>
      </c>
      <c r="K257" s="44">
        <f t="shared" si="8"/>
        <v>99.99</v>
      </c>
    </row>
    <row r="258" spans="1:11" ht="18.75" x14ac:dyDescent="0.25">
      <c r="A258" s="87">
        <v>45450</v>
      </c>
      <c r="B258" s="101" t="s">
        <v>1048</v>
      </c>
      <c r="C258" s="101">
        <v>47.79</v>
      </c>
      <c r="D258" s="101">
        <v>4.76</v>
      </c>
      <c r="E258" s="101">
        <v>46.64</v>
      </c>
      <c r="F258" s="101">
        <v>0.72</v>
      </c>
      <c r="G258" s="101">
        <v>0.01</v>
      </c>
      <c r="H258" s="101">
        <v>0.02</v>
      </c>
      <c r="I258" s="84">
        <v>0</v>
      </c>
      <c r="J258" s="101">
        <v>0.05</v>
      </c>
      <c r="K258" s="44">
        <f t="shared" si="8"/>
        <v>99.99</v>
      </c>
    </row>
    <row r="259" spans="1:11" ht="18.75" x14ac:dyDescent="0.25">
      <c r="A259" s="87">
        <v>45451</v>
      </c>
      <c r="B259" s="101" t="s">
        <v>1049</v>
      </c>
      <c r="C259" s="101">
        <v>24.14</v>
      </c>
      <c r="D259" s="101">
        <v>7.08</v>
      </c>
      <c r="E259" s="101">
        <v>68.28</v>
      </c>
      <c r="F259" s="101">
        <v>0.38</v>
      </c>
      <c r="G259" s="101">
        <v>0.01</v>
      </c>
      <c r="H259" s="101">
        <v>0.05</v>
      </c>
      <c r="I259" s="101">
        <v>0.02</v>
      </c>
      <c r="J259" s="101">
        <v>0.03</v>
      </c>
      <c r="K259" s="44">
        <f t="shared" si="8"/>
        <v>99.99</v>
      </c>
    </row>
    <row r="260" spans="1:11" ht="18.75" x14ac:dyDescent="0.25">
      <c r="A260" s="87">
        <v>45451</v>
      </c>
      <c r="B260" s="101" t="s">
        <v>1050</v>
      </c>
      <c r="C260" s="101">
        <v>25.35</v>
      </c>
      <c r="D260" s="101">
        <v>4.0199999999999996</v>
      </c>
      <c r="E260" s="101">
        <v>69.86</v>
      </c>
      <c r="F260" s="101">
        <v>0.61</v>
      </c>
      <c r="G260" s="101">
        <v>0.04</v>
      </c>
      <c r="H260" s="101">
        <v>0.04</v>
      </c>
      <c r="I260" s="101">
        <v>0.01</v>
      </c>
      <c r="J260" s="101">
        <v>0.05</v>
      </c>
      <c r="K260" s="44">
        <f t="shared" si="8"/>
        <v>99.980000000000018</v>
      </c>
    </row>
    <row r="261" spans="1:11" ht="18.75" x14ac:dyDescent="0.25">
      <c r="A261" s="87">
        <v>45452</v>
      </c>
      <c r="B261" s="101" t="s">
        <v>1051</v>
      </c>
      <c r="C261" s="101">
        <v>94.34</v>
      </c>
      <c r="D261" s="101">
        <v>0.37</v>
      </c>
      <c r="E261" s="101">
        <v>4.67</v>
      </c>
      <c r="F261" s="101">
        <v>0.51</v>
      </c>
      <c r="G261" s="101">
        <v>0.06</v>
      </c>
      <c r="H261" s="101">
        <v>0.01</v>
      </c>
      <c r="I261" s="84">
        <v>0</v>
      </c>
      <c r="J261" s="84">
        <v>0</v>
      </c>
      <c r="K261" s="44">
        <f t="shared" si="8"/>
        <v>99.960000000000022</v>
      </c>
    </row>
    <row r="262" spans="1:11" ht="18.75" x14ac:dyDescent="0.25">
      <c r="A262" s="87">
        <v>45452</v>
      </c>
      <c r="B262" s="101" t="s">
        <v>1052</v>
      </c>
      <c r="C262" s="101">
        <v>25.73</v>
      </c>
      <c r="D262" s="101">
        <v>2.46</v>
      </c>
      <c r="E262" s="101">
        <v>69.02</v>
      </c>
      <c r="F262" s="101">
        <v>2.15</v>
      </c>
      <c r="G262" s="101">
        <v>0.33</v>
      </c>
      <c r="H262" s="101">
        <v>0.22</v>
      </c>
      <c r="I262" s="101">
        <v>0.05</v>
      </c>
      <c r="J262" s="101">
        <v>0.03</v>
      </c>
      <c r="K262" s="44">
        <f t="shared" si="8"/>
        <v>99.99</v>
      </c>
    </row>
    <row r="263" spans="1:11" ht="18.75" x14ac:dyDescent="0.25">
      <c r="A263" s="87">
        <v>45452</v>
      </c>
      <c r="B263" s="101" t="s">
        <v>1053</v>
      </c>
      <c r="C263" s="84">
        <v>20.5</v>
      </c>
      <c r="D263" s="101">
        <v>2.57</v>
      </c>
      <c r="E263" s="101">
        <v>74.78</v>
      </c>
      <c r="F263" s="101">
        <v>1.61</v>
      </c>
      <c r="G263" s="84">
        <v>0.1</v>
      </c>
      <c r="H263" s="101">
        <v>0.02</v>
      </c>
      <c r="I263" s="101">
        <v>0.03</v>
      </c>
      <c r="J263" s="101">
        <v>0.05</v>
      </c>
      <c r="K263" s="44">
        <f t="shared" si="8"/>
        <v>99.659999999999982</v>
      </c>
    </row>
    <row r="264" spans="1:11" ht="18.75" x14ac:dyDescent="0.25">
      <c r="A264" s="87">
        <v>45453</v>
      </c>
      <c r="B264" s="101" t="s">
        <v>1054</v>
      </c>
      <c r="C264" s="101">
        <v>76.03</v>
      </c>
      <c r="D264" s="101">
        <v>21.43</v>
      </c>
      <c r="E264" s="101">
        <v>1.03</v>
      </c>
      <c r="F264" s="101">
        <v>1.41</v>
      </c>
      <c r="G264" s="84">
        <v>0</v>
      </c>
      <c r="H264" s="101">
        <v>0.02</v>
      </c>
      <c r="I264" s="101">
        <v>0.02</v>
      </c>
      <c r="J264" s="101">
        <v>0.04</v>
      </c>
      <c r="K264" s="44">
        <f t="shared" si="8"/>
        <v>99.98</v>
      </c>
    </row>
    <row r="265" spans="1:11" x14ac:dyDescent="0.25">
      <c r="A265" s="73">
        <v>45453</v>
      </c>
      <c r="B265" s="44" t="s">
        <v>1055</v>
      </c>
      <c r="C265" s="44">
        <v>13.14</v>
      </c>
      <c r="D265" s="44">
        <v>0.83</v>
      </c>
      <c r="E265" s="44">
        <v>85.01</v>
      </c>
      <c r="F265" s="44">
        <v>0.77</v>
      </c>
      <c r="G265" s="44">
        <v>0.05</v>
      </c>
      <c r="H265" s="44">
        <v>0.06</v>
      </c>
      <c r="I265" s="44">
        <v>0.02</v>
      </c>
      <c r="J265" s="44">
        <v>0.05</v>
      </c>
      <c r="K265" s="44">
        <f t="shared" si="8"/>
        <v>99.929999999999993</v>
      </c>
    </row>
    <row r="266" spans="1:11" ht="18.75" x14ac:dyDescent="0.25">
      <c r="A266" s="87">
        <v>45453</v>
      </c>
      <c r="B266" s="101" t="s">
        <v>1056</v>
      </c>
      <c r="C266" s="101">
        <v>61.42</v>
      </c>
      <c r="D266" s="101">
        <v>32.83</v>
      </c>
      <c r="E266" s="101">
        <v>3.21</v>
      </c>
      <c r="F266" s="101">
        <v>2.1800000000000002</v>
      </c>
      <c r="G266" s="101">
        <v>0.31</v>
      </c>
      <c r="H266" s="84">
        <v>0</v>
      </c>
      <c r="I266" s="84">
        <v>0</v>
      </c>
      <c r="J266" s="101">
        <v>0.03</v>
      </c>
      <c r="K266" s="44">
        <f t="shared" si="8"/>
        <v>99.98</v>
      </c>
    </row>
    <row r="267" spans="1:11" ht="18.75" x14ac:dyDescent="0.25">
      <c r="A267" s="87">
        <v>45454</v>
      </c>
      <c r="B267" s="101" t="s">
        <v>1057</v>
      </c>
      <c r="C267" s="101">
        <v>61.32</v>
      </c>
      <c r="D267" s="101">
        <v>36.840000000000003</v>
      </c>
      <c r="E267" s="101">
        <v>0.54</v>
      </c>
      <c r="F267" s="101">
        <v>1.21</v>
      </c>
      <c r="G267" s="101">
        <v>0.06</v>
      </c>
      <c r="H267" s="84">
        <v>0</v>
      </c>
      <c r="I267" s="101">
        <v>0.02</v>
      </c>
      <c r="J267" s="84">
        <v>0</v>
      </c>
      <c r="K267" s="44">
        <f t="shared" si="8"/>
        <v>99.99</v>
      </c>
    </row>
    <row r="268" spans="1:11" x14ac:dyDescent="0.25">
      <c r="A268" s="87">
        <v>45455</v>
      </c>
      <c r="B268" s="99" t="s">
        <v>1058</v>
      </c>
      <c r="C268" s="99">
        <v>55.64</v>
      </c>
      <c r="D268" s="99">
        <v>1.78</v>
      </c>
      <c r="E268" s="99">
        <v>39.17</v>
      </c>
      <c r="F268" s="99">
        <v>3.24</v>
      </c>
      <c r="G268" s="84">
        <v>0.1</v>
      </c>
      <c r="H268" s="84">
        <v>0</v>
      </c>
      <c r="I268" s="84">
        <v>0</v>
      </c>
      <c r="J268" s="44">
        <v>0.06</v>
      </c>
      <c r="K268" s="44">
        <f t="shared" si="8"/>
        <v>99.99</v>
      </c>
    </row>
    <row r="269" spans="1:11" x14ac:dyDescent="0.25">
      <c r="A269" s="87">
        <v>45460</v>
      </c>
      <c r="B269" s="101" t="s">
        <v>1059</v>
      </c>
      <c r="C269" s="101">
        <v>60.39</v>
      </c>
      <c r="D269" s="101">
        <v>7.41</v>
      </c>
      <c r="E269" s="101">
        <v>30.84</v>
      </c>
      <c r="F269" s="101">
        <v>0.73</v>
      </c>
      <c r="G269" s="101">
        <v>0.12</v>
      </c>
      <c r="H269" s="101">
        <v>0.28999999999999998</v>
      </c>
      <c r="I269" s="84">
        <v>0</v>
      </c>
      <c r="J269" s="101">
        <v>0.19</v>
      </c>
      <c r="K269" s="44">
        <f t="shared" si="8"/>
        <v>99.970000000000013</v>
      </c>
    </row>
    <row r="270" spans="1:11" x14ac:dyDescent="0.25">
      <c r="A270" s="87">
        <v>45460</v>
      </c>
      <c r="B270" s="101" t="s">
        <v>1061</v>
      </c>
      <c r="C270" s="84">
        <v>58.3</v>
      </c>
      <c r="D270" s="101">
        <v>11.33</v>
      </c>
      <c r="E270" s="101">
        <v>29.44</v>
      </c>
      <c r="F270" s="101">
        <v>0.56999999999999995</v>
      </c>
      <c r="G270" s="101">
        <v>0.02</v>
      </c>
      <c r="H270" s="101">
        <v>0.16</v>
      </c>
      <c r="I270" s="84">
        <v>0</v>
      </c>
      <c r="J270" s="101">
        <v>0.09</v>
      </c>
      <c r="K270" s="44">
        <f t="shared" si="8"/>
        <v>99.909999999999982</v>
      </c>
    </row>
    <row r="271" spans="1:11" x14ac:dyDescent="0.25">
      <c r="A271" s="87">
        <v>45460</v>
      </c>
      <c r="B271" s="101" t="s">
        <v>1060</v>
      </c>
      <c r="C271" s="101">
        <v>49.64</v>
      </c>
      <c r="D271" s="101">
        <v>12.85</v>
      </c>
      <c r="E271" s="101">
        <v>13.85</v>
      </c>
      <c r="F271" s="84">
        <v>18.399999999999999</v>
      </c>
      <c r="G271" s="101">
        <v>3.15</v>
      </c>
      <c r="H271" s="101">
        <v>1.37</v>
      </c>
      <c r="I271" s="101">
        <v>0.48</v>
      </c>
      <c r="J271" s="101">
        <v>0.16</v>
      </c>
      <c r="K271" s="84">
        <f t="shared" si="8"/>
        <v>99.90000000000002</v>
      </c>
    </row>
    <row r="272" spans="1:11" x14ac:dyDescent="0.25">
      <c r="A272" s="87">
        <v>45461</v>
      </c>
      <c r="B272" s="101" t="s">
        <v>1062</v>
      </c>
      <c r="C272" s="101">
        <v>60.33</v>
      </c>
      <c r="D272" s="101">
        <v>7.85</v>
      </c>
      <c r="E272" s="101">
        <v>29.19</v>
      </c>
      <c r="F272" s="101">
        <v>2.02</v>
      </c>
      <c r="G272" s="101">
        <v>0.04</v>
      </c>
      <c r="H272" s="101">
        <v>0.35</v>
      </c>
      <c r="I272" s="101">
        <v>0.01</v>
      </c>
      <c r="J272" s="84">
        <v>0.2</v>
      </c>
      <c r="K272" s="44">
        <f t="shared" si="8"/>
        <v>99.99</v>
      </c>
    </row>
    <row r="273" spans="1:11" ht="18.75" x14ac:dyDescent="0.25">
      <c r="A273" s="87">
        <v>45461</v>
      </c>
      <c r="B273" s="101" t="s">
        <v>304</v>
      </c>
      <c r="C273" s="101">
        <v>81.61</v>
      </c>
      <c r="D273" s="101">
        <v>4.6100000000000003</v>
      </c>
      <c r="E273" s="101">
        <v>13.21</v>
      </c>
      <c r="F273" s="101">
        <v>0.39</v>
      </c>
      <c r="G273" s="101">
        <v>0.04</v>
      </c>
      <c r="H273" s="101">
        <v>0.04</v>
      </c>
      <c r="I273" s="84">
        <v>0</v>
      </c>
      <c r="J273" s="101">
        <v>0.09</v>
      </c>
      <c r="K273" s="44">
        <f t="shared" si="8"/>
        <v>99.990000000000023</v>
      </c>
    </row>
    <row r="274" spans="1:11" ht="18.75" x14ac:dyDescent="0.25">
      <c r="A274" s="87">
        <v>45462</v>
      </c>
      <c r="B274" s="101" t="s">
        <v>303</v>
      </c>
      <c r="C274" s="101">
        <v>80.19</v>
      </c>
      <c r="D274" s="101">
        <v>8.33</v>
      </c>
      <c r="E274" s="101">
        <v>10.84</v>
      </c>
      <c r="F274" s="101">
        <v>0.55000000000000004</v>
      </c>
      <c r="G274" s="84">
        <v>0</v>
      </c>
      <c r="H274" s="101">
        <v>0.01</v>
      </c>
      <c r="I274" s="84">
        <v>0</v>
      </c>
      <c r="J274" s="101">
        <v>7.0000000000000007E-2</v>
      </c>
      <c r="K274" s="44">
        <f t="shared" si="8"/>
        <v>99.99</v>
      </c>
    </row>
    <row r="275" spans="1:11" ht="18.75" x14ac:dyDescent="0.25">
      <c r="A275" s="87">
        <v>45462</v>
      </c>
      <c r="B275" s="101" t="s">
        <v>724</v>
      </c>
      <c r="C275" s="101">
        <v>74.77</v>
      </c>
      <c r="D275" s="101">
        <v>7.34</v>
      </c>
      <c r="E275" s="101">
        <v>16.78</v>
      </c>
      <c r="F275" s="101">
        <v>0.73</v>
      </c>
      <c r="G275" s="101">
        <v>7.0000000000000007E-2</v>
      </c>
      <c r="H275" s="101">
        <v>0.18</v>
      </c>
      <c r="I275" s="84">
        <v>0</v>
      </c>
      <c r="J275" s="101">
        <v>0.12</v>
      </c>
      <c r="K275" s="44">
        <f t="shared" si="8"/>
        <v>99.990000000000009</v>
      </c>
    </row>
    <row r="276" spans="1:11" ht="18.75" x14ac:dyDescent="0.25">
      <c r="A276" s="87">
        <v>45463</v>
      </c>
      <c r="B276" s="101" t="s">
        <v>1063</v>
      </c>
      <c r="C276" s="101">
        <v>59.37</v>
      </c>
      <c r="D276" s="101">
        <v>31.24</v>
      </c>
      <c r="E276" s="101">
        <v>3.15</v>
      </c>
      <c r="F276" s="101">
        <v>4.93</v>
      </c>
      <c r="G276" s="101">
        <v>0.71</v>
      </c>
      <c r="H276" s="101">
        <v>0.38</v>
      </c>
      <c r="I276" s="101">
        <v>0.14000000000000001</v>
      </c>
      <c r="J276" s="101">
        <v>7.0000000000000007E-2</v>
      </c>
      <c r="K276" s="44">
        <f t="shared" si="8"/>
        <v>99.989999999999981</v>
      </c>
    </row>
    <row r="277" spans="1:11" x14ac:dyDescent="0.25">
      <c r="A277" s="87">
        <v>45465</v>
      </c>
      <c r="B277" s="101" t="s">
        <v>1064</v>
      </c>
      <c r="C277" s="101">
        <v>12.94</v>
      </c>
      <c r="D277" s="84">
        <v>0.8</v>
      </c>
      <c r="E277" s="101">
        <v>84.47</v>
      </c>
      <c r="F277" s="101">
        <v>1.45</v>
      </c>
      <c r="G277" s="101">
        <v>0.15</v>
      </c>
      <c r="H277" s="101">
        <v>0.02</v>
      </c>
      <c r="I277" s="101">
        <v>0.02</v>
      </c>
      <c r="J277" s="101">
        <v>7.0000000000000007E-2</v>
      </c>
      <c r="K277" s="44">
        <f t="shared" si="8"/>
        <v>99.919999999999987</v>
      </c>
    </row>
    <row r="278" spans="1:11" x14ac:dyDescent="0.25">
      <c r="A278" s="87">
        <v>45465</v>
      </c>
      <c r="B278" s="101">
        <v>1818</v>
      </c>
      <c r="C278" s="101">
        <v>92.37</v>
      </c>
      <c r="D278" s="101">
        <v>2.66</v>
      </c>
      <c r="E278" s="101">
        <v>4.62</v>
      </c>
      <c r="F278" s="101">
        <v>0.33</v>
      </c>
      <c r="K278" s="44">
        <f t="shared" si="8"/>
        <v>99.98</v>
      </c>
    </row>
    <row r="279" spans="1:11" x14ac:dyDescent="0.25">
      <c r="A279" s="87">
        <v>45465</v>
      </c>
      <c r="B279" s="101">
        <v>1819</v>
      </c>
      <c r="C279" s="101">
        <v>92.44</v>
      </c>
      <c r="D279" s="101">
        <v>2.68</v>
      </c>
      <c r="E279" s="101">
        <v>4.6399999999999997</v>
      </c>
      <c r="F279" s="101">
        <v>0.23</v>
      </c>
      <c r="K279" s="44">
        <f t="shared" si="8"/>
        <v>99.990000000000009</v>
      </c>
    </row>
    <row r="280" spans="1:11" x14ac:dyDescent="0.25">
      <c r="A280" s="87">
        <v>45465</v>
      </c>
      <c r="B280" s="101">
        <v>1820</v>
      </c>
      <c r="C280" s="84">
        <v>91.8</v>
      </c>
      <c r="D280" s="101">
        <v>2.65</v>
      </c>
      <c r="E280" s="101">
        <v>5.17</v>
      </c>
      <c r="F280" s="101">
        <v>0.34</v>
      </c>
      <c r="K280" s="44">
        <f t="shared" si="8"/>
        <v>99.960000000000008</v>
      </c>
    </row>
    <row r="281" spans="1:11" x14ac:dyDescent="0.25">
      <c r="A281" s="87">
        <v>45465</v>
      </c>
      <c r="B281" s="101">
        <v>1821</v>
      </c>
      <c r="C281" s="101">
        <v>90.72</v>
      </c>
      <c r="D281" s="101">
        <v>2.72</v>
      </c>
      <c r="E281" s="101">
        <v>6.39</v>
      </c>
      <c r="F281" s="101">
        <v>0.16</v>
      </c>
      <c r="G281" s="100"/>
      <c r="H281" s="100"/>
      <c r="I281" s="84"/>
      <c r="J281" s="100"/>
      <c r="K281" s="44">
        <f t="shared" si="8"/>
        <v>99.99</v>
      </c>
    </row>
    <row r="282" spans="1:11" x14ac:dyDescent="0.25">
      <c r="A282" s="87">
        <v>45465</v>
      </c>
      <c r="B282" s="101">
        <v>1822</v>
      </c>
      <c r="C282" s="101">
        <v>92.31</v>
      </c>
      <c r="D282" s="101">
        <v>2.79</v>
      </c>
      <c r="E282" s="101">
        <v>4.75</v>
      </c>
      <c r="F282" s="101">
        <v>0.14000000000000001</v>
      </c>
      <c r="K282" s="44">
        <f t="shared" si="8"/>
        <v>99.990000000000009</v>
      </c>
    </row>
    <row r="283" spans="1:11" x14ac:dyDescent="0.25">
      <c r="A283" s="87">
        <v>45465</v>
      </c>
      <c r="B283" s="101">
        <v>1823</v>
      </c>
      <c r="C283" s="84">
        <v>91.8</v>
      </c>
      <c r="D283" s="84">
        <v>2.6</v>
      </c>
      <c r="E283" s="101">
        <v>5.27</v>
      </c>
      <c r="F283" s="101">
        <v>0.32</v>
      </c>
      <c r="K283" s="44">
        <f t="shared" si="8"/>
        <v>99.989999999999981</v>
      </c>
    </row>
    <row r="284" spans="1:11" x14ac:dyDescent="0.25">
      <c r="A284" s="87">
        <v>45465</v>
      </c>
      <c r="B284" s="101">
        <v>1824</v>
      </c>
      <c r="C284" s="101">
        <v>92.74</v>
      </c>
      <c r="D284" s="101">
        <v>2.37</v>
      </c>
      <c r="E284" s="101">
        <v>4.67</v>
      </c>
      <c r="F284" s="101">
        <v>0.21</v>
      </c>
      <c r="K284" s="44">
        <f t="shared" si="8"/>
        <v>99.99</v>
      </c>
    </row>
    <row r="285" spans="1:11" x14ac:dyDescent="0.25">
      <c r="A285" s="87">
        <v>45465</v>
      </c>
      <c r="B285" s="101">
        <v>1825</v>
      </c>
      <c r="C285" s="101">
        <v>94.65</v>
      </c>
      <c r="D285" s="84">
        <v>2</v>
      </c>
      <c r="E285" s="84">
        <v>3.2</v>
      </c>
      <c r="F285" s="101">
        <v>0.14000000000000001</v>
      </c>
      <c r="K285" s="44">
        <f t="shared" si="8"/>
        <v>99.990000000000009</v>
      </c>
    </row>
    <row r="286" spans="1:11" x14ac:dyDescent="0.25">
      <c r="A286" s="87">
        <v>45465</v>
      </c>
      <c r="B286" s="101">
        <v>1826</v>
      </c>
      <c r="C286" s="101">
        <v>90.38</v>
      </c>
      <c r="D286" s="101">
        <v>2.69</v>
      </c>
      <c r="E286" s="84">
        <v>6.8</v>
      </c>
      <c r="F286" s="101">
        <v>0.12</v>
      </c>
      <c r="K286" s="44">
        <f t="shared" si="8"/>
        <v>99.99</v>
      </c>
    </row>
    <row r="287" spans="1:11" x14ac:dyDescent="0.25">
      <c r="A287" s="87">
        <v>45465</v>
      </c>
      <c r="B287" s="101">
        <v>1827</v>
      </c>
      <c r="C287" s="101">
        <v>91.67</v>
      </c>
      <c r="D287" s="101">
        <v>2.79</v>
      </c>
      <c r="E287" s="101">
        <v>5.41</v>
      </c>
      <c r="F287" s="101">
        <v>0.12</v>
      </c>
      <c r="K287" s="44">
        <f t="shared" si="8"/>
        <v>99.990000000000009</v>
      </c>
    </row>
    <row r="288" spans="1:11" x14ac:dyDescent="0.25">
      <c r="A288" s="87">
        <v>45465</v>
      </c>
      <c r="B288" s="101">
        <v>1828</v>
      </c>
      <c r="C288" s="101">
        <v>95.69</v>
      </c>
      <c r="D288" s="101">
        <v>1.59</v>
      </c>
      <c r="E288" s="101">
        <v>2.5299999999999998</v>
      </c>
      <c r="F288" s="101">
        <v>0.18</v>
      </c>
      <c r="K288" s="44">
        <f t="shared" si="8"/>
        <v>99.990000000000009</v>
      </c>
    </row>
    <row r="289" spans="1:11" x14ac:dyDescent="0.25">
      <c r="A289" s="87">
        <v>45465</v>
      </c>
      <c r="B289" s="101">
        <v>1829</v>
      </c>
      <c r="C289" s="101">
        <v>92.89</v>
      </c>
      <c r="D289" s="101">
        <v>2.46</v>
      </c>
      <c r="E289" s="101">
        <v>4.51</v>
      </c>
      <c r="F289" s="101">
        <v>0.13</v>
      </c>
      <c r="K289" s="44">
        <f t="shared" si="8"/>
        <v>99.99</v>
      </c>
    </row>
    <row r="290" spans="1:11" x14ac:dyDescent="0.25">
      <c r="A290" s="87">
        <v>45465</v>
      </c>
      <c r="B290" s="101">
        <v>1830</v>
      </c>
      <c r="C290" s="84">
        <v>92.8</v>
      </c>
      <c r="D290" s="101">
        <v>2.33</v>
      </c>
      <c r="E290" s="101">
        <v>4.71</v>
      </c>
      <c r="F290" s="101">
        <v>0.15</v>
      </c>
      <c r="K290" s="44">
        <f t="shared" si="8"/>
        <v>99.99</v>
      </c>
    </row>
    <row r="291" spans="1:11" x14ac:dyDescent="0.25">
      <c r="A291" s="87">
        <v>45465</v>
      </c>
      <c r="B291" s="101">
        <v>1831</v>
      </c>
      <c r="C291" s="101">
        <v>94.52</v>
      </c>
      <c r="D291" s="101">
        <v>1.96</v>
      </c>
      <c r="E291" s="101">
        <v>3.26</v>
      </c>
      <c r="F291" s="101">
        <v>0.25</v>
      </c>
      <c r="K291" s="44">
        <f t="shared" si="8"/>
        <v>99.99</v>
      </c>
    </row>
    <row r="292" spans="1:11" x14ac:dyDescent="0.25">
      <c r="A292" s="87">
        <v>45465</v>
      </c>
      <c r="B292" s="101">
        <v>1832</v>
      </c>
      <c r="C292" s="101">
        <v>93.92</v>
      </c>
      <c r="D292" s="101">
        <v>2.57</v>
      </c>
      <c r="E292" s="101">
        <v>3.24</v>
      </c>
      <c r="F292" s="101">
        <v>0.26</v>
      </c>
      <c r="K292" s="44">
        <f t="shared" si="8"/>
        <v>99.99</v>
      </c>
    </row>
    <row r="293" spans="1:11" x14ac:dyDescent="0.25">
      <c r="A293" s="87">
        <v>45465</v>
      </c>
      <c r="B293" s="101">
        <v>1833</v>
      </c>
      <c r="C293" s="101">
        <v>93.94</v>
      </c>
      <c r="D293" s="101">
        <v>2.56</v>
      </c>
      <c r="E293" s="101">
        <v>3.23</v>
      </c>
      <c r="F293" s="101">
        <v>0.26</v>
      </c>
      <c r="K293" s="44">
        <f t="shared" si="8"/>
        <v>99.990000000000009</v>
      </c>
    </row>
    <row r="294" spans="1:11" x14ac:dyDescent="0.25">
      <c r="A294" s="87">
        <v>45465</v>
      </c>
      <c r="B294" s="101">
        <v>1834</v>
      </c>
      <c r="C294" s="101">
        <v>92.72</v>
      </c>
      <c r="D294" s="84">
        <v>2.7</v>
      </c>
      <c r="E294" s="101">
        <v>4.3600000000000003</v>
      </c>
      <c r="F294" s="101">
        <v>0.21</v>
      </c>
      <c r="K294" s="44">
        <f t="shared" si="8"/>
        <v>99.99</v>
      </c>
    </row>
    <row r="295" spans="1:11" x14ac:dyDescent="0.25">
      <c r="A295" s="87">
        <v>45465</v>
      </c>
      <c r="B295" s="101">
        <v>1835</v>
      </c>
      <c r="C295" s="101">
        <v>95.41</v>
      </c>
      <c r="D295" s="101">
        <v>2.62</v>
      </c>
      <c r="E295" s="101">
        <v>1.62</v>
      </c>
      <c r="F295" s="101">
        <v>0.34</v>
      </c>
      <c r="K295" s="44">
        <f t="shared" si="8"/>
        <v>99.990000000000009</v>
      </c>
    </row>
    <row r="296" spans="1:11" x14ac:dyDescent="0.25">
      <c r="A296" s="87">
        <v>45465</v>
      </c>
      <c r="B296" s="101">
        <v>1836</v>
      </c>
      <c r="C296" s="101">
        <v>95.44</v>
      </c>
      <c r="D296" s="101">
        <v>2.65</v>
      </c>
      <c r="E296" s="101">
        <v>1.68</v>
      </c>
      <c r="F296" s="101">
        <v>0.22</v>
      </c>
      <c r="K296" s="44">
        <f t="shared" si="8"/>
        <v>99.990000000000009</v>
      </c>
    </row>
    <row r="297" spans="1:11" x14ac:dyDescent="0.25">
      <c r="A297" s="87">
        <v>45466</v>
      </c>
      <c r="B297" s="101" t="s">
        <v>1065</v>
      </c>
      <c r="C297" s="101">
        <v>92.27</v>
      </c>
      <c r="D297" s="101">
        <v>5.27</v>
      </c>
      <c r="E297" s="101">
        <v>1.88</v>
      </c>
      <c r="F297" s="101">
        <v>0.54</v>
      </c>
      <c r="K297" s="44">
        <f t="shared" si="8"/>
        <v>99.96</v>
      </c>
    </row>
    <row r="298" spans="1:11" x14ac:dyDescent="0.25">
      <c r="K298" s="44">
        <f t="shared" si="8"/>
        <v>0</v>
      </c>
    </row>
    <row r="299" spans="1:11" x14ac:dyDescent="0.25">
      <c r="K299" s="44">
        <f t="shared" si="8"/>
        <v>0</v>
      </c>
    </row>
    <row r="300" spans="1:11" x14ac:dyDescent="0.25">
      <c r="K300" s="44">
        <f t="shared" si="8"/>
        <v>0</v>
      </c>
    </row>
    <row r="301" spans="1:11" x14ac:dyDescent="0.25">
      <c r="K301" s="44">
        <f t="shared" si="8"/>
        <v>0</v>
      </c>
    </row>
    <row r="302" spans="1:11" x14ac:dyDescent="0.25">
      <c r="K302" s="44">
        <f t="shared" si="8"/>
        <v>0</v>
      </c>
    </row>
    <row r="303" spans="1:11" x14ac:dyDescent="0.25">
      <c r="K303" s="44">
        <f t="shared" si="8"/>
        <v>0</v>
      </c>
    </row>
    <row r="304" spans="1:11" x14ac:dyDescent="0.25">
      <c r="K304" s="44">
        <f t="shared" si="8"/>
        <v>0</v>
      </c>
    </row>
    <row r="305" spans="11:11" x14ac:dyDescent="0.25">
      <c r="K305" s="44">
        <f t="shared" si="8"/>
        <v>0</v>
      </c>
    </row>
    <row r="306" spans="11:11" x14ac:dyDescent="0.25">
      <c r="K306" s="44">
        <f t="shared" si="8"/>
        <v>0</v>
      </c>
    </row>
    <row r="307" spans="11:11" x14ac:dyDescent="0.25">
      <c r="K307" s="44">
        <f t="shared" si="8"/>
        <v>0</v>
      </c>
    </row>
    <row r="308" spans="11:11" x14ac:dyDescent="0.25">
      <c r="K308" s="44">
        <f t="shared" si="8"/>
        <v>0</v>
      </c>
    </row>
    <row r="309" spans="11:11" x14ac:dyDescent="0.25">
      <c r="K309" s="44">
        <f t="shared" ref="K309:K372" si="9">SUM(C309:J309)</f>
        <v>0</v>
      </c>
    </row>
    <row r="310" spans="11:11" x14ac:dyDescent="0.25">
      <c r="K310" s="44">
        <f t="shared" si="9"/>
        <v>0</v>
      </c>
    </row>
    <row r="311" spans="11:11" x14ac:dyDescent="0.25">
      <c r="K311" s="44">
        <f t="shared" si="9"/>
        <v>0</v>
      </c>
    </row>
    <row r="312" spans="11:11" x14ac:dyDescent="0.25">
      <c r="K312" s="44">
        <f t="shared" si="9"/>
        <v>0</v>
      </c>
    </row>
    <row r="313" spans="11:11" x14ac:dyDescent="0.25">
      <c r="K313" s="44">
        <f t="shared" si="9"/>
        <v>0</v>
      </c>
    </row>
    <row r="314" spans="11:11" x14ac:dyDescent="0.25">
      <c r="K314" s="44">
        <f t="shared" si="9"/>
        <v>0</v>
      </c>
    </row>
    <row r="315" spans="11:11" x14ac:dyDescent="0.25">
      <c r="K315" s="44">
        <f t="shared" si="9"/>
        <v>0</v>
      </c>
    </row>
    <row r="316" spans="11:11" x14ac:dyDescent="0.25">
      <c r="K316" s="44">
        <f t="shared" si="9"/>
        <v>0</v>
      </c>
    </row>
    <row r="317" spans="11:11" x14ac:dyDescent="0.25">
      <c r="K317" s="44">
        <f t="shared" si="9"/>
        <v>0</v>
      </c>
    </row>
    <row r="318" spans="11:11" x14ac:dyDescent="0.25">
      <c r="K318" s="44">
        <f t="shared" si="9"/>
        <v>0</v>
      </c>
    </row>
    <row r="319" spans="11:11" x14ac:dyDescent="0.25">
      <c r="K319" s="44">
        <f t="shared" si="9"/>
        <v>0</v>
      </c>
    </row>
    <row r="320" spans="11:11" x14ac:dyDescent="0.25">
      <c r="K320" s="44">
        <f t="shared" si="9"/>
        <v>0</v>
      </c>
    </row>
    <row r="321" spans="11:11" x14ac:dyDescent="0.25">
      <c r="K321" s="44">
        <f t="shared" si="9"/>
        <v>0</v>
      </c>
    </row>
    <row r="322" spans="11:11" x14ac:dyDescent="0.25">
      <c r="K322" s="44">
        <f t="shared" si="9"/>
        <v>0</v>
      </c>
    </row>
    <row r="323" spans="11:11" x14ac:dyDescent="0.25">
      <c r="K323" s="44">
        <f t="shared" si="9"/>
        <v>0</v>
      </c>
    </row>
    <row r="324" spans="11:11" x14ac:dyDescent="0.25">
      <c r="K324" s="44">
        <f t="shared" si="9"/>
        <v>0</v>
      </c>
    </row>
    <row r="325" spans="11:11" x14ac:dyDescent="0.25">
      <c r="K325" s="44">
        <f t="shared" si="9"/>
        <v>0</v>
      </c>
    </row>
    <row r="326" spans="11:11" x14ac:dyDescent="0.25">
      <c r="K326" s="44">
        <f t="shared" si="9"/>
        <v>0</v>
      </c>
    </row>
    <row r="327" spans="11:11" x14ac:dyDescent="0.25">
      <c r="K327" s="44">
        <f t="shared" si="9"/>
        <v>0</v>
      </c>
    </row>
    <row r="328" spans="11:11" x14ac:dyDescent="0.25">
      <c r="K328" s="44">
        <f t="shared" si="9"/>
        <v>0</v>
      </c>
    </row>
    <row r="329" spans="11:11" x14ac:dyDescent="0.25">
      <c r="K329" s="44">
        <f t="shared" si="9"/>
        <v>0</v>
      </c>
    </row>
    <row r="330" spans="11:11" x14ac:dyDescent="0.25">
      <c r="K330" s="44">
        <f t="shared" si="9"/>
        <v>0</v>
      </c>
    </row>
    <row r="331" spans="11:11" x14ac:dyDescent="0.25">
      <c r="K331" s="44">
        <f t="shared" si="9"/>
        <v>0</v>
      </c>
    </row>
    <row r="332" spans="11:11" x14ac:dyDescent="0.25">
      <c r="K332" s="44">
        <f t="shared" si="9"/>
        <v>0</v>
      </c>
    </row>
    <row r="333" spans="11:11" x14ac:dyDescent="0.25">
      <c r="K333" s="44">
        <f t="shared" si="9"/>
        <v>0</v>
      </c>
    </row>
    <row r="334" spans="11:11" x14ac:dyDescent="0.25">
      <c r="K334" s="44">
        <f t="shared" si="9"/>
        <v>0</v>
      </c>
    </row>
    <row r="335" spans="11:11" x14ac:dyDescent="0.25">
      <c r="K335" s="44">
        <f t="shared" si="9"/>
        <v>0</v>
      </c>
    </row>
    <row r="336" spans="11:11" x14ac:dyDescent="0.25">
      <c r="K336" s="44">
        <f t="shared" si="9"/>
        <v>0</v>
      </c>
    </row>
    <row r="337" spans="11:11" x14ac:dyDescent="0.25">
      <c r="K337" s="44">
        <f t="shared" si="9"/>
        <v>0</v>
      </c>
    </row>
    <row r="338" spans="11:11" x14ac:dyDescent="0.25">
      <c r="K338" s="44">
        <f t="shared" si="9"/>
        <v>0</v>
      </c>
    </row>
    <row r="339" spans="11:11" x14ac:dyDescent="0.25">
      <c r="K339" s="44">
        <f t="shared" si="9"/>
        <v>0</v>
      </c>
    </row>
    <row r="340" spans="11:11" x14ac:dyDescent="0.25">
      <c r="K340" s="44">
        <f t="shared" si="9"/>
        <v>0</v>
      </c>
    </row>
    <row r="341" spans="11:11" x14ac:dyDescent="0.25">
      <c r="K341" s="44">
        <f t="shared" si="9"/>
        <v>0</v>
      </c>
    </row>
    <row r="342" spans="11:11" x14ac:dyDescent="0.25">
      <c r="K342" s="44">
        <f t="shared" si="9"/>
        <v>0</v>
      </c>
    </row>
    <row r="343" spans="11:11" x14ac:dyDescent="0.25">
      <c r="K343" s="44">
        <f t="shared" si="9"/>
        <v>0</v>
      </c>
    </row>
    <row r="344" spans="11:11" x14ac:dyDescent="0.25">
      <c r="K344" s="44">
        <f t="shared" si="9"/>
        <v>0</v>
      </c>
    </row>
    <row r="345" spans="11:11" x14ac:dyDescent="0.25">
      <c r="K345" s="44">
        <f t="shared" si="9"/>
        <v>0</v>
      </c>
    </row>
    <row r="346" spans="11:11" x14ac:dyDescent="0.25">
      <c r="K346" s="44">
        <f t="shared" si="9"/>
        <v>0</v>
      </c>
    </row>
    <row r="347" spans="11:11" x14ac:dyDescent="0.25">
      <c r="K347" s="44">
        <f t="shared" si="9"/>
        <v>0</v>
      </c>
    </row>
    <row r="348" spans="11:11" x14ac:dyDescent="0.25">
      <c r="K348" s="44">
        <f t="shared" si="9"/>
        <v>0</v>
      </c>
    </row>
    <row r="349" spans="11:11" x14ac:dyDescent="0.25">
      <c r="K349" s="44">
        <f t="shared" si="9"/>
        <v>0</v>
      </c>
    </row>
    <row r="350" spans="11:11" x14ac:dyDescent="0.25">
      <c r="K350" s="44">
        <f t="shared" si="9"/>
        <v>0</v>
      </c>
    </row>
    <row r="351" spans="11:11" x14ac:dyDescent="0.25">
      <c r="K351" s="44">
        <f t="shared" si="9"/>
        <v>0</v>
      </c>
    </row>
    <row r="352" spans="11:11" x14ac:dyDescent="0.25">
      <c r="K352" s="44">
        <f t="shared" si="9"/>
        <v>0</v>
      </c>
    </row>
    <row r="353" spans="11:11" x14ac:dyDescent="0.25">
      <c r="K353" s="44">
        <f t="shared" si="9"/>
        <v>0</v>
      </c>
    </row>
    <row r="354" spans="11:11" x14ac:dyDescent="0.25">
      <c r="K354" s="44">
        <f t="shared" si="9"/>
        <v>0</v>
      </c>
    </row>
    <row r="355" spans="11:11" x14ac:dyDescent="0.25">
      <c r="K355" s="44">
        <f t="shared" si="9"/>
        <v>0</v>
      </c>
    </row>
    <row r="356" spans="11:11" x14ac:dyDescent="0.25">
      <c r="K356" s="44">
        <f t="shared" si="9"/>
        <v>0</v>
      </c>
    </row>
    <row r="357" spans="11:11" x14ac:dyDescent="0.25">
      <c r="K357" s="44">
        <f t="shared" si="9"/>
        <v>0</v>
      </c>
    </row>
    <row r="358" spans="11:11" x14ac:dyDescent="0.25">
      <c r="K358" s="44">
        <f t="shared" si="9"/>
        <v>0</v>
      </c>
    </row>
    <row r="359" spans="11:11" x14ac:dyDescent="0.25">
      <c r="K359" s="44">
        <f t="shared" si="9"/>
        <v>0</v>
      </c>
    </row>
    <row r="360" spans="11:11" x14ac:dyDescent="0.25">
      <c r="K360" s="44">
        <f t="shared" si="9"/>
        <v>0</v>
      </c>
    </row>
    <row r="361" spans="11:11" x14ac:dyDescent="0.25">
      <c r="K361" s="44">
        <f t="shared" si="9"/>
        <v>0</v>
      </c>
    </row>
    <row r="362" spans="11:11" x14ac:dyDescent="0.25">
      <c r="K362" s="44">
        <f t="shared" si="9"/>
        <v>0</v>
      </c>
    </row>
    <row r="363" spans="11:11" x14ac:dyDescent="0.25">
      <c r="K363" s="44">
        <f t="shared" si="9"/>
        <v>0</v>
      </c>
    </row>
    <row r="364" spans="11:11" x14ac:dyDescent="0.25">
      <c r="K364" s="44">
        <f t="shared" si="9"/>
        <v>0</v>
      </c>
    </row>
    <row r="365" spans="11:11" x14ac:dyDescent="0.25">
      <c r="K365" s="44">
        <f t="shared" si="9"/>
        <v>0</v>
      </c>
    </row>
    <row r="366" spans="11:11" x14ac:dyDescent="0.25">
      <c r="K366" s="44">
        <f t="shared" si="9"/>
        <v>0</v>
      </c>
    </row>
    <row r="367" spans="11:11" x14ac:dyDescent="0.25">
      <c r="K367" s="44">
        <f t="shared" si="9"/>
        <v>0</v>
      </c>
    </row>
    <row r="368" spans="11:11" x14ac:dyDescent="0.25">
      <c r="K368" s="44">
        <f t="shared" si="9"/>
        <v>0</v>
      </c>
    </row>
    <row r="369" spans="11:11" x14ac:dyDescent="0.25">
      <c r="K369" s="44">
        <f t="shared" si="9"/>
        <v>0</v>
      </c>
    </row>
    <row r="370" spans="11:11" x14ac:dyDescent="0.25">
      <c r="K370" s="44">
        <f t="shared" si="9"/>
        <v>0</v>
      </c>
    </row>
    <row r="371" spans="11:11" x14ac:dyDescent="0.25">
      <c r="K371" s="44">
        <f t="shared" si="9"/>
        <v>0</v>
      </c>
    </row>
    <row r="372" spans="11:11" x14ac:dyDescent="0.25">
      <c r="K372" s="44">
        <f t="shared" si="9"/>
        <v>0</v>
      </c>
    </row>
    <row r="373" spans="11:11" x14ac:dyDescent="0.25">
      <c r="K373" s="44">
        <f t="shared" ref="K373:K436" si="10">SUM(C373:J373)</f>
        <v>0</v>
      </c>
    </row>
    <row r="374" spans="11:11" x14ac:dyDescent="0.25">
      <c r="K374" s="44">
        <f t="shared" si="10"/>
        <v>0</v>
      </c>
    </row>
    <row r="375" spans="11:11" x14ac:dyDescent="0.25">
      <c r="K375" s="44">
        <f t="shared" si="10"/>
        <v>0</v>
      </c>
    </row>
    <row r="376" spans="11:11" x14ac:dyDescent="0.25">
      <c r="K376" s="44">
        <f t="shared" si="10"/>
        <v>0</v>
      </c>
    </row>
    <row r="377" spans="11:11" x14ac:dyDescent="0.25">
      <c r="K377" s="44">
        <f t="shared" si="10"/>
        <v>0</v>
      </c>
    </row>
    <row r="378" spans="11:11" x14ac:dyDescent="0.25">
      <c r="K378" s="44">
        <f t="shared" si="10"/>
        <v>0</v>
      </c>
    </row>
    <row r="379" spans="11:11" x14ac:dyDescent="0.25">
      <c r="K379" s="44">
        <f t="shared" si="10"/>
        <v>0</v>
      </c>
    </row>
    <row r="380" spans="11:11" x14ac:dyDescent="0.25">
      <c r="K380" s="44">
        <f t="shared" si="10"/>
        <v>0</v>
      </c>
    </row>
    <row r="381" spans="11:11" x14ac:dyDescent="0.25">
      <c r="K381" s="44">
        <f t="shared" si="10"/>
        <v>0</v>
      </c>
    </row>
    <row r="382" spans="11:11" x14ac:dyDescent="0.25">
      <c r="K382" s="44">
        <f t="shared" si="10"/>
        <v>0</v>
      </c>
    </row>
    <row r="383" spans="11:11" x14ac:dyDescent="0.25">
      <c r="K383" s="44">
        <f t="shared" si="10"/>
        <v>0</v>
      </c>
    </row>
    <row r="384" spans="11:11" x14ac:dyDescent="0.25">
      <c r="K384" s="44">
        <f t="shared" si="10"/>
        <v>0</v>
      </c>
    </row>
    <row r="385" spans="11:11" x14ac:dyDescent="0.25">
      <c r="K385" s="44">
        <f t="shared" si="10"/>
        <v>0</v>
      </c>
    </row>
    <row r="386" spans="11:11" x14ac:dyDescent="0.25">
      <c r="K386" s="44">
        <f t="shared" si="10"/>
        <v>0</v>
      </c>
    </row>
    <row r="387" spans="11:11" x14ac:dyDescent="0.25">
      <c r="K387" s="44">
        <f t="shared" si="10"/>
        <v>0</v>
      </c>
    </row>
    <row r="388" spans="11:11" x14ac:dyDescent="0.25">
      <c r="K388" s="44">
        <f t="shared" si="10"/>
        <v>0</v>
      </c>
    </row>
    <row r="389" spans="11:11" x14ac:dyDescent="0.25">
      <c r="K389" s="44">
        <f t="shared" si="10"/>
        <v>0</v>
      </c>
    </row>
    <row r="390" spans="11:11" x14ac:dyDescent="0.25">
      <c r="K390" s="44">
        <f t="shared" si="10"/>
        <v>0</v>
      </c>
    </row>
    <row r="391" spans="11:11" x14ac:dyDescent="0.25">
      <c r="K391" s="44">
        <f t="shared" si="10"/>
        <v>0</v>
      </c>
    </row>
    <row r="392" spans="11:11" x14ac:dyDescent="0.25">
      <c r="K392" s="44">
        <f t="shared" si="10"/>
        <v>0</v>
      </c>
    </row>
    <row r="393" spans="11:11" x14ac:dyDescent="0.25">
      <c r="K393" s="44">
        <f t="shared" si="10"/>
        <v>0</v>
      </c>
    </row>
    <row r="394" spans="11:11" x14ac:dyDescent="0.25">
      <c r="K394" s="44">
        <f t="shared" si="10"/>
        <v>0</v>
      </c>
    </row>
    <row r="395" spans="11:11" x14ac:dyDescent="0.25">
      <c r="K395" s="44">
        <f t="shared" si="10"/>
        <v>0</v>
      </c>
    </row>
    <row r="396" spans="11:11" x14ac:dyDescent="0.25">
      <c r="K396" s="44">
        <f t="shared" si="10"/>
        <v>0</v>
      </c>
    </row>
    <row r="397" spans="11:11" x14ac:dyDescent="0.25">
      <c r="K397" s="44">
        <f t="shared" si="10"/>
        <v>0</v>
      </c>
    </row>
    <row r="398" spans="11:11" x14ac:dyDescent="0.25">
      <c r="K398" s="44">
        <f t="shared" si="10"/>
        <v>0</v>
      </c>
    </row>
    <row r="399" spans="11:11" x14ac:dyDescent="0.25">
      <c r="K399" s="44">
        <f t="shared" si="10"/>
        <v>0</v>
      </c>
    </row>
    <row r="400" spans="11:11" x14ac:dyDescent="0.25">
      <c r="K400" s="44">
        <f t="shared" si="10"/>
        <v>0</v>
      </c>
    </row>
    <row r="401" spans="11:11" x14ac:dyDescent="0.25">
      <c r="K401" s="44">
        <f t="shared" si="10"/>
        <v>0</v>
      </c>
    </row>
    <row r="402" spans="11:11" x14ac:dyDescent="0.25">
      <c r="K402" s="44">
        <f t="shared" si="10"/>
        <v>0</v>
      </c>
    </row>
    <row r="403" spans="11:11" x14ac:dyDescent="0.25">
      <c r="K403" s="44">
        <f t="shared" si="10"/>
        <v>0</v>
      </c>
    </row>
    <row r="404" spans="11:11" x14ac:dyDescent="0.25">
      <c r="K404" s="44">
        <f t="shared" si="10"/>
        <v>0</v>
      </c>
    </row>
    <row r="405" spans="11:11" x14ac:dyDescent="0.25">
      <c r="K405" s="44">
        <f t="shared" si="10"/>
        <v>0</v>
      </c>
    </row>
    <row r="406" spans="11:11" x14ac:dyDescent="0.25">
      <c r="K406" s="44">
        <f t="shared" si="10"/>
        <v>0</v>
      </c>
    </row>
    <row r="407" spans="11:11" x14ac:dyDescent="0.25">
      <c r="K407" s="44">
        <f t="shared" si="10"/>
        <v>0</v>
      </c>
    </row>
    <row r="408" spans="11:11" x14ac:dyDescent="0.25">
      <c r="K408" s="44">
        <f t="shared" si="10"/>
        <v>0</v>
      </c>
    </row>
    <row r="409" spans="11:11" x14ac:dyDescent="0.25">
      <c r="K409" s="44">
        <f t="shared" si="10"/>
        <v>0</v>
      </c>
    </row>
    <row r="410" spans="11:11" x14ac:dyDescent="0.25">
      <c r="K410" s="44">
        <f t="shared" si="10"/>
        <v>0</v>
      </c>
    </row>
    <row r="411" spans="11:11" x14ac:dyDescent="0.25">
      <c r="K411" s="44">
        <f t="shared" si="10"/>
        <v>0</v>
      </c>
    </row>
    <row r="412" spans="11:11" x14ac:dyDescent="0.25">
      <c r="K412" s="44">
        <f t="shared" si="10"/>
        <v>0</v>
      </c>
    </row>
    <row r="413" spans="11:11" x14ac:dyDescent="0.25">
      <c r="K413" s="44">
        <f t="shared" si="10"/>
        <v>0</v>
      </c>
    </row>
    <row r="414" spans="11:11" x14ac:dyDescent="0.25">
      <c r="K414" s="44">
        <f t="shared" si="10"/>
        <v>0</v>
      </c>
    </row>
    <row r="415" spans="11:11" x14ac:dyDescent="0.25">
      <c r="K415" s="44">
        <f t="shared" si="10"/>
        <v>0</v>
      </c>
    </row>
    <row r="416" spans="11:11" x14ac:dyDescent="0.25">
      <c r="K416" s="44">
        <f t="shared" si="10"/>
        <v>0</v>
      </c>
    </row>
    <row r="417" spans="11:11" x14ac:dyDescent="0.25">
      <c r="K417" s="44">
        <f t="shared" si="10"/>
        <v>0</v>
      </c>
    </row>
    <row r="418" spans="11:11" x14ac:dyDescent="0.25">
      <c r="K418" s="44">
        <f t="shared" si="10"/>
        <v>0</v>
      </c>
    </row>
    <row r="419" spans="11:11" x14ac:dyDescent="0.25">
      <c r="K419" s="44">
        <f t="shared" si="10"/>
        <v>0</v>
      </c>
    </row>
    <row r="420" spans="11:11" x14ac:dyDescent="0.25">
      <c r="K420" s="44">
        <f t="shared" si="10"/>
        <v>0</v>
      </c>
    </row>
    <row r="421" spans="11:11" x14ac:dyDescent="0.25">
      <c r="K421" s="44">
        <f t="shared" si="10"/>
        <v>0</v>
      </c>
    </row>
    <row r="422" spans="11:11" x14ac:dyDescent="0.25">
      <c r="K422" s="44">
        <f t="shared" si="10"/>
        <v>0</v>
      </c>
    </row>
    <row r="423" spans="11:11" x14ac:dyDescent="0.25">
      <c r="K423" s="44">
        <f t="shared" si="10"/>
        <v>0</v>
      </c>
    </row>
    <row r="424" spans="11:11" x14ac:dyDescent="0.25">
      <c r="K424" s="44">
        <f t="shared" si="10"/>
        <v>0</v>
      </c>
    </row>
    <row r="425" spans="11:11" x14ac:dyDescent="0.25">
      <c r="K425" s="44">
        <f t="shared" si="10"/>
        <v>0</v>
      </c>
    </row>
    <row r="426" spans="11:11" x14ac:dyDescent="0.25">
      <c r="K426" s="44">
        <f t="shared" si="10"/>
        <v>0</v>
      </c>
    </row>
    <row r="427" spans="11:11" x14ac:dyDescent="0.25">
      <c r="K427" s="44">
        <f t="shared" si="10"/>
        <v>0</v>
      </c>
    </row>
    <row r="428" spans="11:11" x14ac:dyDescent="0.25">
      <c r="K428" s="44">
        <f t="shared" si="10"/>
        <v>0</v>
      </c>
    </row>
    <row r="429" spans="11:11" x14ac:dyDescent="0.25">
      <c r="K429" s="44">
        <f t="shared" si="10"/>
        <v>0</v>
      </c>
    </row>
    <row r="430" spans="11:11" x14ac:dyDescent="0.25">
      <c r="K430" s="44">
        <f t="shared" si="10"/>
        <v>0</v>
      </c>
    </row>
    <row r="431" spans="11:11" x14ac:dyDescent="0.25">
      <c r="K431" s="44">
        <f t="shared" si="10"/>
        <v>0</v>
      </c>
    </row>
    <row r="432" spans="11:11" x14ac:dyDescent="0.25">
      <c r="K432" s="44">
        <f t="shared" si="10"/>
        <v>0</v>
      </c>
    </row>
    <row r="433" spans="11:11" x14ac:dyDescent="0.25">
      <c r="K433" s="44">
        <f t="shared" si="10"/>
        <v>0</v>
      </c>
    </row>
    <row r="434" spans="11:11" x14ac:dyDescent="0.25">
      <c r="K434" s="44">
        <f t="shared" si="10"/>
        <v>0</v>
      </c>
    </row>
    <row r="435" spans="11:11" x14ac:dyDescent="0.25">
      <c r="K435" s="44">
        <f t="shared" si="10"/>
        <v>0</v>
      </c>
    </row>
    <row r="436" spans="11:11" x14ac:dyDescent="0.25">
      <c r="K436" s="44">
        <f t="shared" si="10"/>
        <v>0</v>
      </c>
    </row>
    <row r="437" spans="11:11" x14ac:dyDescent="0.25">
      <c r="K437" s="44">
        <f t="shared" ref="K437:K500" si="11">SUM(C437:J437)</f>
        <v>0</v>
      </c>
    </row>
    <row r="438" spans="11:11" x14ac:dyDescent="0.25">
      <c r="K438" s="44">
        <f t="shared" si="11"/>
        <v>0</v>
      </c>
    </row>
    <row r="439" spans="11:11" x14ac:dyDescent="0.25">
      <c r="K439" s="44">
        <f t="shared" si="11"/>
        <v>0</v>
      </c>
    </row>
    <row r="440" spans="11:11" x14ac:dyDescent="0.25">
      <c r="K440" s="44">
        <f t="shared" si="11"/>
        <v>0</v>
      </c>
    </row>
    <row r="441" spans="11:11" x14ac:dyDescent="0.25">
      <c r="K441" s="44">
        <f t="shared" si="11"/>
        <v>0</v>
      </c>
    </row>
    <row r="442" spans="11:11" x14ac:dyDescent="0.25">
      <c r="K442" s="44">
        <f t="shared" si="11"/>
        <v>0</v>
      </c>
    </row>
    <row r="443" spans="11:11" x14ac:dyDescent="0.25">
      <c r="K443" s="44">
        <f t="shared" si="11"/>
        <v>0</v>
      </c>
    </row>
    <row r="444" spans="11:11" x14ac:dyDescent="0.25">
      <c r="K444" s="44">
        <f t="shared" si="11"/>
        <v>0</v>
      </c>
    </row>
    <row r="445" spans="11:11" x14ac:dyDescent="0.25">
      <c r="K445" s="44">
        <f t="shared" si="11"/>
        <v>0</v>
      </c>
    </row>
    <row r="446" spans="11:11" x14ac:dyDescent="0.25">
      <c r="K446" s="44">
        <f t="shared" si="11"/>
        <v>0</v>
      </c>
    </row>
    <row r="447" spans="11:11" x14ac:dyDescent="0.25">
      <c r="K447" s="44">
        <f t="shared" si="11"/>
        <v>0</v>
      </c>
    </row>
    <row r="448" spans="11:11" x14ac:dyDescent="0.25">
      <c r="K448" s="44">
        <f t="shared" si="11"/>
        <v>0</v>
      </c>
    </row>
    <row r="449" spans="11:11" x14ac:dyDescent="0.25">
      <c r="K449" s="44">
        <f t="shared" si="11"/>
        <v>0</v>
      </c>
    </row>
    <row r="450" spans="11:11" x14ac:dyDescent="0.25">
      <c r="K450" s="44">
        <f t="shared" si="11"/>
        <v>0</v>
      </c>
    </row>
    <row r="451" spans="11:11" x14ac:dyDescent="0.25">
      <c r="K451" s="44">
        <f t="shared" si="11"/>
        <v>0</v>
      </c>
    </row>
    <row r="452" spans="11:11" x14ac:dyDescent="0.25">
      <c r="K452" s="44">
        <f t="shared" si="11"/>
        <v>0</v>
      </c>
    </row>
    <row r="453" spans="11:11" x14ac:dyDescent="0.25">
      <c r="K453" s="44">
        <f t="shared" si="11"/>
        <v>0</v>
      </c>
    </row>
    <row r="454" spans="11:11" x14ac:dyDescent="0.25">
      <c r="K454" s="44">
        <f t="shared" si="11"/>
        <v>0</v>
      </c>
    </row>
    <row r="455" spans="11:11" x14ac:dyDescent="0.25">
      <c r="K455" s="44">
        <f t="shared" si="11"/>
        <v>0</v>
      </c>
    </row>
    <row r="456" spans="11:11" x14ac:dyDescent="0.25">
      <c r="K456" s="44">
        <f t="shared" si="11"/>
        <v>0</v>
      </c>
    </row>
    <row r="457" spans="11:11" x14ac:dyDescent="0.25">
      <c r="K457" s="44">
        <f t="shared" si="11"/>
        <v>0</v>
      </c>
    </row>
    <row r="458" spans="11:11" x14ac:dyDescent="0.25">
      <c r="K458" s="44">
        <f t="shared" si="11"/>
        <v>0</v>
      </c>
    </row>
    <row r="459" spans="11:11" x14ac:dyDescent="0.25">
      <c r="K459" s="44">
        <f t="shared" si="11"/>
        <v>0</v>
      </c>
    </row>
    <row r="460" spans="11:11" x14ac:dyDescent="0.25">
      <c r="K460" s="44">
        <f t="shared" si="11"/>
        <v>0</v>
      </c>
    </row>
    <row r="461" spans="11:11" x14ac:dyDescent="0.25">
      <c r="K461" s="44">
        <f t="shared" si="11"/>
        <v>0</v>
      </c>
    </row>
    <row r="462" spans="11:11" x14ac:dyDescent="0.25">
      <c r="K462" s="44">
        <f t="shared" si="11"/>
        <v>0</v>
      </c>
    </row>
    <row r="463" spans="11:11" x14ac:dyDescent="0.25">
      <c r="K463" s="44">
        <f t="shared" si="11"/>
        <v>0</v>
      </c>
    </row>
    <row r="464" spans="11:11" x14ac:dyDescent="0.25">
      <c r="K464" s="44">
        <f t="shared" si="11"/>
        <v>0</v>
      </c>
    </row>
    <row r="465" spans="11:11" x14ac:dyDescent="0.25">
      <c r="K465" s="44">
        <f t="shared" si="11"/>
        <v>0</v>
      </c>
    </row>
    <row r="466" spans="11:11" x14ac:dyDescent="0.25">
      <c r="K466" s="44">
        <f t="shared" si="11"/>
        <v>0</v>
      </c>
    </row>
    <row r="467" spans="11:11" x14ac:dyDescent="0.25">
      <c r="K467" s="44">
        <f t="shared" si="11"/>
        <v>0</v>
      </c>
    </row>
    <row r="468" spans="11:11" x14ac:dyDescent="0.25">
      <c r="K468" s="44">
        <f t="shared" si="11"/>
        <v>0</v>
      </c>
    </row>
    <row r="469" spans="11:11" x14ac:dyDescent="0.25">
      <c r="K469" s="44">
        <f t="shared" si="11"/>
        <v>0</v>
      </c>
    </row>
    <row r="470" spans="11:11" x14ac:dyDescent="0.25">
      <c r="K470" s="44">
        <f t="shared" si="11"/>
        <v>0</v>
      </c>
    </row>
    <row r="471" spans="11:11" x14ac:dyDescent="0.25">
      <c r="K471" s="44">
        <f t="shared" si="11"/>
        <v>0</v>
      </c>
    </row>
    <row r="472" spans="11:11" x14ac:dyDescent="0.25">
      <c r="K472" s="44">
        <f t="shared" si="11"/>
        <v>0</v>
      </c>
    </row>
    <row r="473" spans="11:11" x14ac:dyDescent="0.25">
      <c r="K473" s="44">
        <f t="shared" si="11"/>
        <v>0</v>
      </c>
    </row>
    <row r="474" spans="11:11" x14ac:dyDescent="0.25">
      <c r="K474" s="44">
        <f t="shared" si="11"/>
        <v>0</v>
      </c>
    </row>
    <row r="475" spans="11:11" x14ac:dyDescent="0.25">
      <c r="K475" s="44">
        <f t="shared" si="11"/>
        <v>0</v>
      </c>
    </row>
    <row r="476" spans="11:11" x14ac:dyDescent="0.25">
      <c r="K476" s="44">
        <f t="shared" si="11"/>
        <v>0</v>
      </c>
    </row>
    <row r="477" spans="11:11" x14ac:dyDescent="0.25">
      <c r="K477" s="44">
        <f t="shared" si="11"/>
        <v>0</v>
      </c>
    </row>
    <row r="478" spans="11:11" x14ac:dyDescent="0.25">
      <c r="K478" s="44">
        <f t="shared" si="11"/>
        <v>0</v>
      </c>
    </row>
    <row r="479" spans="11:11" x14ac:dyDescent="0.25">
      <c r="K479" s="44">
        <f t="shared" si="11"/>
        <v>0</v>
      </c>
    </row>
    <row r="480" spans="11:11" x14ac:dyDescent="0.25">
      <c r="K480" s="44">
        <f t="shared" si="11"/>
        <v>0</v>
      </c>
    </row>
    <row r="481" spans="11:11" x14ac:dyDescent="0.25">
      <c r="K481" s="44">
        <f t="shared" si="11"/>
        <v>0</v>
      </c>
    </row>
    <row r="482" spans="11:11" x14ac:dyDescent="0.25">
      <c r="K482" s="44">
        <f t="shared" si="11"/>
        <v>0</v>
      </c>
    </row>
    <row r="483" spans="11:11" x14ac:dyDescent="0.25">
      <c r="K483" s="44">
        <f t="shared" si="11"/>
        <v>0</v>
      </c>
    </row>
    <row r="484" spans="11:11" x14ac:dyDescent="0.25">
      <c r="K484" s="44">
        <f t="shared" si="11"/>
        <v>0</v>
      </c>
    </row>
    <row r="485" spans="11:11" x14ac:dyDescent="0.25">
      <c r="K485" s="44">
        <f t="shared" si="11"/>
        <v>0</v>
      </c>
    </row>
    <row r="486" spans="11:11" x14ac:dyDescent="0.25">
      <c r="K486" s="44">
        <f t="shared" si="11"/>
        <v>0</v>
      </c>
    </row>
    <row r="487" spans="11:11" x14ac:dyDescent="0.25">
      <c r="K487" s="44">
        <f t="shared" si="11"/>
        <v>0</v>
      </c>
    </row>
    <row r="488" spans="11:11" x14ac:dyDescent="0.25">
      <c r="K488" s="44">
        <f t="shared" si="11"/>
        <v>0</v>
      </c>
    </row>
    <row r="489" spans="11:11" x14ac:dyDescent="0.25">
      <c r="K489" s="44">
        <f t="shared" si="11"/>
        <v>0</v>
      </c>
    </row>
    <row r="490" spans="11:11" x14ac:dyDescent="0.25">
      <c r="K490" s="44">
        <f t="shared" si="11"/>
        <v>0</v>
      </c>
    </row>
    <row r="491" spans="11:11" x14ac:dyDescent="0.25">
      <c r="K491" s="44">
        <f t="shared" si="11"/>
        <v>0</v>
      </c>
    </row>
    <row r="492" spans="11:11" x14ac:dyDescent="0.25">
      <c r="K492" s="44">
        <f t="shared" si="11"/>
        <v>0</v>
      </c>
    </row>
    <row r="493" spans="11:11" x14ac:dyDescent="0.25">
      <c r="K493" s="44">
        <f t="shared" si="11"/>
        <v>0</v>
      </c>
    </row>
    <row r="494" spans="11:11" x14ac:dyDescent="0.25">
      <c r="K494" s="44">
        <f t="shared" si="11"/>
        <v>0</v>
      </c>
    </row>
    <row r="495" spans="11:11" x14ac:dyDescent="0.25">
      <c r="K495" s="44">
        <f t="shared" si="11"/>
        <v>0</v>
      </c>
    </row>
    <row r="496" spans="11:11" x14ac:dyDescent="0.25">
      <c r="K496" s="44">
        <f t="shared" si="11"/>
        <v>0</v>
      </c>
    </row>
    <row r="497" spans="11:11" x14ac:dyDescent="0.25">
      <c r="K497" s="44">
        <f t="shared" si="11"/>
        <v>0</v>
      </c>
    </row>
    <row r="498" spans="11:11" x14ac:dyDescent="0.25">
      <c r="K498" s="44">
        <f t="shared" si="11"/>
        <v>0</v>
      </c>
    </row>
    <row r="499" spans="11:11" x14ac:dyDescent="0.25">
      <c r="K499" s="44">
        <f t="shared" si="11"/>
        <v>0</v>
      </c>
    </row>
    <row r="500" spans="11:11" x14ac:dyDescent="0.25">
      <c r="K500" s="44">
        <f t="shared" si="11"/>
        <v>0</v>
      </c>
    </row>
    <row r="501" spans="11:11" x14ac:dyDescent="0.25">
      <c r="K501" s="44">
        <f t="shared" ref="K501:K564" si="12">SUM(C501:J501)</f>
        <v>0</v>
      </c>
    </row>
    <row r="502" spans="11:11" x14ac:dyDescent="0.25">
      <c r="K502" s="44">
        <f t="shared" si="12"/>
        <v>0</v>
      </c>
    </row>
    <row r="503" spans="11:11" x14ac:dyDescent="0.25">
      <c r="K503" s="44">
        <f t="shared" si="12"/>
        <v>0</v>
      </c>
    </row>
    <row r="504" spans="11:11" x14ac:dyDescent="0.25">
      <c r="K504" s="44">
        <f t="shared" si="12"/>
        <v>0</v>
      </c>
    </row>
    <row r="505" spans="11:11" x14ac:dyDescent="0.25">
      <c r="K505" s="44">
        <f t="shared" si="12"/>
        <v>0</v>
      </c>
    </row>
    <row r="506" spans="11:11" x14ac:dyDescent="0.25">
      <c r="K506" s="44">
        <f t="shared" si="12"/>
        <v>0</v>
      </c>
    </row>
    <row r="507" spans="11:11" x14ac:dyDescent="0.25">
      <c r="K507" s="44">
        <f t="shared" si="12"/>
        <v>0</v>
      </c>
    </row>
    <row r="508" spans="11:11" x14ac:dyDescent="0.25">
      <c r="K508" s="44">
        <f t="shared" si="12"/>
        <v>0</v>
      </c>
    </row>
    <row r="509" spans="11:11" x14ac:dyDescent="0.25">
      <c r="K509" s="44">
        <f t="shared" si="12"/>
        <v>0</v>
      </c>
    </row>
    <row r="510" spans="11:11" x14ac:dyDescent="0.25">
      <c r="K510" s="44">
        <f t="shared" si="12"/>
        <v>0</v>
      </c>
    </row>
    <row r="511" spans="11:11" x14ac:dyDescent="0.25">
      <c r="K511" s="44">
        <f t="shared" si="12"/>
        <v>0</v>
      </c>
    </row>
    <row r="512" spans="11:11" x14ac:dyDescent="0.25">
      <c r="K512" s="44">
        <f t="shared" si="12"/>
        <v>0</v>
      </c>
    </row>
    <row r="513" spans="11:11" x14ac:dyDescent="0.25">
      <c r="K513" s="44">
        <f t="shared" si="12"/>
        <v>0</v>
      </c>
    </row>
    <row r="514" spans="11:11" x14ac:dyDescent="0.25">
      <c r="K514" s="44">
        <f t="shared" si="12"/>
        <v>0</v>
      </c>
    </row>
    <row r="515" spans="11:11" x14ac:dyDescent="0.25">
      <c r="K515" s="44">
        <f t="shared" si="12"/>
        <v>0</v>
      </c>
    </row>
    <row r="516" spans="11:11" x14ac:dyDescent="0.25">
      <c r="K516" s="44">
        <f t="shared" si="12"/>
        <v>0</v>
      </c>
    </row>
    <row r="517" spans="11:11" x14ac:dyDescent="0.25">
      <c r="K517" s="44">
        <f t="shared" si="12"/>
        <v>0</v>
      </c>
    </row>
    <row r="518" spans="11:11" x14ac:dyDescent="0.25">
      <c r="K518" s="44">
        <f t="shared" si="12"/>
        <v>0</v>
      </c>
    </row>
    <row r="519" spans="11:11" x14ac:dyDescent="0.25">
      <c r="K519" s="44">
        <f t="shared" si="12"/>
        <v>0</v>
      </c>
    </row>
    <row r="520" spans="11:11" x14ac:dyDescent="0.25">
      <c r="K520" s="44">
        <f t="shared" si="12"/>
        <v>0</v>
      </c>
    </row>
    <row r="521" spans="11:11" x14ac:dyDescent="0.25">
      <c r="K521" s="44">
        <f t="shared" si="12"/>
        <v>0</v>
      </c>
    </row>
    <row r="522" spans="11:11" x14ac:dyDescent="0.25">
      <c r="K522" s="44">
        <f t="shared" si="12"/>
        <v>0</v>
      </c>
    </row>
    <row r="523" spans="11:11" x14ac:dyDescent="0.25">
      <c r="K523" s="44">
        <f t="shared" si="12"/>
        <v>0</v>
      </c>
    </row>
    <row r="524" spans="11:11" x14ac:dyDescent="0.25">
      <c r="K524" s="44">
        <f t="shared" si="12"/>
        <v>0</v>
      </c>
    </row>
    <row r="525" spans="11:11" x14ac:dyDescent="0.25">
      <c r="K525" s="44">
        <f t="shared" si="12"/>
        <v>0</v>
      </c>
    </row>
    <row r="526" spans="11:11" x14ac:dyDescent="0.25">
      <c r="K526" s="44">
        <f t="shared" si="12"/>
        <v>0</v>
      </c>
    </row>
    <row r="527" spans="11:11" x14ac:dyDescent="0.25">
      <c r="K527" s="44">
        <f t="shared" si="12"/>
        <v>0</v>
      </c>
    </row>
    <row r="528" spans="11:11" x14ac:dyDescent="0.25">
      <c r="K528" s="44">
        <f t="shared" si="12"/>
        <v>0</v>
      </c>
    </row>
    <row r="529" spans="11:11" x14ac:dyDescent="0.25">
      <c r="K529" s="44">
        <f t="shared" si="12"/>
        <v>0</v>
      </c>
    </row>
    <row r="530" spans="11:11" x14ac:dyDescent="0.25">
      <c r="K530" s="44">
        <f t="shared" si="12"/>
        <v>0</v>
      </c>
    </row>
    <row r="531" spans="11:11" x14ac:dyDescent="0.25">
      <c r="K531" s="44">
        <f t="shared" si="12"/>
        <v>0</v>
      </c>
    </row>
    <row r="532" spans="11:11" x14ac:dyDescent="0.25">
      <c r="K532" s="44">
        <f t="shared" si="12"/>
        <v>0</v>
      </c>
    </row>
    <row r="533" spans="11:11" x14ac:dyDescent="0.25">
      <c r="K533" s="44">
        <f t="shared" si="12"/>
        <v>0</v>
      </c>
    </row>
    <row r="534" spans="11:11" x14ac:dyDescent="0.25">
      <c r="K534" s="44">
        <f t="shared" si="12"/>
        <v>0</v>
      </c>
    </row>
    <row r="535" spans="11:11" x14ac:dyDescent="0.25">
      <c r="K535" s="44">
        <f t="shared" si="12"/>
        <v>0</v>
      </c>
    </row>
    <row r="536" spans="11:11" x14ac:dyDescent="0.25">
      <c r="K536" s="44">
        <f t="shared" si="12"/>
        <v>0</v>
      </c>
    </row>
    <row r="537" spans="11:11" x14ac:dyDescent="0.25">
      <c r="K537" s="44">
        <f t="shared" si="12"/>
        <v>0</v>
      </c>
    </row>
    <row r="538" spans="11:11" x14ac:dyDescent="0.25">
      <c r="K538" s="44">
        <f t="shared" si="12"/>
        <v>0</v>
      </c>
    </row>
    <row r="539" spans="11:11" x14ac:dyDescent="0.25">
      <c r="K539" s="44">
        <f t="shared" si="12"/>
        <v>0</v>
      </c>
    </row>
    <row r="540" spans="11:11" x14ac:dyDescent="0.25">
      <c r="K540" s="44">
        <f t="shared" si="12"/>
        <v>0</v>
      </c>
    </row>
    <row r="541" spans="11:11" x14ac:dyDescent="0.25">
      <c r="K541" s="44">
        <f t="shared" si="12"/>
        <v>0</v>
      </c>
    </row>
    <row r="542" spans="11:11" x14ac:dyDescent="0.25">
      <c r="K542" s="44">
        <f t="shared" si="12"/>
        <v>0</v>
      </c>
    </row>
    <row r="543" spans="11:11" x14ac:dyDescent="0.25">
      <c r="K543" s="44">
        <f t="shared" si="12"/>
        <v>0</v>
      </c>
    </row>
    <row r="544" spans="11:11" x14ac:dyDescent="0.25">
      <c r="K544" s="44">
        <f t="shared" si="12"/>
        <v>0</v>
      </c>
    </row>
    <row r="545" spans="11:11" x14ac:dyDescent="0.25">
      <c r="K545" s="44">
        <f t="shared" si="12"/>
        <v>0</v>
      </c>
    </row>
    <row r="546" spans="11:11" x14ac:dyDescent="0.25">
      <c r="K546" s="44">
        <f t="shared" si="12"/>
        <v>0</v>
      </c>
    </row>
    <row r="547" spans="11:11" x14ac:dyDescent="0.25">
      <c r="K547" s="44">
        <f t="shared" si="12"/>
        <v>0</v>
      </c>
    </row>
    <row r="548" spans="11:11" x14ac:dyDescent="0.25">
      <c r="K548" s="44">
        <f t="shared" si="12"/>
        <v>0</v>
      </c>
    </row>
    <row r="549" spans="11:11" x14ac:dyDescent="0.25">
      <c r="K549" s="44">
        <f t="shared" si="12"/>
        <v>0</v>
      </c>
    </row>
    <row r="550" spans="11:11" x14ac:dyDescent="0.25">
      <c r="K550" s="44">
        <f t="shared" si="12"/>
        <v>0</v>
      </c>
    </row>
    <row r="551" spans="11:11" x14ac:dyDescent="0.25">
      <c r="K551" s="44">
        <f t="shared" si="12"/>
        <v>0</v>
      </c>
    </row>
    <row r="552" spans="11:11" x14ac:dyDescent="0.25">
      <c r="K552" s="44">
        <f t="shared" si="12"/>
        <v>0</v>
      </c>
    </row>
    <row r="553" spans="11:11" x14ac:dyDescent="0.25">
      <c r="K553" s="44">
        <f t="shared" si="12"/>
        <v>0</v>
      </c>
    </row>
    <row r="554" spans="11:11" x14ac:dyDescent="0.25">
      <c r="K554" s="44">
        <f t="shared" si="12"/>
        <v>0</v>
      </c>
    </row>
    <row r="555" spans="11:11" x14ac:dyDescent="0.25">
      <c r="K555" s="44">
        <f t="shared" si="12"/>
        <v>0</v>
      </c>
    </row>
    <row r="556" spans="11:11" x14ac:dyDescent="0.25">
      <c r="K556" s="44">
        <f t="shared" si="12"/>
        <v>0</v>
      </c>
    </row>
    <row r="557" spans="11:11" x14ac:dyDescent="0.25">
      <c r="K557" s="44">
        <f t="shared" si="12"/>
        <v>0</v>
      </c>
    </row>
    <row r="558" spans="11:11" x14ac:dyDescent="0.25">
      <c r="K558" s="44">
        <f t="shared" si="12"/>
        <v>0</v>
      </c>
    </row>
    <row r="559" spans="11:11" x14ac:dyDescent="0.25">
      <c r="K559" s="44">
        <f t="shared" si="12"/>
        <v>0</v>
      </c>
    </row>
    <row r="560" spans="11:11" x14ac:dyDescent="0.25">
      <c r="K560" s="44">
        <f t="shared" si="12"/>
        <v>0</v>
      </c>
    </row>
    <row r="561" spans="11:11" x14ac:dyDescent="0.25">
      <c r="K561" s="44">
        <f t="shared" si="12"/>
        <v>0</v>
      </c>
    </row>
    <row r="562" spans="11:11" x14ac:dyDescent="0.25">
      <c r="K562" s="44">
        <f t="shared" si="12"/>
        <v>0</v>
      </c>
    </row>
    <row r="563" spans="11:11" x14ac:dyDescent="0.25">
      <c r="K563" s="44">
        <f t="shared" si="12"/>
        <v>0</v>
      </c>
    </row>
    <row r="564" spans="11:11" x14ac:dyDescent="0.25">
      <c r="K564" s="44">
        <f t="shared" si="12"/>
        <v>0</v>
      </c>
    </row>
    <row r="565" spans="11:11" x14ac:dyDescent="0.25">
      <c r="K565" s="44">
        <f t="shared" ref="K565:K628" si="13">SUM(C565:J565)</f>
        <v>0</v>
      </c>
    </row>
    <row r="566" spans="11:11" x14ac:dyDescent="0.25">
      <c r="K566" s="44">
        <f t="shared" si="13"/>
        <v>0</v>
      </c>
    </row>
    <row r="567" spans="11:11" x14ac:dyDescent="0.25">
      <c r="K567" s="44">
        <f t="shared" si="13"/>
        <v>0</v>
      </c>
    </row>
    <row r="568" spans="11:11" x14ac:dyDescent="0.25">
      <c r="K568" s="44">
        <f t="shared" si="13"/>
        <v>0</v>
      </c>
    </row>
    <row r="569" spans="11:11" x14ac:dyDescent="0.25">
      <c r="K569" s="44">
        <f t="shared" si="13"/>
        <v>0</v>
      </c>
    </row>
    <row r="570" spans="11:11" x14ac:dyDescent="0.25">
      <c r="K570" s="44">
        <f t="shared" si="13"/>
        <v>0</v>
      </c>
    </row>
    <row r="571" spans="11:11" x14ac:dyDescent="0.25">
      <c r="K571" s="44">
        <f t="shared" si="13"/>
        <v>0</v>
      </c>
    </row>
    <row r="572" spans="11:11" x14ac:dyDescent="0.25">
      <c r="K572" s="44">
        <f t="shared" si="13"/>
        <v>0</v>
      </c>
    </row>
    <row r="573" spans="11:11" x14ac:dyDescent="0.25">
      <c r="K573" s="44">
        <f t="shared" si="13"/>
        <v>0</v>
      </c>
    </row>
    <row r="574" spans="11:11" x14ac:dyDescent="0.25">
      <c r="K574" s="44">
        <f t="shared" si="13"/>
        <v>0</v>
      </c>
    </row>
    <row r="575" spans="11:11" x14ac:dyDescent="0.25">
      <c r="K575" s="44">
        <f t="shared" si="13"/>
        <v>0</v>
      </c>
    </row>
    <row r="576" spans="11:11" x14ac:dyDescent="0.25">
      <c r="K576" s="44">
        <f t="shared" si="13"/>
        <v>0</v>
      </c>
    </row>
    <row r="577" spans="11:11" x14ac:dyDescent="0.25">
      <c r="K577" s="44">
        <f t="shared" si="13"/>
        <v>0</v>
      </c>
    </row>
    <row r="578" spans="11:11" x14ac:dyDescent="0.25">
      <c r="K578" s="44">
        <f t="shared" si="13"/>
        <v>0</v>
      </c>
    </row>
    <row r="579" spans="11:11" x14ac:dyDescent="0.25">
      <c r="K579" s="44">
        <f t="shared" si="13"/>
        <v>0</v>
      </c>
    </row>
    <row r="580" spans="11:11" x14ac:dyDescent="0.25">
      <c r="K580" s="44">
        <f t="shared" si="13"/>
        <v>0</v>
      </c>
    </row>
    <row r="581" spans="11:11" x14ac:dyDescent="0.25">
      <c r="K581" s="44">
        <f t="shared" si="13"/>
        <v>0</v>
      </c>
    </row>
    <row r="582" spans="11:11" x14ac:dyDescent="0.25">
      <c r="K582" s="44">
        <f t="shared" si="13"/>
        <v>0</v>
      </c>
    </row>
    <row r="583" spans="11:11" x14ac:dyDescent="0.25">
      <c r="K583" s="44">
        <f t="shared" si="13"/>
        <v>0</v>
      </c>
    </row>
    <row r="584" spans="11:11" x14ac:dyDescent="0.25">
      <c r="K584" s="44">
        <f t="shared" si="13"/>
        <v>0</v>
      </c>
    </row>
    <row r="585" spans="11:11" x14ac:dyDescent="0.25">
      <c r="K585" s="44">
        <f t="shared" si="13"/>
        <v>0</v>
      </c>
    </row>
    <row r="586" spans="11:11" x14ac:dyDescent="0.25">
      <c r="K586" s="44">
        <f t="shared" si="13"/>
        <v>0</v>
      </c>
    </row>
    <row r="587" spans="11:11" x14ac:dyDescent="0.25">
      <c r="K587" s="44">
        <f t="shared" si="13"/>
        <v>0</v>
      </c>
    </row>
    <row r="588" spans="11:11" x14ac:dyDescent="0.25">
      <c r="K588" s="44">
        <f t="shared" si="13"/>
        <v>0</v>
      </c>
    </row>
    <row r="589" spans="11:11" x14ac:dyDescent="0.25">
      <c r="K589" s="44">
        <f t="shared" si="13"/>
        <v>0</v>
      </c>
    </row>
    <row r="590" spans="11:11" x14ac:dyDescent="0.25">
      <c r="K590" s="44">
        <f t="shared" si="13"/>
        <v>0</v>
      </c>
    </row>
    <row r="591" spans="11:11" x14ac:dyDescent="0.25">
      <c r="K591" s="44">
        <f t="shared" si="13"/>
        <v>0</v>
      </c>
    </row>
    <row r="592" spans="11:11" x14ac:dyDescent="0.25">
      <c r="K592" s="44">
        <f t="shared" si="13"/>
        <v>0</v>
      </c>
    </row>
    <row r="593" spans="11:11" x14ac:dyDescent="0.25">
      <c r="K593" s="44">
        <f t="shared" si="13"/>
        <v>0</v>
      </c>
    </row>
    <row r="594" spans="11:11" x14ac:dyDescent="0.25">
      <c r="K594" s="44">
        <f t="shared" si="13"/>
        <v>0</v>
      </c>
    </row>
    <row r="595" spans="11:11" x14ac:dyDescent="0.25">
      <c r="K595" s="44">
        <f t="shared" si="13"/>
        <v>0</v>
      </c>
    </row>
    <row r="596" spans="11:11" x14ac:dyDescent="0.25">
      <c r="K596" s="44">
        <f t="shared" si="13"/>
        <v>0</v>
      </c>
    </row>
    <row r="597" spans="11:11" x14ac:dyDescent="0.25">
      <c r="K597" s="44">
        <f t="shared" si="13"/>
        <v>0</v>
      </c>
    </row>
    <row r="598" spans="11:11" x14ac:dyDescent="0.25">
      <c r="K598" s="44">
        <f t="shared" si="13"/>
        <v>0</v>
      </c>
    </row>
    <row r="599" spans="11:11" x14ac:dyDescent="0.25">
      <c r="K599" s="44">
        <f t="shared" si="13"/>
        <v>0</v>
      </c>
    </row>
    <row r="600" spans="11:11" x14ac:dyDescent="0.25">
      <c r="K600" s="44">
        <f t="shared" si="13"/>
        <v>0</v>
      </c>
    </row>
    <row r="601" spans="11:11" x14ac:dyDescent="0.25">
      <c r="K601" s="44">
        <f t="shared" si="13"/>
        <v>0</v>
      </c>
    </row>
    <row r="602" spans="11:11" x14ac:dyDescent="0.25">
      <c r="K602" s="44">
        <f t="shared" si="13"/>
        <v>0</v>
      </c>
    </row>
    <row r="603" spans="11:11" x14ac:dyDescent="0.25">
      <c r="K603" s="44">
        <f t="shared" si="13"/>
        <v>0</v>
      </c>
    </row>
    <row r="604" spans="11:11" x14ac:dyDescent="0.25">
      <c r="K604" s="44">
        <f t="shared" si="13"/>
        <v>0</v>
      </c>
    </row>
    <row r="605" spans="11:11" x14ac:dyDescent="0.25">
      <c r="K605" s="44">
        <f t="shared" si="13"/>
        <v>0</v>
      </c>
    </row>
    <row r="606" spans="11:11" x14ac:dyDescent="0.25">
      <c r="K606" s="44">
        <f t="shared" si="13"/>
        <v>0</v>
      </c>
    </row>
    <row r="607" spans="11:11" x14ac:dyDescent="0.25">
      <c r="K607" s="44">
        <f t="shared" si="13"/>
        <v>0</v>
      </c>
    </row>
    <row r="608" spans="11:11" x14ac:dyDescent="0.25">
      <c r="K608" s="44">
        <f t="shared" si="13"/>
        <v>0</v>
      </c>
    </row>
    <row r="609" spans="11:11" x14ac:dyDescent="0.25">
      <c r="K609" s="44">
        <f t="shared" si="13"/>
        <v>0</v>
      </c>
    </row>
    <row r="610" spans="11:11" x14ac:dyDescent="0.25">
      <c r="K610" s="44">
        <f t="shared" si="13"/>
        <v>0</v>
      </c>
    </row>
    <row r="611" spans="11:11" x14ac:dyDescent="0.25">
      <c r="K611" s="44">
        <f t="shared" si="13"/>
        <v>0</v>
      </c>
    </row>
    <row r="612" spans="11:11" x14ac:dyDescent="0.25">
      <c r="K612" s="44">
        <f t="shared" si="13"/>
        <v>0</v>
      </c>
    </row>
    <row r="613" spans="11:11" x14ac:dyDescent="0.25">
      <c r="K613" s="44">
        <f t="shared" si="13"/>
        <v>0</v>
      </c>
    </row>
    <row r="614" spans="11:11" x14ac:dyDescent="0.25">
      <c r="K614" s="44">
        <f t="shared" si="13"/>
        <v>0</v>
      </c>
    </row>
    <row r="615" spans="11:11" x14ac:dyDescent="0.25">
      <c r="K615" s="44">
        <f t="shared" si="13"/>
        <v>0</v>
      </c>
    </row>
    <row r="616" spans="11:11" x14ac:dyDescent="0.25">
      <c r="K616" s="44">
        <f t="shared" si="13"/>
        <v>0</v>
      </c>
    </row>
    <row r="617" spans="11:11" x14ac:dyDescent="0.25">
      <c r="K617" s="44">
        <f t="shared" si="13"/>
        <v>0</v>
      </c>
    </row>
    <row r="618" spans="11:11" x14ac:dyDescent="0.25">
      <c r="K618" s="44">
        <f t="shared" si="13"/>
        <v>0</v>
      </c>
    </row>
    <row r="619" spans="11:11" x14ac:dyDescent="0.25">
      <c r="K619" s="44">
        <f t="shared" si="13"/>
        <v>0</v>
      </c>
    </row>
    <row r="620" spans="11:11" x14ac:dyDescent="0.25">
      <c r="K620" s="44">
        <f t="shared" si="13"/>
        <v>0</v>
      </c>
    </row>
    <row r="621" spans="11:11" x14ac:dyDescent="0.25">
      <c r="K621" s="44">
        <f t="shared" si="13"/>
        <v>0</v>
      </c>
    </row>
    <row r="622" spans="11:11" x14ac:dyDescent="0.25">
      <c r="K622" s="44">
        <f t="shared" si="13"/>
        <v>0</v>
      </c>
    </row>
    <row r="623" spans="11:11" x14ac:dyDescent="0.25">
      <c r="K623" s="44">
        <f t="shared" si="13"/>
        <v>0</v>
      </c>
    </row>
    <row r="624" spans="11:11" x14ac:dyDescent="0.25">
      <c r="K624" s="44">
        <f t="shared" si="13"/>
        <v>0</v>
      </c>
    </row>
    <row r="625" spans="11:11" x14ac:dyDescent="0.25">
      <c r="K625" s="44">
        <f t="shared" si="13"/>
        <v>0</v>
      </c>
    </row>
    <row r="626" spans="11:11" x14ac:dyDescent="0.25">
      <c r="K626" s="44">
        <f t="shared" si="13"/>
        <v>0</v>
      </c>
    </row>
    <row r="627" spans="11:11" x14ac:dyDescent="0.25">
      <c r="K627" s="44">
        <f t="shared" si="13"/>
        <v>0</v>
      </c>
    </row>
    <row r="628" spans="11:11" x14ac:dyDescent="0.25">
      <c r="K628" s="44">
        <f t="shared" si="13"/>
        <v>0</v>
      </c>
    </row>
    <row r="629" spans="11:11" x14ac:dyDescent="0.25">
      <c r="K629" s="44">
        <f t="shared" ref="K629:K638" si="14">SUM(C629:J629)</f>
        <v>0</v>
      </c>
    </row>
    <row r="630" spans="11:11" x14ac:dyDescent="0.25">
      <c r="K630" s="44">
        <f t="shared" si="14"/>
        <v>0</v>
      </c>
    </row>
    <row r="631" spans="11:11" x14ac:dyDescent="0.25">
      <c r="K631" s="44">
        <f t="shared" si="14"/>
        <v>0</v>
      </c>
    </row>
    <row r="632" spans="11:11" x14ac:dyDescent="0.25">
      <c r="K632" s="44">
        <f t="shared" si="14"/>
        <v>0</v>
      </c>
    </row>
    <row r="633" spans="11:11" x14ac:dyDescent="0.25">
      <c r="K633" s="44">
        <f t="shared" si="14"/>
        <v>0</v>
      </c>
    </row>
    <row r="634" spans="11:11" x14ac:dyDescent="0.25">
      <c r="K634" s="44">
        <f t="shared" si="14"/>
        <v>0</v>
      </c>
    </row>
    <row r="635" spans="11:11" x14ac:dyDescent="0.25">
      <c r="K635" s="44">
        <f t="shared" si="14"/>
        <v>0</v>
      </c>
    </row>
    <row r="636" spans="11:11" x14ac:dyDescent="0.25">
      <c r="K636" s="44">
        <f t="shared" si="14"/>
        <v>0</v>
      </c>
    </row>
    <row r="637" spans="11:11" x14ac:dyDescent="0.25">
      <c r="K637" s="44">
        <f t="shared" si="14"/>
        <v>0</v>
      </c>
    </row>
    <row r="638" spans="11:11" x14ac:dyDescent="0.25">
      <c r="K638" s="44">
        <f t="shared" si="14"/>
        <v>0</v>
      </c>
    </row>
  </sheetData>
  <pageMargins left="0.23622047244094491" right="0.23622047244094491" top="0.39370078740157483" bottom="0.74803149606299213" header="0.19685039370078741" footer="0.31496062992125984"/>
  <pageSetup paperSize="9" scale="78" fitToHeight="0" orientation="portrait" r:id="rId1"/>
  <headerFooter scaleWithDoc="0" alignWithMargins="0"/>
  <ignoredErrors>
    <ignoredError sqref="K216:K217 K219:K221 K224:K225 K248:K250 K251:K254 K263:K265 K268:K274 K282:K283 K7:K9 K11:K21 K32:K35 K38:K42 K49:K50 K53 K128:K144 K107:K124 K100:K106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0.59999389629810485"/>
  </sheetPr>
  <dimension ref="A1:Y604"/>
  <sheetViews>
    <sheetView zoomScale="90" zoomScaleNormal="90" workbookViewId="0">
      <pane ySplit="2" topLeftCell="A3" activePane="bottomLeft" state="frozen"/>
      <selection activeCell="H60" sqref="H60"/>
      <selection pane="bottomLeft" activeCell="B42" sqref="B42"/>
    </sheetView>
  </sheetViews>
  <sheetFormatPr defaultRowHeight="15" outlineLevelCol="1" x14ac:dyDescent="0.25"/>
  <cols>
    <col min="1" max="1" width="18.7109375" style="32" customWidth="1"/>
    <col min="2" max="2" width="22.7109375" style="31" customWidth="1"/>
    <col min="3" max="3" width="8.140625" style="33" hidden="1" customWidth="1" outlineLevel="1"/>
    <col min="4" max="4" width="8.140625" style="3" hidden="1" customWidth="1" outlineLevel="1"/>
    <col min="5" max="7" width="8.140625" style="34" hidden="1" customWidth="1" outlineLevel="1"/>
    <col min="8" max="12" width="8.140625" style="3" hidden="1" customWidth="1" outlineLevel="1"/>
    <col min="13" max="13" width="8.140625" style="35" hidden="1" customWidth="1" outlineLevel="1"/>
    <col min="14" max="16" width="8.140625" style="36" hidden="1" customWidth="1" outlineLevel="1"/>
    <col min="17" max="17" width="8.140625" style="2" customWidth="1" collapsed="1"/>
    <col min="18" max="18" width="8.140625" style="2" customWidth="1"/>
    <col min="19" max="19" width="9.140625" style="37" customWidth="1"/>
    <col min="20" max="20" width="8.5703125" style="37" customWidth="1"/>
    <col min="21" max="21" width="9.140625" style="2" customWidth="1"/>
    <col min="22" max="24" width="13.7109375" customWidth="1"/>
    <col min="26" max="26" width="11.42578125" customWidth="1"/>
  </cols>
  <sheetData>
    <row r="1" spans="1:24" ht="39" customHeight="1" x14ac:dyDescent="0.25">
      <c r="A1" s="152" t="s">
        <v>13</v>
      </c>
      <c r="B1" s="160" t="s">
        <v>12</v>
      </c>
      <c r="C1" s="158" t="s">
        <v>15</v>
      </c>
      <c r="D1" s="154" t="s">
        <v>0</v>
      </c>
      <c r="E1" s="156" t="s">
        <v>1</v>
      </c>
      <c r="F1" s="156" t="s">
        <v>3</v>
      </c>
      <c r="G1" s="156" t="s">
        <v>4</v>
      </c>
      <c r="H1" s="158" t="s">
        <v>14</v>
      </c>
      <c r="I1" s="156" t="s">
        <v>0</v>
      </c>
      <c r="J1" s="156" t="s">
        <v>1</v>
      </c>
      <c r="K1" s="156" t="s">
        <v>3</v>
      </c>
      <c r="L1" s="156" t="s">
        <v>4</v>
      </c>
      <c r="M1" s="192" t="s">
        <v>0</v>
      </c>
      <c r="N1" s="156" t="s">
        <v>1</v>
      </c>
      <c r="O1" s="156" t="s">
        <v>3</v>
      </c>
      <c r="P1" s="156" t="s">
        <v>4</v>
      </c>
      <c r="Q1" s="169" t="s">
        <v>21</v>
      </c>
      <c r="R1" s="188" t="s">
        <v>0</v>
      </c>
      <c r="S1" s="190" t="s">
        <v>1</v>
      </c>
      <c r="T1" s="169" t="s">
        <v>3</v>
      </c>
      <c r="U1" s="169" t="s">
        <v>4</v>
      </c>
      <c r="V1" s="164" t="s">
        <v>27</v>
      </c>
      <c r="W1" s="171" t="s">
        <v>39</v>
      </c>
      <c r="X1" s="172" t="s">
        <v>28</v>
      </c>
    </row>
    <row r="2" spans="1:24" ht="37.5" customHeight="1" thickBot="1" x14ac:dyDescent="0.3">
      <c r="A2" s="153"/>
      <c r="B2" s="161"/>
      <c r="C2" s="159"/>
      <c r="D2" s="155"/>
      <c r="E2" s="157"/>
      <c r="F2" s="157"/>
      <c r="G2" s="157"/>
      <c r="H2" s="159"/>
      <c r="I2" s="157"/>
      <c r="J2" s="157"/>
      <c r="K2" s="157"/>
      <c r="L2" s="157"/>
      <c r="M2" s="193"/>
      <c r="N2" s="157"/>
      <c r="O2" s="157"/>
      <c r="P2" s="157"/>
      <c r="Q2" s="170"/>
      <c r="R2" s="189"/>
      <c r="S2" s="191"/>
      <c r="T2" s="170"/>
      <c r="U2" s="170"/>
      <c r="V2" s="165"/>
      <c r="W2" s="165"/>
      <c r="X2" s="173"/>
    </row>
    <row r="3" spans="1:24" ht="18.75" x14ac:dyDescent="0.25">
      <c r="A3" s="180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59" t="s">
        <v>26</v>
      </c>
      <c r="R3" s="60"/>
      <c r="S3" s="61"/>
      <c r="T3" s="61"/>
      <c r="U3" s="61"/>
      <c r="V3" s="177">
        <f>(C4+C5)/1000</f>
        <v>0</v>
      </c>
      <c r="W3" s="166">
        <v>10.38</v>
      </c>
      <c r="X3" s="174">
        <f>W3-V3</f>
        <v>10.38</v>
      </c>
    </row>
    <row r="4" spans="1:24" x14ac:dyDescent="0.25">
      <c r="A4" s="181"/>
      <c r="B4" s="184"/>
      <c r="C4" s="47"/>
      <c r="D4" s="48"/>
      <c r="E4" s="49"/>
      <c r="F4" s="49"/>
      <c r="G4" s="49"/>
      <c r="H4" s="50">
        <v>100</v>
      </c>
      <c r="I4" s="51">
        <v>50</v>
      </c>
      <c r="J4" s="51">
        <v>50</v>
      </c>
      <c r="K4" s="51">
        <v>50</v>
      </c>
      <c r="L4" s="51">
        <v>50</v>
      </c>
      <c r="M4" s="50" t="e">
        <f>D4*H4*I4/C4*0.1</f>
        <v>#DIV/0!</v>
      </c>
      <c r="N4" s="50" t="e">
        <f>E4*H4*J4/C4*0.1</f>
        <v>#DIV/0!</v>
      </c>
      <c r="O4" s="50" t="e">
        <f>F4*H4*K4/C4*0.1</f>
        <v>#DIV/0!</v>
      </c>
      <c r="P4" s="52" t="e">
        <f>G4*H4*L4/C4*0.1</f>
        <v>#DIV/0!</v>
      </c>
      <c r="Q4" s="186"/>
      <c r="R4" s="162" t="e">
        <f>(M4+M5)/2</f>
        <v>#DIV/0!</v>
      </c>
      <c r="S4" s="162" t="e">
        <f>(N4+N5)/2</f>
        <v>#DIV/0!</v>
      </c>
      <c r="T4" s="162" t="e">
        <f>(O4+O5)/2</f>
        <v>#DIV/0!</v>
      </c>
      <c r="U4" s="162" t="e">
        <f>(P4+P5)/2</f>
        <v>#DIV/0!</v>
      </c>
      <c r="V4" s="178"/>
      <c r="W4" s="167"/>
      <c r="X4" s="175"/>
    </row>
    <row r="5" spans="1:24" ht="15.75" thickBot="1" x14ac:dyDescent="0.3">
      <c r="A5" s="182"/>
      <c r="B5" s="185"/>
      <c r="C5" s="53"/>
      <c r="D5" s="54"/>
      <c r="E5" s="55"/>
      <c r="F5" s="55"/>
      <c r="G5" s="55"/>
      <c r="H5" s="56">
        <v>100</v>
      </c>
      <c r="I5" s="57">
        <v>50</v>
      </c>
      <c r="J5" s="57">
        <v>50</v>
      </c>
      <c r="K5" s="57">
        <v>50</v>
      </c>
      <c r="L5" s="57">
        <v>50</v>
      </c>
      <c r="M5" s="56" t="e">
        <f>D5*H5*I5/C5*0.1</f>
        <v>#DIV/0!</v>
      </c>
      <c r="N5" s="56" t="e">
        <f>E5*H5*J5/C5*0.1</f>
        <v>#DIV/0!</v>
      </c>
      <c r="O5" s="56" t="e">
        <f>F5*H5*K5/C5*0.1</f>
        <v>#DIV/0!</v>
      </c>
      <c r="P5" s="58" t="e">
        <f>G5*H5*L5/C5*0.1</f>
        <v>#DIV/0!</v>
      </c>
      <c r="Q5" s="187"/>
      <c r="R5" s="163"/>
      <c r="S5" s="163"/>
      <c r="T5" s="163"/>
      <c r="U5" s="163"/>
      <c r="V5" s="179"/>
      <c r="W5" s="168"/>
      <c r="X5" s="176"/>
    </row>
    <row r="6" spans="1:24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4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1:24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4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</row>
    <row r="10" spans="1:24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</row>
    <row r="11" spans="1:24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24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spans="1:24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</row>
    <row r="14" spans="1:24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spans="1:24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24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spans="1:21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</row>
    <row r="19" spans="1:21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</row>
    <row r="20" spans="1:2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1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  <row r="36" spans="1:2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</row>
    <row r="38" spans="1:21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</row>
    <row r="39" spans="1:2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</row>
    <row r="40" spans="1:21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</row>
    <row r="41" spans="1:21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</row>
    <row r="42" spans="1:21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</row>
    <row r="43" spans="1:21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</row>
    <row r="44" spans="1:21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</row>
    <row r="45" spans="1:21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</row>
    <row r="46" spans="1:21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</row>
    <row r="47" spans="1:21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</row>
    <row r="48" spans="1:21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</row>
    <row r="49" spans="1:21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</row>
    <row r="50" spans="1:21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</row>
    <row r="51" spans="1:21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</row>
    <row r="52" spans="1:21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</row>
    <row r="53" spans="1:2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</row>
    <row r="54" spans="1:21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</row>
    <row r="55" spans="1:21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</row>
    <row r="56" spans="1:21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</row>
    <row r="57" spans="1:21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</row>
    <row r="58" spans="1:21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</row>
    <row r="59" spans="1:21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</row>
    <row r="60" spans="1:21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</row>
    <row r="61" spans="1:21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</row>
    <row r="62" spans="1:21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</row>
    <row r="63" spans="1:21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</row>
    <row r="64" spans="1:21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</row>
    <row r="65" spans="1:21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</row>
    <row r="66" spans="1:21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</row>
    <row r="67" spans="1:21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</row>
    <row r="68" spans="1:21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</row>
    <row r="69" spans="1:21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</row>
    <row r="70" spans="1:21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</row>
    <row r="71" spans="1:21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</row>
    <row r="72" spans="1:21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</row>
    <row r="73" spans="1:21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</row>
    <row r="74" spans="1:21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</row>
    <row r="75" spans="1:21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</row>
    <row r="76" spans="1:21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</row>
    <row r="77" spans="1:21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</row>
    <row r="78" spans="1:21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</row>
    <row r="79" spans="1:21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</row>
    <row r="80" spans="1:21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</row>
    <row r="81" spans="1:21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</row>
    <row r="82" spans="1:21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</row>
    <row r="83" spans="1:21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</row>
    <row r="84" spans="1:21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</row>
    <row r="85" spans="1:21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</row>
    <row r="86" spans="1:21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</row>
    <row r="87" spans="1:21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</row>
    <row r="88" spans="1:21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</row>
    <row r="89" spans="1:21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</row>
    <row r="90" spans="1:21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</row>
    <row r="91" spans="1:21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</row>
    <row r="92" spans="1:21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</row>
    <row r="93" spans="1:21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</row>
    <row r="94" spans="1:21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</row>
    <row r="95" spans="1:21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</row>
    <row r="96" spans="1:21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</row>
    <row r="97" spans="1:21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</row>
    <row r="98" spans="1:21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</row>
    <row r="99" spans="1:21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</row>
    <row r="100" spans="1:21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</row>
    <row r="101" spans="1:21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</row>
    <row r="102" spans="1:21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</row>
    <row r="103" spans="1:21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</row>
    <row r="104" spans="1:21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</row>
    <row r="105" spans="1:21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</row>
    <row r="106" spans="1:21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</row>
    <row r="107" spans="1:21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</row>
    <row r="108" spans="1:21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</row>
    <row r="109" spans="1:21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</row>
    <row r="110" spans="1:21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</row>
    <row r="111" spans="1:2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</row>
    <row r="112" spans="1:21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</row>
    <row r="113" spans="1:21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</row>
    <row r="114" spans="1:21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</row>
    <row r="115" spans="1:21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</row>
    <row r="116" spans="1:21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</row>
    <row r="117" spans="1:21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</row>
    <row r="118" spans="1:21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</row>
    <row r="119" spans="1:21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</row>
    <row r="120" spans="1:21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</row>
    <row r="121" spans="1:21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</row>
    <row r="122" spans="1:21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</row>
    <row r="123" spans="1:21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</row>
    <row r="124" spans="1:21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</row>
    <row r="125" spans="1:21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</row>
    <row r="126" spans="1:21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</row>
    <row r="127" spans="1:21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</row>
    <row r="128" spans="1:21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</row>
    <row r="129" spans="1:21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</row>
    <row r="130" spans="1:21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</row>
    <row r="131" spans="1:21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</row>
    <row r="132" spans="1:21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</row>
    <row r="133" spans="1:21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</row>
    <row r="134" spans="1:21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</row>
    <row r="135" spans="1:21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</row>
    <row r="136" spans="1:21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</row>
    <row r="137" spans="1:21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</row>
    <row r="138" spans="1:21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</row>
    <row r="139" spans="1:21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</row>
    <row r="140" spans="1:21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</row>
    <row r="141" spans="1:21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</row>
    <row r="142" spans="1:21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</row>
    <row r="143" spans="1:21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</row>
    <row r="144" spans="1:21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</row>
    <row r="145" spans="1:21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</row>
    <row r="146" spans="1:21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</row>
    <row r="147" spans="1:21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</row>
    <row r="148" spans="1:21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</row>
    <row r="149" spans="1:21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</row>
    <row r="150" spans="1:21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</row>
    <row r="151" spans="1:21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</row>
    <row r="152" spans="1:21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</row>
    <row r="153" spans="1:21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</row>
    <row r="154" spans="1:21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</row>
    <row r="155" spans="1:21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</row>
    <row r="156" spans="1:21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</row>
    <row r="157" spans="1:21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</row>
    <row r="158" spans="1:21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</row>
    <row r="159" spans="1:21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</row>
    <row r="160" spans="1:21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</row>
    <row r="161" spans="1:2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</row>
    <row r="162" spans="1:21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</row>
    <row r="163" spans="1:21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</row>
    <row r="164" spans="1:21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</row>
    <row r="165" spans="1:21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</row>
    <row r="166" spans="1:21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</row>
    <row r="167" spans="1:21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</row>
    <row r="168" spans="1:21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</row>
    <row r="169" spans="1:21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</row>
    <row r="170" spans="1:21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</row>
    <row r="171" spans="1:21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</row>
    <row r="172" spans="1:21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</row>
    <row r="173" spans="1:21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</row>
    <row r="174" spans="1:21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</row>
    <row r="175" spans="1:21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</row>
    <row r="176" spans="1:21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</row>
    <row r="177" spans="1:21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</row>
    <row r="178" spans="1:21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</row>
    <row r="179" spans="1:21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</row>
    <row r="180" spans="1:21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</row>
    <row r="181" spans="1:21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</row>
    <row r="182" spans="1:21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</row>
    <row r="183" spans="1:21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</row>
    <row r="184" spans="1:21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</row>
    <row r="185" spans="1:21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</row>
    <row r="186" spans="1:21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</row>
    <row r="187" spans="1:21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</row>
    <row r="188" spans="1:21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</row>
    <row r="189" spans="1:21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</row>
    <row r="190" spans="1:21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</row>
    <row r="191" spans="1:21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</row>
    <row r="192" spans="1:21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</row>
    <row r="193" spans="1:21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</row>
    <row r="194" spans="1:21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</row>
    <row r="195" spans="1:21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</row>
    <row r="196" spans="1:21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</row>
    <row r="197" spans="1:21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</row>
    <row r="198" spans="1:21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</row>
    <row r="199" spans="1:21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</row>
    <row r="200" spans="1:21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</row>
    <row r="201" spans="1:21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</row>
    <row r="202" spans="1:21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</row>
    <row r="203" spans="1:21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</row>
    <row r="204" spans="1:21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</row>
    <row r="205" spans="1:21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</row>
    <row r="206" spans="1:21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</row>
    <row r="207" spans="1:21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</row>
    <row r="208" spans="1:21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</row>
    <row r="209" spans="1:21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</row>
    <row r="210" spans="1:21" x14ac:dyDescent="0.2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</row>
    <row r="211" spans="1:21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</row>
    <row r="212" spans="1:21" x14ac:dyDescent="0.2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</row>
    <row r="213" spans="1:21" x14ac:dyDescent="0.2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</row>
    <row r="214" spans="1:21" x14ac:dyDescent="0.2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</row>
    <row r="215" spans="1:21" x14ac:dyDescent="0.2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</row>
    <row r="216" spans="1:21" x14ac:dyDescent="0.2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</row>
    <row r="217" spans="1:21" x14ac:dyDescent="0.2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</row>
    <row r="218" spans="1:21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</row>
    <row r="219" spans="1:21" x14ac:dyDescent="0.2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</row>
    <row r="220" spans="1:21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</row>
    <row r="221" spans="1:21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</row>
    <row r="222" spans="1:21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</row>
    <row r="223" spans="1:21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</row>
    <row r="224" spans="1:21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</row>
    <row r="225" spans="1:21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</row>
    <row r="226" spans="1:21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</row>
    <row r="227" spans="1:21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</row>
    <row r="228" spans="1:21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</row>
    <row r="229" spans="1:21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</row>
    <row r="230" spans="1:21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</row>
    <row r="231" spans="1:21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</row>
    <row r="232" spans="1:21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</row>
    <row r="233" spans="1:21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</row>
    <row r="234" spans="1:21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</row>
    <row r="235" spans="1:21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</row>
    <row r="236" spans="1:21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</row>
    <row r="237" spans="1:21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</row>
    <row r="238" spans="1:21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</row>
    <row r="239" spans="1:21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</row>
    <row r="240" spans="1:21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</row>
    <row r="241" spans="1:21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</row>
    <row r="242" spans="1:21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</row>
    <row r="243" spans="1:21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</row>
    <row r="244" spans="1:21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</row>
    <row r="245" spans="1:21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</row>
    <row r="246" spans="1:21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</row>
    <row r="247" spans="1:21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</row>
    <row r="248" spans="1:21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</row>
    <row r="249" spans="1:21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</row>
    <row r="250" spans="1:21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</row>
    <row r="251" spans="1:21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</row>
    <row r="252" spans="1:21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</row>
    <row r="253" spans="1:21" x14ac:dyDescent="0.2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</row>
    <row r="254" spans="1:21" x14ac:dyDescent="0.2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</row>
    <row r="255" spans="1:21" x14ac:dyDescent="0.2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</row>
    <row r="256" spans="1:21" x14ac:dyDescent="0.2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</row>
    <row r="257" spans="1:21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</row>
    <row r="258" spans="1:21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</row>
    <row r="259" spans="1:21" x14ac:dyDescent="0.2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</row>
    <row r="260" spans="1:21" x14ac:dyDescent="0.2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</row>
    <row r="261" spans="1:21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</row>
    <row r="262" spans="1:21" x14ac:dyDescent="0.2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</row>
    <row r="263" spans="1:21" x14ac:dyDescent="0.2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</row>
    <row r="264" spans="1:21" x14ac:dyDescent="0.2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</row>
    <row r="265" spans="1:21" x14ac:dyDescent="0.2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</row>
    <row r="266" spans="1:21" x14ac:dyDescent="0.2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</row>
    <row r="267" spans="1:21" x14ac:dyDescent="0.2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</row>
    <row r="268" spans="1:21" x14ac:dyDescent="0.2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</row>
    <row r="269" spans="1:21" x14ac:dyDescent="0.2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</row>
    <row r="270" spans="1:21" x14ac:dyDescent="0.2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</row>
    <row r="271" spans="1:21" x14ac:dyDescent="0.2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</row>
    <row r="272" spans="1:21" x14ac:dyDescent="0.2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</row>
    <row r="273" spans="1:21" x14ac:dyDescent="0.2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</row>
    <row r="274" spans="1:21" x14ac:dyDescent="0.2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</row>
    <row r="275" spans="1:21" x14ac:dyDescent="0.2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</row>
    <row r="276" spans="1:21" x14ac:dyDescent="0.2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</row>
    <row r="277" spans="1:21" x14ac:dyDescent="0.2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</row>
    <row r="278" spans="1:21" x14ac:dyDescent="0.2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</row>
    <row r="279" spans="1:21" x14ac:dyDescent="0.2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</row>
    <row r="280" spans="1:21" x14ac:dyDescent="0.2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</row>
    <row r="281" spans="1:21" x14ac:dyDescent="0.2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</row>
    <row r="282" spans="1:21" x14ac:dyDescent="0.2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</row>
    <row r="283" spans="1:21" x14ac:dyDescent="0.2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</row>
    <row r="284" spans="1:21" x14ac:dyDescent="0.2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</row>
    <row r="285" spans="1:21" x14ac:dyDescent="0.2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</row>
    <row r="286" spans="1:21" x14ac:dyDescent="0.2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</row>
    <row r="287" spans="1:21" x14ac:dyDescent="0.2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</row>
    <row r="288" spans="1:21" x14ac:dyDescent="0.2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</row>
    <row r="289" spans="1:21" x14ac:dyDescent="0.2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</row>
    <row r="290" spans="1:21" x14ac:dyDescent="0.2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</row>
    <row r="291" spans="1:21" x14ac:dyDescent="0.2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</row>
    <row r="292" spans="1:21" x14ac:dyDescent="0.2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</row>
    <row r="293" spans="1:21" x14ac:dyDescent="0.2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</row>
    <row r="294" spans="1:21" x14ac:dyDescent="0.2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</row>
    <row r="295" spans="1:21" x14ac:dyDescent="0.2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</row>
    <row r="296" spans="1:21" x14ac:dyDescent="0.2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</row>
    <row r="297" spans="1:21" x14ac:dyDescent="0.2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</row>
    <row r="298" spans="1:21" x14ac:dyDescent="0.2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</row>
    <row r="299" spans="1:21" x14ac:dyDescent="0.2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</row>
    <row r="300" spans="1:21" x14ac:dyDescent="0.2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</row>
    <row r="301" spans="1:21" x14ac:dyDescent="0.2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</row>
    <row r="302" spans="1:21" x14ac:dyDescent="0.2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</row>
    <row r="303" spans="1:21" x14ac:dyDescent="0.2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</row>
    <row r="304" spans="1:21" x14ac:dyDescent="0.2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</row>
    <row r="305" spans="1:21" x14ac:dyDescent="0.2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</row>
    <row r="306" spans="1:21" x14ac:dyDescent="0.2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</row>
    <row r="307" spans="1:21" x14ac:dyDescent="0.2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</row>
    <row r="308" spans="1:21" x14ac:dyDescent="0.2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</row>
    <row r="309" spans="1:21" x14ac:dyDescent="0.2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</row>
    <row r="310" spans="1:21" x14ac:dyDescent="0.2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</row>
    <row r="311" spans="1:21" x14ac:dyDescent="0.2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</row>
    <row r="312" spans="1:21" x14ac:dyDescent="0.2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</row>
    <row r="313" spans="1:21" x14ac:dyDescent="0.2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</row>
    <row r="314" spans="1:21" x14ac:dyDescent="0.2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</row>
    <row r="315" spans="1:21" x14ac:dyDescent="0.2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</row>
    <row r="316" spans="1:21" x14ac:dyDescent="0.2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</row>
    <row r="317" spans="1:21" x14ac:dyDescent="0.25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</row>
    <row r="318" spans="1:21" x14ac:dyDescent="0.25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</row>
    <row r="319" spans="1:21" x14ac:dyDescent="0.25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</row>
    <row r="320" spans="1:21" x14ac:dyDescent="0.25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</row>
    <row r="321" spans="1:21" x14ac:dyDescent="0.25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</row>
    <row r="322" spans="1:21" x14ac:dyDescent="0.25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</row>
    <row r="323" spans="1:21" x14ac:dyDescent="0.25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</row>
    <row r="324" spans="1:21" x14ac:dyDescent="0.25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</row>
    <row r="325" spans="1:21" x14ac:dyDescent="0.2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</row>
    <row r="326" spans="1:21" x14ac:dyDescent="0.25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</row>
    <row r="327" spans="1:21" x14ac:dyDescent="0.25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</row>
    <row r="328" spans="1:21" x14ac:dyDescent="0.25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</row>
    <row r="329" spans="1:21" x14ac:dyDescent="0.25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</row>
    <row r="330" spans="1:21" x14ac:dyDescent="0.25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</row>
    <row r="331" spans="1:21" x14ac:dyDescent="0.25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</row>
    <row r="332" spans="1:21" x14ac:dyDescent="0.25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</row>
    <row r="333" spans="1:21" x14ac:dyDescent="0.25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</row>
    <row r="334" spans="1:21" x14ac:dyDescent="0.25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</row>
    <row r="335" spans="1:21" x14ac:dyDescent="0.2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</row>
    <row r="336" spans="1:21" x14ac:dyDescent="0.25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</row>
    <row r="337" spans="1:21" x14ac:dyDescent="0.25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</row>
    <row r="338" spans="1:21" x14ac:dyDescent="0.25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</row>
    <row r="339" spans="1:21" x14ac:dyDescent="0.25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</row>
    <row r="340" spans="1:21" x14ac:dyDescent="0.25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</row>
    <row r="341" spans="1:21" x14ac:dyDescent="0.25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</row>
    <row r="342" spans="1:21" x14ac:dyDescent="0.25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</row>
    <row r="343" spans="1:21" x14ac:dyDescent="0.25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</row>
    <row r="344" spans="1:21" x14ac:dyDescent="0.25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</row>
    <row r="345" spans="1:21" x14ac:dyDescent="0.2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</row>
    <row r="346" spans="1:21" x14ac:dyDescent="0.25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</row>
    <row r="347" spans="1:21" x14ac:dyDescent="0.25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</row>
    <row r="348" spans="1:21" x14ac:dyDescent="0.25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</row>
    <row r="349" spans="1:21" x14ac:dyDescent="0.25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</row>
    <row r="350" spans="1:21" x14ac:dyDescent="0.25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</row>
    <row r="351" spans="1:21" x14ac:dyDescent="0.25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</row>
    <row r="352" spans="1:21" x14ac:dyDescent="0.25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</row>
    <row r="353" spans="1:21" x14ac:dyDescent="0.25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</row>
    <row r="354" spans="1:21" x14ac:dyDescent="0.25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</row>
    <row r="355" spans="1:21" x14ac:dyDescent="0.2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</row>
    <row r="356" spans="1:21" x14ac:dyDescent="0.25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</row>
    <row r="357" spans="1:21" x14ac:dyDescent="0.25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</row>
    <row r="358" spans="1:21" x14ac:dyDescent="0.25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</row>
    <row r="359" spans="1:21" x14ac:dyDescent="0.25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</row>
    <row r="360" spans="1:21" x14ac:dyDescent="0.25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</row>
    <row r="361" spans="1:21" x14ac:dyDescent="0.25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</row>
    <row r="362" spans="1:21" x14ac:dyDescent="0.25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</row>
    <row r="363" spans="1:21" x14ac:dyDescent="0.25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</row>
    <row r="364" spans="1:21" x14ac:dyDescent="0.25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</row>
    <row r="365" spans="1:21" x14ac:dyDescent="0.2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</row>
    <row r="366" spans="1:21" x14ac:dyDescent="0.25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</row>
    <row r="367" spans="1:21" x14ac:dyDescent="0.25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</row>
    <row r="368" spans="1:21" x14ac:dyDescent="0.25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</row>
    <row r="369" spans="1:25" x14ac:dyDescent="0.25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</row>
    <row r="370" spans="1:25" x14ac:dyDescent="0.25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Y370" s="151"/>
    </row>
    <row r="371" spans="1:25" x14ac:dyDescent="0.25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Y371" s="151"/>
    </row>
    <row r="372" spans="1:25" x14ac:dyDescent="0.25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Y372" s="151"/>
    </row>
    <row r="373" spans="1:25" x14ac:dyDescent="0.25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Y373" s="151"/>
    </row>
    <row r="374" spans="1:25" x14ac:dyDescent="0.25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Y374" s="151"/>
    </row>
    <row r="375" spans="1:25" x14ac:dyDescent="0.2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Y375" s="151"/>
    </row>
    <row r="376" spans="1:25" x14ac:dyDescent="0.25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Y376" s="151"/>
    </row>
    <row r="377" spans="1:25" x14ac:dyDescent="0.25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Y377" s="151"/>
    </row>
    <row r="378" spans="1:25" x14ac:dyDescent="0.25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Y378" s="151"/>
    </row>
    <row r="379" spans="1:25" x14ac:dyDescent="0.25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Y379" s="151"/>
    </row>
    <row r="380" spans="1:25" x14ac:dyDescent="0.25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Y380" s="151"/>
    </row>
    <row r="381" spans="1:25" x14ac:dyDescent="0.25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Y381" s="151"/>
    </row>
    <row r="382" spans="1:25" x14ac:dyDescent="0.25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Y382" s="151"/>
    </row>
    <row r="383" spans="1:25" x14ac:dyDescent="0.25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Y383" s="151"/>
    </row>
    <row r="384" spans="1:25" x14ac:dyDescent="0.25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Y384" s="151"/>
    </row>
    <row r="385" spans="1:25" x14ac:dyDescent="0.2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Y385" s="151"/>
    </row>
    <row r="386" spans="1:25" x14ac:dyDescent="0.25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Y386" s="151"/>
    </row>
    <row r="387" spans="1:25" x14ac:dyDescent="0.25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Y387" s="151"/>
    </row>
    <row r="388" spans="1:25" x14ac:dyDescent="0.25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Y388" s="151"/>
    </row>
    <row r="389" spans="1:25" x14ac:dyDescent="0.25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Y389" s="151"/>
    </row>
    <row r="390" spans="1:25" x14ac:dyDescent="0.25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</row>
    <row r="391" spans="1:25" x14ac:dyDescent="0.25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</row>
    <row r="392" spans="1:25" x14ac:dyDescent="0.25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</row>
    <row r="393" spans="1:25" x14ac:dyDescent="0.25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</row>
    <row r="394" spans="1:25" x14ac:dyDescent="0.25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</row>
    <row r="395" spans="1:25" x14ac:dyDescent="0.2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</row>
    <row r="396" spans="1:25" x14ac:dyDescent="0.25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</row>
    <row r="397" spans="1:25" x14ac:dyDescent="0.25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</row>
    <row r="398" spans="1:25" x14ac:dyDescent="0.25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</row>
    <row r="399" spans="1:25" x14ac:dyDescent="0.25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</row>
    <row r="400" spans="1:25" x14ac:dyDescent="0.25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</row>
    <row r="401" spans="1:21" x14ac:dyDescent="0.25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</row>
    <row r="402" spans="1:21" x14ac:dyDescent="0.25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</row>
    <row r="403" spans="1:21" x14ac:dyDescent="0.25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</row>
    <row r="404" spans="1:21" x14ac:dyDescent="0.25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</row>
    <row r="405" spans="1:21" x14ac:dyDescent="0.2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</row>
    <row r="406" spans="1:21" x14ac:dyDescent="0.25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</row>
    <row r="407" spans="1:21" x14ac:dyDescent="0.25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</row>
    <row r="408" spans="1:21" x14ac:dyDescent="0.25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</row>
    <row r="409" spans="1:21" x14ac:dyDescent="0.25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</row>
    <row r="410" spans="1:21" x14ac:dyDescent="0.25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</row>
    <row r="411" spans="1:21" x14ac:dyDescent="0.25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</row>
    <row r="412" spans="1:21" x14ac:dyDescent="0.25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</row>
    <row r="413" spans="1:21" x14ac:dyDescent="0.25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</row>
    <row r="414" spans="1:21" x14ac:dyDescent="0.25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</row>
    <row r="415" spans="1:21" x14ac:dyDescent="0.2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</row>
    <row r="416" spans="1:21" x14ac:dyDescent="0.25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</row>
    <row r="417" spans="1:21" x14ac:dyDescent="0.25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</row>
    <row r="418" spans="1:21" x14ac:dyDescent="0.25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</row>
    <row r="419" spans="1:21" x14ac:dyDescent="0.25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</row>
    <row r="420" spans="1:21" x14ac:dyDescent="0.25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</row>
    <row r="421" spans="1:21" x14ac:dyDescent="0.25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</row>
    <row r="422" spans="1:21" x14ac:dyDescent="0.25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</row>
    <row r="423" spans="1:21" x14ac:dyDescent="0.25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</row>
    <row r="424" spans="1:21" x14ac:dyDescent="0.25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</row>
    <row r="425" spans="1:21" x14ac:dyDescent="0.2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</row>
    <row r="426" spans="1:21" x14ac:dyDescent="0.25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</row>
    <row r="427" spans="1:21" x14ac:dyDescent="0.25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</row>
    <row r="428" spans="1:21" x14ac:dyDescent="0.25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</row>
    <row r="429" spans="1:21" x14ac:dyDescent="0.25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</row>
    <row r="430" spans="1:21" x14ac:dyDescent="0.25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</row>
    <row r="431" spans="1:21" x14ac:dyDescent="0.25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</row>
    <row r="432" spans="1:21" x14ac:dyDescent="0.25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</row>
    <row r="433" spans="1:21" x14ac:dyDescent="0.25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</row>
    <row r="434" spans="1:21" x14ac:dyDescent="0.25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</row>
    <row r="435" spans="1:21" x14ac:dyDescent="0.2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</row>
    <row r="436" spans="1:21" x14ac:dyDescent="0.25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</row>
    <row r="437" spans="1:21" x14ac:dyDescent="0.25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</row>
    <row r="438" spans="1:21" x14ac:dyDescent="0.25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</row>
    <row r="439" spans="1:21" x14ac:dyDescent="0.25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</row>
    <row r="440" spans="1:21" x14ac:dyDescent="0.25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</row>
    <row r="441" spans="1:21" x14ac:dyDescent="0.25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</row>
    <row r="442" spans="1:21" x14ac:dyDescent="0.25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</row>
    <row r="443" spans="1:21" x14ac:dyDescent="0.25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</row>
    <row r="444" spans="1:21" x14ac:dyDescent="0.25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</row>
    <row r="445" spans="1:21" x14ac:dyDescent="0.2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</row>
    <row r="446" spans="1:21" x14ac:dyDescent="0.25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</row>
    <row r="447" spans="1:21" x14ac:dyDescent="0.25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</row>
    <row r="448" spans="1:21" x14ac:dyDescent="0.25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</row>
    <row r="449" spans="1:21" x14ac:dyDescent="0.25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</row>
    <row r="450" spans="1:21" x14ac:dyDescent="0.25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</row>
    <row r="451" spans="1:21" x14ac:dyDescent="0.25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</row>
    <row r="452" spans="1:21" x14ac:dyDescent="0.25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</row>
    <row r="453" spans="1:21" x14ac:dyDescent="0.25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</row>
    <row r="454" spans="1:21" x14ac:dyDescent="0.25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</row>
    <row r="455" spans="1:21" x14ac:dyDescent="0.2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</row>
    <row r="456" spans="1:21" x14ac:dyDescent="0.25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</row>
    <row r="457" spans="1:21" x14ac:dyDescent="0.25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</row>
    <row r="458" spans="1:21" x14ac:dyDescent="0.25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</row>
    <row r="459" spans="1:21" x14ac:dyDescent="0.25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</row>
    <row r="460" spans="1:21" x14ac:dyDescent="0.25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</row>
    <row r="461" spans="1:21" x14ac:dyDescent="0.25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</row>
    <row r="462" spans="1:21" x14ac:dyDescent="0.25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</row>
    <row r="463" spans="1:21" x14ac:dyDescent="0.25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</row>
    <row r="464" spans="1:21" x14ac:dyDescent="0.25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</row>
    <row r="465" spans="1:21" x14ac:dyDescent="0.2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</row>
    <row r="466" spans="1:21" x14ac:dyDescent="0.25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</row>
    <row r="467" spans="1:21" x14ac:dyDescent="0.25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</row>
    <row r="468" spans="1:21" x14ac:dyDescent="0.25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</row>
    <row r="469" spans="1:21" x14ac:dyDescent="0.25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</row>
    <row r="470" spans="1:21" x14ac:dyDescent="0.25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</row>
    <row r="471" spans="1:21" x14ac:dyDescent="0.25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</row>
    <row r="472" spans="1:21" x14ac:dyDescent="0.25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</row>
    <row r="473" spans="1:21" x14ac:dyDescent="0.25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</row>
    <row r="474" spans="1:21" x14ac:dyDescent="0.25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</row>
    <row r="475" spans="1:21" x14ac:dyDescent="0.2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</row>
    <row r="476" spans="1:21" x14ac:dyDescent="0.25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</row>
    <row r="477" spans="1:21" x14ac:dyDescent="0.25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</row>
    <row r="478" spans="1:21" x14ac:dyDescent="0.25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</row>
    <row r="479" spans="1:21" x14ac:dyDescent="0.25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</row>
    <row r="480" spans="1:21" x14ac:dyDescent="0.25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</row>
    <row r="481" spans="1:21" x14ac:dyDescent="0.2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</row>
    <row r="482" spans="1:21" x14ac:dyDescent="0.25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</row>
    <row r="483" spans="1:21" x14ac:dyDescent="0.25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</row>
    <row r="484" spans="1:21" x14ac:dyDescent="0.25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</row>
    <row r="485" spans="1:21" x14ac:dyDescent="0.2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</row>
    <row r="486" spans="1:21" x14ac:dyDescent="0.2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</row>
    <row r="487" spans="1:21" x14ac:dyDescent="0.25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</row>
    <row r="488" spans="1:21" x14ac:dyDescent="0.25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</row>
    <row r="489" spans="1:21" x14ac:dyDescent="0.25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</row>
    <row r="490" spans="1:21" x14ac:dyDescent="0.25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</row>
    <row r="491" spans="1:21" x14ac:dyDescent="0.2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</row>
    <row r="492" spans="1:21" x14ac:dyDescent="0.25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</row>
    <row r="493" spans="1:21" x14ac:dyDescent="0.25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</row>
    <row r="494" spans="1:21" x14ac:dyDescent="0.25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</row>
    <row r="495" spans="1:21" x14ac:dyDescent="0.2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</row>
    <row r="496" spans="1:21" x14ac:dyDescent="0.25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</row>
    <row r="497" spans="1:21" x14ac:dyDescent="0.25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</row>
    <row r="498" spans="1:21" x14ac:dyDescent="0.25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</row>
    <row r="499" spans="1:21" x14ac:dyDescent="0.25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</row>
    <row r="500" spans="1:21" x14ac:dyDescent="0.25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</row>
    <row r="501" spans="1:21" x14ac:dyDescent="0.25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</row>
    <row r="502" spans="1:21" x14ac:dyDescent="0.25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</row>
    <row r="503" spans="1:21" x14ac:dyDescent="0.25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</row>
    <row r="504" spans="1:21" x14ac:dyDescent="0.25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</row>
    <row r="505" spans="1:21" x14ac:dyDescent="0.2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</row>
    <row r="506" spans="1:21" x14ac:dyDescent="0.25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</row>
    <row r="507" spans="1:21" x14ac:dyDescent="0.25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</row>
    <row r="508" spans="1:21" x14ac:dyDescent="0.25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</row>
    <row r="509" spans="1:21" x14ac:dyDescent="0.25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</row>
    <row r="510" spans="1:21" x14ac:dyDescent="0.25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</row>
    <row r="511" spans="1:21" x14ac:dyDescent="0.25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</row>
    <row r="512" spans="1:21" x14ac:dyDescent="0.25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</row>
    <row r="513" spans="1:21" x14ac:dyDescent="0.25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</row>
    <row r="514" spans="1:21" x14ac:dyDescent="0.25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</row>
    <row r="515" spans="1:21" x14ac:dyDescent="0.2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</row>
    <row r="516" spans="1:21" x14ac:dyDescent="0.25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</row>
    <row r="517" spans="1:21" x14ac:dyDescent="0.25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</row>
    <row r="518" spans="1:21" x14ac:dyDescent="0.25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</row>
    <row r="519" spans="1:21" x14ac:dyDescent="0.25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</row>
    <row r="520" spans="1:21" x14ac:dyDescent="0.25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</row>
    <row r="521" spans="1:21" x14ac:dyDescent="0.25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</row>
    <row r="522" spans="1:21" x14ac:dyDescent="0.25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</row>
    <row r="523" spans="1:21" x14ac:dyDescent="0.25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</row>
    <row r="524" spans="1:21" x14ac:dyDescent="0.25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</row>
    <row r="525" spans="1:21" x14ac:dyDescent="0.2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</row>
    <row r="526" spans="1:21" x14ac:dyDescent="0.25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</row>
    <row r="527" spans="1:21" x14ac:dyDescent="0.25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</row>
    <row r="528" spans="1:21" x14ac:dyDescent="0.25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</row>
    <row r="529" spans="1:21" x14ac:dyDescent="0.25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</row>
    <row r="530" spans="1:21" x14ac:dyDescent="0.25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</row>
    <row r="531" spans="1:21" x14ac:dyDescent="0.25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</row>
    <row r="532" spans="1:21" x14ac:dyDescent="0.25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</row>
    <row r="533" spans="1:21" x14ac:dyDescent="0.25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</row>
    <row r="534" spans="1:21" x14ac:dyDescent="0.25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</row>
    <row r="535" spans="1:21" x14ac:dyDescent="0.2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</row>
    <row r="536" spans="1:21" x14ac:dyDescent="0.2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</row>
    <row r="537" spans="1:21" x14ac:dyDescent="0.25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</row>
    <row r="538" spans="1:21" x14ac:dyDescent="0.25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</row>
    <row r="539" spans="1:21" x14ac:dyDescent="0.25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</row>
    <row r="540" spans="1:21" x14ac:dyDescent="0.2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</row>
    <row r="541" spans="1:21" x14ac:dyDescent="0.2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</row>
    <row r="542" spans="1:21" x14ac:dyDescent="0.25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</row>
    <row r="543" spans="1:21" x14ac:dyDescent="0.25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</row>
    <row r="544" spans="1:21" x14ac:dyDescent="0.25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</row>
    <row r="545" spans="1:21" x14ac:dyDescent="0.2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</row>
    <row r="546" spans="1:21" x14ac:dyDescent="0.2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</row>
    <row r="547" spans="1:21" x14ac:dyDescent="0.25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</row>
    <row r="548" spans="1:21" x14ac:dyDescent="0.25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</row>
    <row r="549" spans="1:21" x14ac:dyDescent="0.25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</row>
    <row r="550" spans="1:21" x14ac:dyDescent="0.25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</row>
    <row r="551" spans="1:21" x14ac:dyDescent="0.2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</row>
    <row r="552" spans="1:21" x14ac:dyDescent="0.25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</row>
    <row r="553" spans="1:21" x14ac:dyDescent="0.25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</row>
    <row r="554" spans="1:21" x14ac:dyDescent="0.2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</row>
    <row r="555" spans="1:21" x14ac:dyDescent="0.2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</row>
    <row r="556" spans="1:21" x14ac:dyDescent="0.2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</row>
    <row r="557" spans="1:21" x14ac:dyDescent="0.25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</row>
    <row r="558" spans="1:21" x14ac:dyDescent="0.25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</row>
    <row r="559" spans="1:21" x14ac:dyDescent="0.25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</row>
    <row r="560" spans="1:21" x14ac:dyDescent="0.25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</row>
    <row r="561" spans="1:21" x14ac:dyDescent="0.25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</row>
    <row r="562" spans="1:21" x14ac:dyDescent="0.25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</row>
    <row r="563" spans="1:21" x14ac:dyDescent="0.25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</row>
    <row r="564" spans="1:21" x14ac:dyDescent="0.25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</row>
    <row r="565" spans="1:21" x14ac:dyDescent="0.2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</row>
    <row r="566" spans="1:21" x14ac:dyDescent="0.25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</row>
    <row r="567" spans="1:21" x14ac:dyDescent="0.25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</row>
    <row r="568" spans="1:21" x14ac:dyDescent="0.25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</row>
    <row r="569" spans="1:21" x14ac:dyDescent="0.25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</row>
    <row r="570" spans="1:21" x14ac:dyDescent="0.25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</row>
    <row r="571" spans="1:21" x14ac:dyDescent="0.25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</row>
    <row r="572" spans="1:21" x14ac:dyDescent="0.2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</row>
    <row r="573" spans="1:21" x14ac:dyDescent="0.25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</row>
    <row r="574" spans="1:21" x14ac:dyDescent="0.25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</row>
    <row r="575" spans="1:21" x14ac:dyDescent="0.2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</row>
    <row r="576" spans="1:21" x14ac:dyDescent="0.25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</row>
    <row r="577" spans="1:21" x14ac:dyDescent="0.25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</row>
    <row r="578" spans="1:21" x14ac:dyDescent="0.25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</row>
    <row r="579" spans="1:21" x14ac:dyDescent="0.25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</row>
    <row r="580" spans="1:21" x14ac:dyDescent="0.25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</row>
    <row r="581" spans="1:21" x14ac:dyDescent="0.25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</row>
    <row r="582" spans="1:21" x14ac:dyDescent="0.2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</row>
    <row r="583" spans="1:21" x14ac:dyDescent="0.25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</row>
    <row r="584" spans="1:21" x14ac:dyDescent="0.25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</row>
    <row r="585" spans="1:21" x14ac:dyDescent="0.2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</row>
    <row r="586" spans="1:21" x14ac:dyDescent="0.25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</row>
    <row r="587" spans="1:21" x14ac:dyDescent="0.25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</row>
    <row r="588" spans="1:21" x14ac:dyDescent="0.25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</row>
    <row r="589" spans="1:21" x14ac:dyDescent="0.25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</row>
    <row r="590" spans="1:21" x14ac:dyDescent="0.25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</row>
    <row r="591" spans="1:21" x14ac:dyDescent="0.25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</row>
    <row r="592" spans="1:21" x14ac:dyDescent="0.25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</row>
    <row r="593" spans="1:21" x14ac:dyDescent="0.25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</row>
    <row r="594" spans="1:21" x14ac:dyDescent="0.25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</row>
    <row r="595" spans="1:21" x14ac:dyDescent="0.2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</row>
    <row r="596" spans="1:21" x14ac:dyDescent="0.25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</row>
    <row r="597" spans="1:21" x14ac:dyDescent="0.25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</row>
    <row r="598" spans="1:21" x14ac:dyDescent="0.25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</row>
    <row r="599" spans="1:21" x14ac:dyDescent="0.25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</row>
    <row r="600" spans="1:21" x14ac:dyDescent="0.25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</row>
    <row r="601" spans="1:21" x14ac:dyDescent="0.25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</row>
    <row r="602" spans="1:21" x14ac:dyDescent="0.25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</row>
    <row r="603" spans="1:21" x14ac:dyDescent="0.25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</row>
    <row r="604" spans="1:21" x14ac:dyDescent="0.25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</sheetData>
  <sortState ref="G1303">
    <sortCondition descending="1" ref="G1303"/>
  </sortState>
  <mergeCells count="45">
    <mergeCell ref="H1:H2"/>
    <mergeCell ref="T1:T2"/>
    <mergeCell ref="A3:A5"/>
    <mergeCell ref="B3:P3"/>
    <mergeCell ref="B4:B5"/>
    <mergeCell ref="Q4:Q5"/>
    <mergeCell ref="R4:R5"/>
    <mergeCell ref="Q1:Q2"/>
    <mergeCell ref="R1:R2"/>
    <mergeCell ref="S1:S2"/>
    <mergeCell ref="I1:I2"/>
    <mergeCell ref="N1:N2"/>
    <mergeCell ref="M1:M2"/>
    <mergeCell ref="P1:P2"/>
    <mergeCell ref="O1:O2"/>
    <mergeCell ref="L1:L2"/>
    <mergeCell ref="K1:K2"/>
    <mergeCell ref="J1:J2"/>
    <mergeCell ref="U4:U5"/>
    <mergeCell ref="V3:V5"/>
    <mergeCell ref="T4:T5"/>
    <mergeCell ref="W3:W5"/>
    <mergeCell ref="Y386:Y387"/>
    <mergeCell ref="U1:U2"/>
    <mergeCell ref="W1:W2"/>
    <mergeCell ref="X1:X2"/>
    <mergeCell ref="Y382:Y383"/>
    <mergeCell ref="Y384:Y385"/>
    <mergeCell ref="X3:X5"/>
    <mergeCell ref="Y388:Y389"/>
    <mergeCell ref="Y370:Y371"/>
    <mergeCell ref="Y372:Y373"/>
    <mergeCell ref="A1:A2"/>
    <mergeCell ref="D1:D2"/>
    <mergeCell ref="G1:G2"/>
    <mergeCell ref="F1:F2"/>
    <mergeCell ref="E1:E2"/>
    <mergeCell ref="C1:C2"/>
    <mergeCell ref="B1:B2"/>
    <mergeCell ref="Y380:Y381"/>
    <mergeCell ref="Y374:Y375"/>
    <mergeCell ref="Y376:Y377"/>
    <mergeCell ref="Y378:Y379"/>
    <mergeCell ref="S4:S5"/>
    <mergeCell ref="V1:V2"/>
  </mergeCells>
  <pageMargins left="0.31496062992125984" right="0.11811023622047245" top="0.19685039370078741" bottom="0.19685039370078741" header="0.11811023622047245" footer="0.11811023622047245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L4644"/>
  <sheetViews>
    <sheetView tabSelected="1" zoomScaleNormal="100" workbookViewId="0">
      <pane ySplit="1" topLeftCell="A2" activePane="bottomLeft" state="frozen"/>
      <selection activeCell="I11" activeCellId="2" sqref="B4:B9 E24 I11"/>
      <selection pane="bottomLeft" activeCell="I5" sqref="I5"/>
    </sheetView>
  </sheetViews>
  <sheetFormatPr defaultRowHeight="18.75" x14ac:dyDescent="0.25"/>
  <cols>
    <col min="1" max="1" width="23.140625" style="46" customWidth="1"/>
    <col min="2" max="2" width="15.140625" style="39" customWidth="1"/>
    <col min="3" max="3" width="14.7109375" style="45" customWidth="1"/>
    <col min="4" max="4" width="15" style="45" customWidth="1"/>
    <col min="5" max="5" width="13.42578125" style="45" customWidth="1"/>
    <col min="6" max="6" width="14.42578125" style="45" customWidth="1"/>
    <col min="7" max="7" width="13.7109375" style="45" customWidth="1"/>
    <col min="8" max="8" width="16.5703125" style="45" customWidth="1"/>
    <col min="9" max="9" width="14.28515625" style="38" customWidth="1"/>
    <col min="10" max="10" width="12.85546875" style="38" customWidth="1"/>
    <col min="11" max="11" width="18.5703125" style="136" customWidth="1"/>
    <col min="12" max="12" width="10.28515625" style="27" customWidth="1"/>
    <col min="13" max="13" width="10.140625" style="27" customWidth="1"/>
    <col min="14" max="14" width="11.85546875" style="27" customWidth="1"/>
    <col min="15" max="15" width="13.5703125" style="27" customWidth="1"/>
    <col min="16" max="35" width="10.28515625" style="27" customWidth="1"/>
    <col min="36" max="36" width="41.42578125" style="27" customWidth="1"/>
    <col min="37" max="37" width="20" style="27" customWidth="1"/>
    <col min="38" max="38" width="28.85546875" style="27" customWidth="1"/>
    <col min="39" max="39" width="25.28515625" style="27" customWidth="1"/>
    <col min="40" max="40" width="38.28515625" style="27" customWidth="1"/>
    <col min="41" max="42" width="9.140625" style="28"/>
    <col min="43" max="43" width="9.140625" style="43"/>
    <col min="44" max="168" width="9.140625" style="29"/>
    <col min="169" max="16384" width="9.140625" style="1"/>
  </cols>
  <sheetData>
    <row r="1" spans="1:11" ht="54" customHeight="1" x14ac:dyDescent="0.25">
      <c r="A1" s="79" t="s">
        <v>6</v>
      </c>
      <c r="B1" s="80" t="s">
        <v>0</v>
      </c>
      <c r="C1" s="81" t="s">
        <v>1</v>
      </c>
      <c r="D1" s="81" t="s">
        <v>3</v>
      </c>
      <c r="E1" s="81" t="s">
        <v>2</v>
      </c>
      <c r="F1" s="81" t="s">
        <v>5</v>
      </c>
      <c r="G1" s="82" t="s">
        <v>29</v>
      </c>
      <c r="H1" s="81" t="s">
        <v>7</v>
      </c>
      <c r="I1" s="83" t="s">
        <v>30</v>
      </c>
      <c r="J1" s="83" t="s">
        <v>38</v>
      </c>
    </row>
    <row r="2" spans="1:11" x14ac:dyDescent="0.25">
      <c r="A2" s="122" t="s">
        <v>838</v>
      </c>
      <c r="B2" s="85"/>
      <c r="C2" s="86" t="s">
        <v>9</v>
      </c>
      <c r="D2" s="128" t="s">
        <v>9</v>
      </c>
      <c r="E2" s="122"/>
      <c r="F2" s="138">
        <v>45444</v>
      </c>
      <c r="G2" s="139" t="s">
        <v>837</v>
      </c>
      <c r="H2" s="140"/>
      <c r="I2" s="88"/>
      <c r="J2" s="88"/>
      <c r="K2" s="136">
        <v>45444</v>
      </c>
    </row>
    <row r="3" spans="1:11" x14ac:dyDescent="0.25">
      <c r="A3" s="46" t="s">
        <v>733</v>
      </c>
      <c r="B3" s="39">
        <v>77.112309999999994</v>
      </c>
      <c r="C3" s="45">
        <v>9.1203800000000008</v>
      </c>
      <c r="H3" s="45">
        <v>42352.98</v>
      </c>
      <c r="K3" s="136">
        <f>$K$2+COUNTIF($A$3:A3,$A$2)</f>
        <v>45444</v>
      </c>
    </row>
    <row r="4" spans="1:11" x14ac:dyDescent="0.25">
      <c r="A4" s="46" t="s">
        <v>734</v>
      </c>
      <c r="B4" s="39">
        <v>34.329340000000002</v>
      </c>
      <c r="C4" s="45">
        <v>4.3383200000000004</v>
      </c>
      <c r="K4" s="136">
        <f>$K$2+COUNTIF($A$3:A4,$A$2)</f>
        <v>45444</v>
      </c>
    </row>
    <row r="5" spans="1:11" x14ac:dyDescent="0.25">
      <c r="A5" s="46" t="s">
        <v>735</v>
      </c>
      <c r="B5" s="39">
        <v>75.147999999999996</v>
      </c>
      <c r="C5" s="45">
        <v>7.0548400000000004</v>
      </c>
      <c r="H5" s="45">
        <v>42356.46</v>
      </c>
      <c r="K5" s="136">
        <f>$K$2+COUNTIF($A$3:A5,$A$2)</f>
        <v>45444</v>
      </c>
    </row>
    <row r="6" spans="1:11" x14ac:dyDescent="0.25">
      <c r="A6" s="46" t="s">
        <v>736</v>
      </c>
      <c r="B6" s="39">
        <v>32.067050000000002</v>
      </c>
      <c r="C6" s="45">
        <v>4.3289299999999997</v>
      </c>
      <c r="K6" s="136">
        <f>$K$2+COUNTIF($A$3:A6,$A$2)</f>
        <v>45444</v>
      </c>
    </row>
    <row r="7" spans="1:11" x14ac:dyDescent="0.25">
      <c r="A7" s="46" t="s">
        <v>814</v>
      </c>
      <c r="B7" s="39">
        <v>136.07599999999999</v>
      </c>
      <c r="C7" s="45">
        <v>26.939299999999999</v>
      </c>
      <c r="H7" s="45">
        <v>70956.039999999994</v>
      </c>
      <c r="K7" s="136">
        <f>$K$2+COUNTIF($A$3:A7,$A$2)</f>
        <v>45444</v>
      </c>
    </row>
    <row r="8" spans="1:11" x14ac:dyDescent="0.25">
      <c r="A8" s="46" t="s">
        <v>815</v>
      </c>
      <c r="B8" s="39">
        <v>63.204270000000001</v>
      </c>
      <c r="C8" s="45">
        <v>13.372730000000001</v>
      </c>
      <c r="K8" s="136">
        <f>$K$2+COUNTIF($A$3:A8,$A$2)</f>
        <v>45444</v>
      </c>
    </row>
    <row r="9" spans="1:11" x14ac:dyDescent="0.25">
      <c r="A9" s="46" t="s">
        <v>816</v>
      </c>
      <c r="B9" s="39">
        <v>140.79</v>
      </c>
      <c r="C9" s="45">
        <v>21.414159999999999</v>
      </c>
      <c r="H9" s="45">
        <v>70959.490000000005</v>
      </c>
      <c r="K9" s="136">
        <f>$K$2+COUNTIF($A$3:A9,$A$2)</f>
        <v>45444</v>
      </c>
    </row>
    <row r="10" spans="1:11" x14ac:dyDescent="0.25">
      <c r="A10" s="46" t="s">
        <v>817</v>
      </c>
      <c r="B10" s="39">
        <v>74.371309999999994</v>
      </c>
      <c r="C10" s="45">
        <v>12.47748</v>
      </c>
      <c r="K10" s="136">
        <f>$K$2+COUNTIF($A$3:A10,$A$2)</f>
        <v>45444</v>
      </c>
    </row>
    <row r="11" spans="1:11" x14ac:dyDescent="0.25">
      <c r="A11" s="133" t="s">
        <v>159</v>
      </c>
      <c r="B11" s="134">
        <v>0.67503999999999997</v>
      </c>
      <c r="C11" s="135"/>
      <c r="D11" s="135"/>
      <c r="E11" s="135">
        <v>0.08</v>
      </c>
      <c r="F11" s="135">
        <v>11.02</v>
      </c>
      <c r="K11" s="136">
        <f>$K$2+COUNTIF($A$3:A11,$A$2)</f>
        <v>45444</v>
      </c>
    </row>
    <row r="12" spans="1:11" x14ac:dyDescent="0.25">
      <c r="A12" s="46" t="s">
        <v>161</v>
      </c>
      <c r="B12" s="39">
        <v>3.9860899999999999</v>
      </c>
      <c r="C12" s="45">
        <v>0.96736</v>
      </c>
      <c r="D12" s="45">
        <v>0.99585000000000001</v>
      </c>
      <c r="K12" s="136">
        <f>$K$2+COUNTIF($A$3:A12,$A$2)</f>
        <v>45444</v>
      </c>
    </row>
    <row r="13" spans="1:11" x14ac:dyDescent="0.25">
      <c r="A13" s="46" t="s">
        <v>313</v>
      </c>
      <c r="B13" s="39">
        <v>2.2794099999999999</v>
      </c>
      <c r="C13" s="45">
        <v>0.38907000000000003</v>
      </c>
      <c r="D13" s="45">
        <v>37.432259999999999</v>
      </c>
      <c r="E13" s="45">
        <v>0.3</v>
      </c>
      <c r="F13" s="45">
        <v>11.1</v>
      </c>
      <c r="K13" s="136">
        <f>$K$2+COUNTIF($A$3:A13,$A$2)</f>
        <v>45444</v>
      </c>
    </row>
    <row r="14" spans="1:11" x14ac:dyDescent="0.25">
      <c r="A14" s="46" t="s">
        <v>314</v>
      </c>
      <c r="B14" s="39">
        <v>1.2826900000000001</v>
      </c>
      <c r="C14" s="45">
        <v>0.36043999999999998</v>
      </c>
      <c r="D14" s="45">
        <v>43.291400000000003</v>
      </c>
      <c r="E14" s="45">
        <v>0.3</v>
      </c>
      <c r="K14" s="136">
        <f>$K$2+COUNTIF($A$3:A14,$A$2)</f>
        <v>45444</v>
      </c>
    </row>
    <row r="15" spans="1:11" x14ac:dyDescent="0.25">
      <c r="A15" s="46" t="s">
        <v>315</v>
      </c>
      <c r="B15" s="39">
        <v>0.67844000000000004</v>
      </c>
      <c r="C15" s="45">
        <v>0.30225999999999997</v>
      </c>
      <c r="D15" s="45">
        <v>41.780799999999999</v>
      </c>
      <c r="E15" s="45">
        <v>0.28999999999999998</v>
      </c>
      <c r="K15" s="136">
        <f>$K$2+COUNTIF($A$3:A15,$A$2)</f>
        <v>45444</v>
      </c>
    </row>
    <row r="16" spans="1:11" x14ac:dyDescent="0.25">
      <c r="A16" s="46" t="s">
        <v>316</v>
      </c>
      <c r="B16" s="39">
        <v>0.39774999999999999</v>
      </c>
      <c r="C16" s="45">
        <v>0.24292</v>
      </c>
      <c r="D16" s="45">
        <v>45.90296</v>
      </c>
      <c r="E16" s="45">
        <v>0.27</v>
      </c>
      <c r="K16" s="136">
        <f>$K$2+COUNTIF($A$3:A16,$A$2)</f>
        <v>45444</v>
      </c>
    </row>
    <row r="17" spans="1:11" x14ac:dyDescent="0.25">
      <c r="A17" s="46" t="s">
        <v>317</v>
      </c>
      <c r="B17" s="39">
        <v>0.18769</v>
      </c>
      <c r="C17" s="45">
        <v>0.16669999999999999</v>
      </c>
      <c r="D17" s="45">
        <v>45.76341</v>
      </c>
      <c r="E17" s="45">
        <v>0.25</v>
      </c>
      <c r="K17" s="136">
        <f>$K$2+COUNTIF($A$3:A17,$A$2)</f>
        <v>45444</v>
      </c>
    </row>
    <row r="18" spans="1:11" x14ac:dyDescent="0.25">
      <c r="A18" s="46" t="s">
        <v>318</v>
      </c>
      <c r="B18" s="39">
        <v>0.12575</v>
      </c>
      <c r="C18" s="45">
        <v>0.12923999999999999</v>
      </c>
      <c r="D18" s="45">
        <v>41.554580000000001</v>
      </c>
      <c r="E18" s="45">
        <v>0.24</v>
      </c>
      <c r="F18" s="45">
        <v>11.01</v>
      </c>
      <c r="K18" s="136">
        <f>$K$2+COUNTIF($A$3:A18,$A$2)</f>
        <v>45444</v>
      </c>
    </row>
    <row r="19" spans="1:11" x14ac:dyDescent="0.25">
      <c r="A19" s="46" t="s">
        <v>319</v>
      </c>
      <c r="B19" s="39">
        <v>4.904E-2</v>
      </c>
      <c r="C19" s="45">
        <v>8.0369999999999997E-2</v>
      </c>
      <c r="D19" s="45">
        <v>39.566079999999999</v>
      </c>
      <c r="E19" s="45">
        <v>0.23</v>
      </c>
      <c r="K19" s="136">
        <f>$K$2+COUNTIF($A$3:A19,$A$2)</f>
        <v>45444</v>
      </c>
    </row>
    <row r="20" spans="1:11" x14ac:dyDescent="0.25">
      <c r="A20" s="46" t="s">
        <v>320</v>
      </c>
      <c r="B20" s="39" t="s">
        <v>729</v>
      </c>
      <c r="C20" s="45" t="s">
        <v>729</v>
      </c>
      <c r="D20" s="45" t="s">
        <v>729</v>
      </c>
      <c r="E20" s="45" t="s">
        <v>729</v>
      </c>
      <c r="K20" s="136">
        <f>$K$2+COUNTIF($A$3:A20,$A$2)</f>
        <v>45444</v>
      </c>
    </row>
    <row r="21" spans="1:11" x14ac:dyDescent="0.25">
      <c r="A21" s="46" t="s">
        <v>321</v>
      </c>
      <c r="B21" s="39" t="s">
        <v>729</v>
      </c>
      <c r="C21" s="45" t="s">
        <v>729</v>
      </c>
      <c r="D21" s="45" t="s">
        <v>729</v>
      </c>
      <c r="E21" s="45" t="s">
        <v>729</v>
      </c>
      <c r="K21" s="136">
        <f>$K$2+COUNTIF($A$3:A21,$A$2)</f>
        <v>45444</v>
      </c>
    </row>
    <row r="22" spans="1:11" x14ac:dyDescent="0.25">
      <c r="A22" s="119" t="s">
        <v>322</v>
      </c>
      <c r="B22" s="120">
        <v>2.25414</v>
      </c>
      <c r="C22" s="121">
        <v>0.39783000000000002</v>
      </c>
      <c r="D22" s="121">
        <v>37.116489999999999</v>
      </c>
      <c r="E22" s="121">
        <v>0.34</v>
      </c>
      <c r="F22" s="121">
        <v>11.12</v>
      </c>
      <c r="K22" s="136">
        <f>$K$2+COUNTIF($A$3:A22,$A$2)</f>
        <v>45444</v>
      </c>
    </row>
    <row r="23" spans="1:11" x14ac:dyDescent="0.25">
      <c r="A23" s="119" t="s">
        <v>323</v>
      </c>
      <c r="B23" s="120">
        <v>2.5971899999999999</v>
      </c>
      <c r="C23" s="121">
        <v>0.48077999999999999</v>
      </c>
      <c r="D23" s="121">
        <v>45.676310000000001</v>
      </c>
      <c r="E23" s="121">
        <v>0.33</v>
      </c>
      <c r="F23" s="121"/>
      <c r="K23" s="136">
        <f>$K$2+COUNTIF($A$3:A23,$A$2)</f>
        <v>45444</v>
      </c>
    </row>
    <row r="24" spans="1:11" x14ac:dyDescent="0.25">
      <c r="A24" s="119" t="s">
        <v>324</v>
      </c>
      <c r="B24" s="120">
        <v>1.1832499999999999</v>
      </c>
      <c r="C24" s="121">
        <v>0.36576999999999998</v>
      </c>
      <c r="D24" s="121">
        <v>41.733710000000002</v>
      </c>
      <c r="E24" s="121">
        <v>0.32</v>
      </c>
      <c r="F24" s="121"/>
      <c r="K24" s="136">
        <f>$K$2+COUNTIF($A$3:A24,$A$2)</f>
        <v>45444</v>
      </c>
    </row>
    <row r="25" spans="1:11" x14ac:dyDescent="0.25">
      <c r="A25" s="119" t="s">
        <v>325</v>
      </c>
      <c r="B25" s="120">
        <v>0.68339000000000005</v>
      </c>
      <c r="C25" s="121">
        <v>0.30079</v>
      </c>
      <c r="D25" s="121">
        <v>40.85783</v>
      </c>
      <c r="E25" s="121">
        <v>0.31</v>
      </c>
      <c r="F25" s="121"/>
      <c r="K25" s="136">
        <f>$K$2+COUNTIF($A$3:A25,$A$2)</f>
        <v>45444</v>
      </c>
    </row>
    <row r="26" spans="1:11" x14ac:dyDescent="0.25">
      <c r="A26" s="119" t="s">
        <v>326</v>
      </c>
      <c r="B26" s="120">
        <v>0.33474999999999999</v>
      </c>
      <c r="C26" s="121">
        <v>0.20519000000000001</v>
      </c>
      <c r="D26" s="121">
        <v>47.247079999999997</v>
      </c>
      <c r="E26" s="121">
        <v>0.28999999999999998</v>
      </c>
      <c r="F26" s="121"/>
      <c r="K26" s="136">
        <f>$K$2+COUNTIF($A$3:A26,$A$2)</f>
        <v>45444</v>
      </c>
    </row>
    <row r="27" spans="1:11" x14ac:dyDescent="0.25">
      <c r="A27" s="119" t="s">
        <v>327</v>
      </c>
      <c r="B27" s="120">
        <v>0.19692000000000001</v>
      </c>
      <c r="C27" s="121">
        <v>0.15375</v>
      </c>
      <c r="D27" s="121">
        <v>47.820169999999997</v>
      </c>
      <c r="E27" s="121">
        <v>0.27</v>
      </c>
      <c r="F27" s="121"/>
      <c r="K27" s="136">
        <f>$K$2+COUNTIF($A$3:A27,$A$2)</f>
        <v>45444</v>
      </c>
    </row>
    <row r="28" spans="1:11" x14ac:dyDescent="0.25">
      <c r="A28" s="119" t="s">
        <v>328</v>
      </c>
      <c r="B28" s="120">
        <v>0.16471</v>
      </c>
      <c r="C28" s="121">
        <v>0.14890999999999999</v>
      </c>
      <c r="D28" s="121">
        <v>51.413449999999997</v>
      </c>
      <c r="E28" s="121">
        <v>0.26</v>
      </c>
      <c r="F28" s="121"/>
      <c r="K28" s="136">
        <f>$K$2+COUNTIF($A$3:A28,$A$2)</f>
        <v>45444</v>
      </c>
    </row>
    <row r="29" spans="1:11" x14ac:dyDescent="0.25">
      <c r="A29" s="119" t="s">
        <v>329</v>
      </c>
      <c r="B29" s="120">
        <v>9.4670000000000004E-2</v>
      </c>
      <c r="C29" s="121">
        <v>0.10718999999999999</v>
      </c>
      <c r="D29" s="121">
        <v>47.68074</v>
      </c>
      <c r="E29" s="121">
        <v>0.24</v>
      </c>
      <c r="F29" s="121">
        <v>10.99</v>
      </c>
      <c r="K29" s="136">
        <f>$K$2+COUNTIF($A$3:A29,$A$2)</f>
        <v>45444</v>
      </c>
    </row>
    <row r="30" spans="1:11" x14ac:dyDescent="0.25">
      <c r="A30" s="119" t="s">
        <v>330</v>
      </c>
      <c r="B30" s="120">
        <v>8.4029999999999994E-2</v>
      </c>
      <c r="C30" s="121">
        <v>0.10609</v>
      </c>
      <c r="D30" s="121">
        <v>48.765219999999999</v>
      </c>
      <c r="E30" s="121">
        <v>0.23</v>
      </c>
      <c r="F30" s="121"/>
      <c r="K30" s="136">
        <f>$K$2+COUNTIF($A$3:A30,$A$2)</f>
        <v>45444</v>
      </c>
    </row>
    <row r="31" spans="1:11" x14ac:dyDescent="0.25">
      <c r="A31" s="46" t="s">
        <v>331</v>
      </c>
      <c r="B31" s="39">
        <v>5.0128199999999996</v>
      </c>
      <c r="C31" s="45">
        <v>1.9856499999999999</v>
      </c>
      <c r="D31" s="45">
        <v>2.00345</v>
      </c>
      <c r="K31" s="136">
        <f>$K$2+COUNTIF($A$3:A31,$A$2)</f>
        <v>45444</v>
      </c>
    </row>
    <row r="32" spans="1:11" x14ac:dyDescent="0.25">
      <c r="A32" s="46" t="s">
        <v>737</v>
      </c>
      <c r="B32" s="39">
        <v>60.356900000000003</v>
      </c>
      <c r="C32" s="45">
        <v>3.8652000000000002</v>
      </c>
      <c r="H32" s="45">
        <v>42360.25</v>
      </c>
      <c r="K32" s="136">
        <f>$K$2+COUNTIF($A$3:A31,$A$2)</f>
        <v>45444</v>
      </c>
    </row>
    <row r="33" spans="1:11" x14ac:dyDescent="0.25">
      <c r="A33" s="46" t="s">
        <v>738</v>
      </c>
      <c r="B33" s="39">
        <v>25.61383</v>
      </c>
      <c r="C33" s="45">
        <v>3.7233800000000001</v>
      </c>
      <c r="K33" s="136">
        <f>$K$2+COUNTIF($A$3:A32,$A$2)</f>
        <v>45444</v>
      </c>
    </row>
    <row r="34" spans="1:11" x14ac:dyDescent="0.25">
      <c r="A34" s="46" t="s">
        <v>739</v>
      </c>
      <c r="B34" s="39">
        <v>57.941110000000002</v>
      </c>
      <c r="C34" s="45">
        <v>2.7822499999999999</v>
      </c>
      <c r="H34" s="45">
        <v>42363.62</v>
      </c>
      <c r="K34" s="136">
        <f>$K$2+COUNTIF($A$3:A33,$A$2)</f>
        <v>45444</v>
      </c>
    </row>
    <row r="35" spans="1:11" x14ac:dyDescent="0.25">
      <c r="A35" s="46" t="s">
        <v>740</v>
      </c>
      <c r="B35" s="39">
        <v>20.366620000000001</v>
      </c>
      <c r="C35" s="45">
        <v>2.3699300000000001</v>
      </c>
      <c r="K35" s="136">
        <f>$K$2+COUNTIF($A$3:A34,$A$2)</f>
        <v>45444</v>
      </c>
    </row>
    <row r="36" spans="1:11" x14ac:dyDescent="0.25">
      <c r="A36" s="46" t="s">
        <v>818</v>
      </c>
      <c r="B36" s="39">
        <v>108.44</v>
      </c>
      <c r="C36" s="45">
        <v>11.53998</v>
      </c>
      <c r="H36" s="45">
        <v>70962.52</v>
      </c>
      <c r="K36" s="136">
        <f>$K$2+COUNTIF($A$3:A35,$A$2)</f>
        <v>45444</v>
      </c>
    </row>
    <row r="37" spans="1:11" x14ac:dyDescent="0.25">
      <c r="A37" s="46" t="s">
        <v>840</v>
      </c>
      <c r="B37" s="39">
        <v>58.860509999999998</v>
      </c>
      <c r="C37" s="45">
        <v>7.6098400000000002</v>
      </c>
      <c r="K37" s="136">
        <f>$K$2+COUNTIF($A$3:A36,$A$2)</f>
        <v>45444</v>
      </c>
    </row>
    <row r="38" spans="1:11" x14ac:dyDescent="0.25">
      <c r="A38" s="46" t="s">
        <v>819</v>
      </c>
      <c r="B38" s="39">
        <v>84.544290000000004</v>
      </c>
      <c r="C38" s="45">
        <v>7.3376200000000003</v>
      </c>
      <c r="H38" s="45">
        <v>70965.37</v>
      </c>
      <c r="K38" s="136">
        <f>$K$2+COUNTIF($A$3:A37,$A$2)</f>
        <v>45444</v>
      </c>
    </row>
    <row r="39" spans="1:11" x14ac:dyDescent="0.25">
      <c r="A39" s="46" t="s">
        <v>820</v>
      </c>
      <c r="B39" s="39">
        <v>47.385980000000004</v>
      </c>
      <c r="C39" s="45">
        <v>5.4244399999999997</v>
      </c>
      <c r="K39" s="136">
        <f>$K$2+COUNTIF($A$3:A38,$A$2)</f>
        <v>45444</v>
      </c>
    </row>
    <row r="40" spans="1:11" x14ac:dyDescent="0.25">
      <c r="A40" s="46" t="s">
        <v>174</v>
      </c>
      <c r="H40" s="45">
        <v>67060.59</v>
      </c>
      <c r="I40" s="38" t="s">
        <v>807</v>
      </c>
      <c r="J40" s="38" t="s">
        <v>175</v>
      </c>
      <c r="K40" s="136">
        <f>$K$2+COUNTIF($A$3:A39,$A$2)</f>
        <v>45444</v>
      </c>
    </row>
    <row r="41" spans="1:11" x14ac:dyDescent="0.25">
      <c r="A41" s="46" t="s">
        <v>170</v>
      </c>
      <c r="B41" s="39">
        <v>88.897949999999994</v>
      </c>
      <c r="C41" s="45">
        <v>20.304200000000002</v>
      </c>
      <c r="H41" s="45">
        <v>67064.14</v>
      </c>
      <c r="K41" s="136">
        <f>$K$2+COUNTIF($A$3:A41,$A$2)</f>
        <v>45444</v>
      </c>
    </row>
    <row r="42" spans="1:11" x14ac:dyDescent="0.25">
      <c r="A42" s="46" t="s">
        <v>171</v>
      </c>
      <c r="B42" s="39">
        <v>51.134010000000004</v>
      </c>
      <c r="C42" s="45">
        <v>13.48166</v>
      </c>
      <c r="K42" s="136">
        <f>$K$2+COUNTIF($A$3:A42,$A$2)</f>
        <v>45444</v>
      </c>
    </row>
    <row r="43" spans="1:11" x14ac:dyDescent="0.25">
      <c r="A43" s="46" t="s">
        <v>186</v>
      </c>
      <c r="B43" s="39">
        <v>101.35599999999999</v>
      </c>
      <c r="C43" s="45">
        <v>19.75995</v>
      </c>
      <c r="H43" s="45">
        <v>67067.31</v>
      </c>
      <c r="K43" s="136">
        <f>$K$2+COUNTIF($A$3:A43,$A$2)</f>
        <v>45444</v>
      </c>
    </row>
    <row r="44" spans="1:11" x14ac:dyDescent="0.25">
      <c r="A44" s="46" t="s">
        <v>187</v>
      </c>
      <c r="B44" s="39">
        <v>53.54692</v>
      </c>
      <c r="C44" s="45">
        <v>11.039070000000001</v>
      </c>
      <c r="K44" s="136">
        <f>$K$2+COUNTIF($A$3:A44,$A$2)</f>
        <v>45444</v>
      </c>
    </row>
    <row r="45" spans="1:11" x14ac:dyDescent="0.25">
      <c r="A45" s="133" t="s">
        <v>172</v>
      </c>
      <c r="B45" s="134">
        <v>0.67086000000000001</v>
      </c>
      <c r="C45" s="135"/>
      <c r="D45" s="135"/>
      <c r="E45" s="135">
        <v>0.09</v>
      </c>
      <c r="F45" s="135">
        <v>10.55</v>
      </c>
      <c r="K45" s="136">
        <f>$K$2+COUNTIF($A$3:A45,$A$2)</f>
        <v>45444</v>
      </c>
    </row>
    <row r="46" spans="1:11" x14ac:dyDescent="0.25">
      <c r="A46" s="46" t="s">
        <v>344</v>
      </c>
      <c r="E46" s="45">
        <v>0.27</v>
      </c>
      <c r="F46" s="45">
        <v>10.89</v>
      </c>
      <c r="K46" s="136">
        <f>$K$2+COUNTIF($A$3:A46,$A$2)</f>
        <v>45444</v>
      </c>
    </row>
    <row r="47" spans="1:11" x14ac:dyDescent="0.25">
      <c r="A47" s="102" t="s">
        <v>345</v>
      </c>
      <c r="B47" s="103"/>
      <c r="C47" s="104"/>
      <c r="D47" s="104"/>
      <c r="E47" s="104">
        <v>0.33</v>
      </c>
      <c r="F47" s="104">
        <v>10.5</v>
      </c>
      <c r="K47" s="136">
        <f>$K$2+COUNTIF($A$3:A47,$A$2)</f>
        <v>45444</v>
      </c>
    </row>
    <row r="48" spans="1:11" x14ac:dyDescent="0.25">
      <c r="A48" s="46" t="s">
        <v>741</v>
      </c>
      <c r="B48" s="39">
        <v>44.005600000000001</v>
      </c>
      <c r="C48" s="45">
        <v>1.9059900000000001</v>
      </c>
      <c r="H48" s="45">
        <v>42367.18</v>
      </c>
      <c r="K48" s="136">
        <f>$K$2+COUNTIF($A$3:A48,$A$2)</f>
        <v>45444</v>
      </c>
    </row>
    <row r="49" spans="1:11" x14ac:dyDescent="0.25">
      <c r="A49" s="46" t="s">
        <v>742</v>
      </c>
      <c r="B49" s="39">
        <v>16.787990000000001</v>
      </c>
      <c r="C49" s="45">
        <v>0.47574</v>
      </c>
      <c r="K49" s="136">
        <f>$K$2+COUNTIF($A$3:A49,$A$2)</f>
        <v>45444</v>
      </c>
    </row>
    <row r="50" spans="1:11" x14ac:dyDescent="0.25">
      <c r="A50" s="46" t="s">
        <v>743</v>
      </c>
      <c r="B50" s="39">
        <v>43.944360000000003</v>
      </c>
      <c r="C50" s="45">
        <v>1.6048899999999999</v>
      </c>
      <c r="H50" s="45">
        <v>42370.720000000001</v>
      </c>
      <c r="K50" s="136">
        <f>$K$2+COUNTIF($A$3:A50,$A$2)</f>
        <v>45444</v>
      </c>
    </row>
    <row r="51" spans="1:11" x14ac:dyDescent="0.25">
      <c r="A51" s="46" t="s">
        <v>744</v>
      </c>
      <c r="B51" s="39">
        <v>13.741289999999999</v>
      </c>
      <c r="C51" s="45">
        <v>0.68305000000000005</v>
      </c>
      <c r="K51" s="136">
        <f>$K$2+COUNTIF($A$3:A51,$A$2)</f>
        <v>45444</v>
      </c>
    </row>
    <row r="52" spans="1:11" x14ac:dyDescent="0.25">
      <c r="A52" s="46" t="s">
        <v>821</v>
      </c>
      <c r="B52" s="39">
        <v>68.687539999999998</v>
      </c>
      <c r="C52" s="45">
        <v>5.4448999999999996</v>
      </c>
      <c r="H52" s="45">
        <v>70968.61</v>
      </c>
      <c r="K52" s="136">
        <f>$K$2+COUNTIF($A$3:A52,$A$2)</f>
        <v>45444</v>
      </c>
    </row>
    <row r="53" spans="1:11" x14ac:dyDescent="0.25">
      <c r="A53" s="46" t="s">
        <v>822</v>
      </c>
      <c r="B53" s="39">
        <v>38.072389999999999</v>
      </c>
      <c r="C53" s="45">
        <v>3.7968700000000002</v>
      </c>
      <c r="K53" s="136">
        <f>$K$2+COUNTIF($A$3:A53,$A$2)</f>
        <v>45444</v>
      </c>
    </row>
    <row r="54" spans="1:11" x14ac:dyDescent="0.25">
      <c r="A54" s="46" t="s">
        <v>823</v>
      </c>
      <c r="B54" s="39">
        <v>60.165909999999997</v>
      </c>
      <c r="C54" s="45">
        <v>3.6371500000000001</v>
      </c>
      <c r="H54" s="45">
        <v>70971.710000000006</v>
      </c>
      <c r="K54" s="136">
        <f>$K$2+COUNTIF($A$3:A54,$A$2)</f>
        <v>45444</v>
      </c>
    </row>
    <row r="55" spans="1:11" x14ac:dyDescent="0.25">
      <c r="A55" s="46" t="s">
        <v>824</v>
      </c>
      <c r="B55" s="39">
        <v>35.629660000000001</v>
      </c>
      <c r="C55" s="45">
        <v>2.6515</v>
      </c>
      <c r="K55" s="136">
        <f>$K$2+COUNTIF($A$3:A55,$A$2)</f>
        <v>45444</v>
      </c>
    </row>
    <row r="56" spans="1:11" x14ac:dyDescent="0.25">
      <c r="A56" s="46" t="s">
        <v>188</v>
      </c>
      <c r="B56" s="39">
        <v>112.375</v>
      </c>
      <c r="C56" s="45">
        <v>18.82225</v>
      </c>
      <c r="H56" s="45">
        <v>67070.44</v>
      </c>
      <c r="K56" s="136">
        <f>$K$2+COUNTIF($A$3:A56,$A$2)</f>
        <v>45444</v>
      </c>
    </row>
    <row r="57" spans="1:11" x14ac:dyDescent="0.25">
      <c r="A57" s="46" t="s">
        <v>189</v>
      </c>
      <c r="B57" s="39">
        <v>57.393729999999998</v>
      </c>
      <c r="C57" s="45">
        <v>9.5614899999999992</v>
      </c>
      <c r="K57" s="136">
        <f>$K$2+COUNTIF($A$3:A57,$A$2)</f>
        <v>45444</v>
      </c>
    </row>
    <row r="58" spans="1:11" x14ac:dyDescent="0.25">
      <c r="A58" s="46" t="s">
        <v>199</v>
      </c>
      <c r="B58" s="39">
        <v>100.003</v>
      </c>
      <c r="C58" s="45">
        <v>12.84524</v>
      </c>
      <c r="H58" s="45">
        <v>67073.62</v>
      </c>
      <c r="K58" s="136">
        <f>$K$2+COUNTIF($A$3:A58,$A$2)</f>
        <v>45444</v>
      </c>
    </row>
    <row r="59" spans="1:11" x14ac:dyDescent="0.25">
      <c r="A59" s="46" t="s">
        <v>200</v>
      </c>
      <c r="B59" s="39">
        <v>54.1843</v>
      </c>
      <c r="C59" s="45">
        <v>6.6705800000000002</v>
      </c>
      <c r="K59" s="136">
        <f>$K$2+COUNTIF($A$3:A59,$A$2)</f>
        <v>45444</v>
      </c>
    </row>
    <row r="60" spans="1:11" x14ac:dyDescent="0.25">
      <c r="A60" s="133" t="s">
        <v>190</v>
      </c>
      <c r="B60" s="134">
        <v>0.67288000000000003</v>
      </c>
      <c r="C60" s="135"/>
      <c r="D60" s="135"/>
      <c r="E60" s="135">
        <v>0.09</v>
      </c>
      <c r="F60" s="135">
        <v>10.7</v>
      </c>
      <c r="K60" s="136">
        <f>$K$2+COUNTIF($A$3:A60,$A$2)</f>
        <v>45444</v>
      </c>
    </row>
    <row r="61" spans="1:11" x14ac:dyDescent="0.25">
      <c r="A61" s="143" t="s">
        <v>105</v>
      </c>
      <c r="B61" s="144"/>
      <c r="C61" s="145">
        <v>0</v>
      </c>
      <c r="D61" s="145">
        <v>0</v>
      </c>
      <c r="K61" s="136">
        <f>$K$2+COUNTIF($A$3:A61,$A$2)</f>
        <v>45444</v>
      </c>
    </row>
    <row r="62" spans="1:11" x14ac:dyDescent="0.25">
      <c r="A62" s="143" t="s">
        <v>106</v>
      </c>
      <c r="B62" s="144"/>
      <c r="C62" s="144">
        <v>2.9806520000000001</v>
      </c>
      <c r="D62" s="145">
        <v>271.947</v>
      </c>
      <c r="K62" s="136">
        <f>$K$2+COUNTIF($A$3:A62,$A$2)</f>
        <v>45444</v>
      </c>
    </row>
    <row r="63" spans="1:11" x14ac:dyDescent="0.25">
      <c r="A63" s="143" t="s">
        <v>841</v>
      </c>
      <c r="B63" s="144"/>
      <c r="C63" s="144">
        <v>0.43854799999999999</v>
      </c>
      <c r="D63" s="145">
        <v>37.704250000000002</v>
      </c>
      <c r="K63" s="136">
        <f>$K$2+COUNTIF($A$3:A63,$A$2)</f>
        <v>45444</v>
      </c>
    </row>
    <row r="64" spans="1:11" x14ac:dyDescent="0.25">
      <c r="A64" s="143" t="s">
        <v>842</v>
      </c>
      <c r="B64" s="144"/>
      <c r="C64" s="144">
        <v>0.45268000000000003</v>
      </c>
      <c r="D64" s="145">
        <v>36.034669999999998</v>
      </c>
      <c r="K64" s="136">
        <f>$K$2+COUNTIF($A$3:A64,$A$2)</f>
        <v>45444</v>
      </c>
    </row>
    <row r="65" spans="1:11" x14ac:dyDescent="0.25">
      <c r="A65" s="143" t="s">
        <v>843</v>
      </c>
      <c r="B65" s="144"/>
      <c r="C65" s="144">
        <v>0.47205999999999998</v>
      </c>
      <c r="D65" s="145">
        <v>39.367899999999999</v>
      </c>
      <c r="K65" s="136">
        <f>$K$2+COUNTIF($A$3:A65,$A$2)</f>
        <v>45444</v>
      </c>
    </row>
    <row r="66" spans="1:11" x14ac:dyDescent="0.25">
      <c r="A66" s="143" t="s">
        <v>844</v>
      </c>
      <c r="B66" s="144"/>
      <c r="C66" s="144">
        <v>0.25724999999999998</v>
      </c>
      <c r="D66" s="145">
        <v>40.409669999999998</v>
      </c>
      <c r="K66" s="136">
        <f>$K$2+COUNTIF($A$3:A66,$A$2)</f>
        <v>45444</v>
      </c>
    </row>
    <row r="67" spans="1:11" x14ac:dyDescent="0.25">
      <c r="A67" s="143" t="s">
        <v>845</v>
      </c>
      <c r="B67" s="144"/>
      <c r="C67" s="144">
        <v>0.21543999999999999</v>
      </c>
      <c r="D67" s="145">
        <v>40.047960000000003</v>
      </c>
      <c r="K67" s="136">
        <f>$K$2+COUNTIF($A$3:A67,$A$2)</f>
        <v>45444</v>
      </c>
    </row>
    <row r="68" spans="1:11" x14ac:dyDescent="0.25">
      <c r="A68" s="143" t="s">
        <v>846</v>
      </c>
      <c r="B68" s="144"/>
      <c r="C68" s="144">
        <v>0.27139999999999997</v>
      </c>
      <c r="D68" s="145">
        <v>41.150210000000001</v>
      </c>
      <c r="K68" s="136">
        <f>$K$2+COUNTIF($A$3:A68,$A$2)</f>
        <v>45444</v>
      </c>
    </row>
    <row r="69" spans="1:11" x14ac:dyDescent="0.25">
      <c r="A69" s="143" t="s">
        <v>847</v>
      </c>
      <c r="B69" s="144"/>
      <c r="C69" s="144">
        <v>0.433309</v>
      </c>
      <c r="D69" s="145">
        <v>38.064360000000001</v>
      </c>
      <c r="K69" s="136">
        <f>$K$2+COUNTIF($A$3:A69,$A$2)</f>
        <v>45444</v>
      </c>
    </row>
    <row r="70" spans="1:11" x14ac:dyDescent="0.25">
      <c r="A70" s="143" t="s">
        <v>848</v>
      </c>
      <c r="B70" s="144"/>
      <c r="C70" s="144">
        <v>0.45256000000000002</v>
      </c>
      <c r="D70" s="145">
        <v>38.053449999999998</v>
      </c>
      <c r="K70" s="136">
        <f>$K$2+COUNTIF($A$3:A70,$A$2)</f>
        <v>45444</v>
      </c>
    </row>
    <row r="71" spans="1:11" x14ac:dyDescent="0.25">
      <c r="A71" s="143" t="s">
        <v>849</v>
      </c>
      <c r="B71" s="144"/>
      <c r="C71" s="144">
        <v>0.39833000000000002</v>
      </c>
      <c r="D71" s="145">
        <v>42.692270000000001</v>
      </c>
      <c r="K71" s="136">
        <f>$K$2+COUNTIF($A$3:A71,$A$2)</f>
        <v>45444</v>
      </c>
    </row>
    <row r="72" spans="1:11" x14ac:dyDescent="0.25">
      <c r="A72" s="46" t="s">
        <v>177</v>
      </c>
      <c r="B72" s="39">
        <v>3.97133</v>
      </c>
      <c r="K72" s="136">
        <f>$K$2+COUNTIF($A$3:A72,$A$2)</f>
        <v>45444</v>
      </c>
    </row>
    <row r="73" spans="1:11" x14ac:dyDescent="0.25">
      <c r="A73" s="46" t="s">
        <v>348</v>
      </c>
      <c r="B73" s="39">
        <v>2.2361800000000001</v>
      </c>
      <c r="E73" s="45">
        <v>0.26</v>
      </c>
      <c r="F73" s="45">
        <v>10.9</v>
      </c>
      <c r="K73" s="136">
        <f>$K$2+COUNTIF($A$3:A73,$A$2)</f>
        <v>45444</v>
      </c>
    </row>
    <row r="74" spans="1:11" x14ac:dyDescent="0.25">
      <c r="A74" s="46" t="s">
        <v>349</v>
      </c>
      <c r="B74" s="39">
        <v>1.2868200000000001</v>
      </c>
      <c r="E74" s="45">
        <v>0.26</v>
      </c>
      <c r="K74" s="136">
        <f>$K$2+COUNTIF($A$3:A74,$A$2)</f>
        <v>45444</v>
      </c>
    </row>
    <row r="75" spans="1:11" x14ac:dyDescent="0.25">
      <c r="A75" s="46" t="s">
        <v>350</v>
      </c>
      <c r="B75" s="39">
        <v>0.77029000000000003</v>
      </c>
      <c r="E75" s="45">
        <v>0.25</v>
      </c>
      <c r="K75" s="136">
        <f>$K$2+COUNTIF($A$3:A75,$A$2)</f>
        <v>45444</v>
      </c>
    </row>
    <row r="76" spans="1:11" x14ac:dyDescent="0.25">
      <c r="A76" s="46" t="s">
        <v>351</v>
      </c>
      <c r="B76" s="39">
        <v>0.36626999999999998</v>
      </c>
      <c r="E76" s="45">
        <v>0.25</v>
      </c>
      <c r="K76" s="136">
        <f>$K$2+COUNTIF($A$3:A76,$A$2)</f>
        <v>45444</v>
      </c>
    </row>
    <row r="77" spans="1:11" x14ac:dyDescent="0.25">
      <c r="A77" s="46" t="s">
        <v>352</v>
      </c>
      <c r="B77" s="39">
        <v>0.20580000000000001</v>
      </c>
      <c r="E77" s="45">
        <v>0.24</v>
      </c>
      <c r="K77" s="136">
        <f>$K$2+COUNTIF($A$3:A77,$A$2)</f>
        <v>45444</v>
      </c>
    </row>
    <row r="78" spans="1:11" x14ac:dyDescent="0.25">
      <c r="A78" s="46" t="s">
        <v>353</v>
      </c>
      <c r="B78" s="39">
        <v>0.12703</v>
      </c>
      <c r="E78" s="45">
        <v>0.23</v>
      </c>
      <c r="F78" s="45">
        <v>10.96</v>
      </c>
      <c r="K78" s="136">
        <f>$K$2+COUNTIF($A$3:A78,$A$2)</f>
        <v>45444</v>
      </c>
    </row>
    <row r="79" spans="1:11" x14ac:dyDescent="0.25">
      <c r="A79" s="46" t="s">
        <v>354</v>
      </c>
      <c r="B79" s="39">
        <v>7.1379999999999999E-2</v>
      </c>
      <c r="E79" s="45">
        <v>0.22</v>
      </c>
      <c r="K79" s="136">
        <f>$K$2+COUNTIF($A$3:A79,$A$2)</f>
        <v>45444</v>
      </c>
    </row>
    <row r="80" spans="1:11" x14ac:dyDescent="0.25">
      <c r="A80" s="46" t="s">
        <v>355</v>
      </c>
      <c r="B80" s="39" t="s">
        <v>729</v>
      </c>
      <c r="E80" s="45" t="s">
        <v>729</v>
      </c>
      <c r="K80" s="136">
        <f>$K$2+COUNTIF($A$3:A80,$A$2)</f>
        <v>45444</v>
      </c>
    </row>
    <row r="81" spans="1:11" x14ac:dyDescent="0.25">
      <c r="A81" s="46" t="s">
        <v>356</v>
      </c>
      <c r="B81" s="39" t="s">
        <v>729</v>
      </c>
      <c r="E81" s="45" t="s">
        <v>729</v>
      </c>
      <c r="K81" s="136">
        <f>$K$2+COUNTIF($A$3:A81,$A$2)</f>
        <v>45444</v>
      </c>
    </row>
    <row r="82" spans="1:11" x14ac:dyDescent="0.25">
      <c r="A82" s="119" t="s">
        <v>357</v>
      </c>
      <c r="B82" s="120">
        <v>2.3630900000000001</v>
      </c>
      <c r="C82" s="121"/>
      <c r="D82" s="121"/>
      <c r="E82" s="121">
        <v>0.31</v>
      </c>
      <c r="F82" s="121">
        <v>10.86</v>
      </c>
      <c r="K82" s="136">
        <f>$K$2+COUNTIF($A$3:A82,$A$2)</f>
        <v>45444</v>
      </c>
    </row>
    <row r="83" spans="1:11" x14ac:dyDescent="0.25">
      <c r="A83" s="119" t="s">
        <v>358</v>
      </c>
      <c r="B83" s="120">
        <v>2.5360499999999999</v>
      </c>
      <c r="C83" s="121"/>
      <c r="D83" s="121"/>
      <c r="E83" s="121">
        <v>0.31</v>
      </c>
      <c r="F83" s="121"/>
      <c r="K83" s="136">
        <f>$K$2+COUNTIF($A$3:A83,$A$2)</f>
        <v>45444</v>
      </c>
    </row>
    <row r="84" spans="1:11" x14ac:dyDescent="0.25">
      <c r="A84" s="119" t="s">
        <v>359</v>
      </c>
      <c r="B84" s="120">
        <v>1.2965599999999999</v>
      </c>
      <c r="C84" s="121"/>
      <c r="D84" s="121"/>
      <c r="E84" s="121">
        <v>0.3</v>
      </c>
      <c r="F84" s="121"/>
      <c r="K84" s="136">
        <f>$K$2+COUNTIF($A$3:A84,$A$2)</f>
        <v>45444</v>
      </c>
    </row>
    <row r="85" spans="1:11" x14ac:dyDescent="0.25">
      <c r="A85" s="119" t="s">
        <v>360</v>
      </c>
      <c r="B85" s="120">
        <v>0.55306999999999995</v>
      </c>
      <c r="C85" s="121"/>
      <c r="D85" s="121"/>
      <c r="E85" s="121">
        <v>0.3</v>
      </c>
      <c r="F85" s="121"/>
      <c r="K85" s="136">
        <f>$K$2+COUNTIF($A$3:A85,$A$2)</f>
        <v>45444</v>
      </c>
    </row>
    <row r="86" spans="1:11" x14ac:dyDescent="0.25">
      <c r="A86" s="119" t="s">
        <v>361</v>
      </c>
      <c r="B86" s="120">
        <v>0.31125000000000003</v>
      </c>
      <c r="C86" s="121"/>
      <c r="D86" s="121"/>
      <c r="E86" s="121">
        <v>0.28999999999999998</v>
      </c>
      <c r="F86" s="121"/>
      <c r="K86" s="136">
        <f>$K$2+COUNTIF($A$3:A86,$A$2)</f>
        <v>45444</v>
      </c>
    </row>
    <row r="87" spans="1:11" x14ac:dyDescent="0.25">
      <c r="A87" s="119" t="s">
        <v>362</v>
      </c>
      <c r="B87" s="120">
        <v>0.17488000000000001</v>
      </c>
      <c r="C87" s="121"/>
      <c r="D87" s="121"/>
      <c r="E87" s="121">
        <v>0.27</v>
      </c>
      <c r="F87" s="121"/>
      <c r="K87" s="136">
        <f>$K$2+COUNTIF($A$3:A87,$A$2)</f>
        <v>45444</v>
      </c>
    </row>
    <row r="88" spans="1:11" x14ac:dyDescent="0.25">
      <c r="A88" s="119" t="s">
        <v>363</v>
      </c>
      <c r="B88" s="120">
        <v>0.13147</v>
      </c>
      <c r="C88" s="121"/>
      <c r="D88" s="121"/>
      <c r="E88" s="121">
        <v>0.25</v>
      </c>
      <c r="F88" s="121"/>
      <c r="K88" s="136">
        <f>$K$2+COUNTIF($A$3:A88,$A$2)</f>
        <v>45444</v>
      </c>
    </row>
    <row r="89" spans="1:11" x14ac:dyDescent="0.25">
      <c r="A89" s="119" t="s">
        <v>364</v>
      </c>
      <c r="B89" s="120">
        <v>8.0320000000000003E-2</v>
      </c>
      <c r="C89" s="121"/>
      <c r="D89" s="121"/>
      <c r="E89" s="121">
        <v>0.23</v>
      </c>
      <c r="F89" s="121">
        <v>10.81</v>
      </c>
      <c r="K89" s="136">
        <f>$K$2+COUNTIF($A$3:A89,$A$2)</f>
        <v>45444</v>
      </c>
    </row>
    <row r="90" spans="1:11" x14ac:dyDescent="0.25">
      <c r="A90" s="119" t="s">
        <v>365</v>
      </c>
      <c r="B90" s="120">
        <v>7.102E-2</v>
      </c>
      <c r="C90" s="121"/>
      <c r="D90" s="121"/>
      <c r="E90" s="121">
        <v>0.21</v>
      </c>
      <c r="F90" s="121"/>
      <c r="K90" s="136">
        <f>$K$2+COUNTIF($A$3:A90,$A$2)</f>
        <v>45444</v>
      </c>
    </row>
    <row r="91" spans="1:11" x14ac:dyDescent="0.25">
      <c r="A91" s="46" t="s">
        <v>366</v>
      </c>
      <c r="B91" s="39">
        <v>5</v>
      </c>
      <c r="K91" s="136">
        <f>$K$2+COUNTIF($A$3:A91,$A$2)</f>
        <v>45444</v>
      </c>
    </row>
    <row r="92" spans="1:11" x14ac:dyDescent="0.25">
      <c r="A92" s="46" t="s">
        <v>745</v>
      </c>
      <c r="B92" s="39">
        <v>35.876779999999997</v>
      </c>
      <c r="C92" s="45">
        <v>2.06088</v>
      </c>
      <c r="H92" s="45">
        <v>42374.15</v>
      </c>
      <c r="K92" s="136">
        <f>$K$2+COUNTIF($A$3:A92,$A$2)</f>
        <v>45444</v>
      </c>
    </row>
    <row r="93" spans="1:11" x14ac:dyDescent="0.25">
      <c r="A93" s="46" t="s">
        <v>746</v>
      </c>
      <c r="B93" s="39">
        <v>12.85253</v>
      </c>
      <c r="C93" s="45">
        <v>0</v>
      </c>
      <c r="K93" s="136">
        <f>$K$2+COUNTIF($A$3:A93,$A$2)</f>
        <v>45444</v>
      </c>
    </row>
    <row r="94" spans="1:11" x14ac:dyDescent="0.25">
      <c r="A94" s="46" t="s">
        <v>747</v>
      </c>
      <c r="B94" s="39">
        <v>33.356299999999997</v>
      </c>
      <c r="C94" s="45">
        <v>0.68916999999999995</v>
      </c>
      <c r="H94" s="45">
        <v>42377.760000000002</v>
      </c>
      <c r="K94" s="136">
        <f>$K$2+COUNTIF($A$3:A94,$A$2)</f>
        <v>45444</v>
      </c>
    </row>
    <row r="95" spans="1:11" x14ac:dyDescent="0.25">
      <c r="A95" s="46" t="s">
        <v>748</v>
      </c>
      <c r="B95" s="39">
        <v>11.822039999999999</v>
      </c>
      <c r="C95" s="45">
        <v>0.30624000000000001</v>
      </c>
      <c r="K95" s="136">
        <f>$K$2+COUNTIF($A$3:A95,$A$2)</f>
        <v>45444</v>
      </c>
    </row>
    <row r="96" spans="1:11" x14ac:dyDescent="0.25">
      <c r="A96" s="46" t="s">
        <v>825</v>
      </c>
      <c r="B96" s="39">
        <v>56.986910000000002</v>
      </c>
      <c r="C96" s="45">
        <v>2.6150099999999998</v>
      </c>
      <c r="H96" s="45">
        <v>70974.77</v>
      </c>
      <c r="K96" s="136">
        <f>$K$2+COUNTIF($A$3:A96,$A$2)</f>
        <v>45444</v>
      </c>
    </row>
    <row r="97" spans="1:11" x14ac:dyDescent="0.25">
      <c r="A97" s="46" t="s">
        <v>826</v>
      </c>
      <c r="B97" s="39">
        <v>29.34591</v>
      </c>
      <c r="C97" s="45">
        <v>1.5026999999999999</v>
      </c>
      <c r="K97" s="136">
        <f>$K$2+COUNTIF($A$3:A97,$A$2)</f>
        <v>45444</v>
      </c>
    </row>
    <row r="98" spans="1:11" x14ac:dyDescent="0.25">
      <c r="A98" s="46" t="s">
        <v>827</v>
      </c>
      <c r="B98" s="39">
        <v>55.225769999999997</v>
      </c>
      <c r="C98" s="45">
        <v>2.0996999999999999</v>
      </c>
      <c r="H98" s="45">
        <v>70977.87</v>
      </c>
      <c r="K98" s="136">
        <f>$K$2+COUNTIF($A$3:A98,$A$2)</f>
        <v>45444</v>
      </c>
    </row>
    <row r="99" spans="1:11" x14ac:dyDescent="0.25">
      <c r="A99" s="46" t="s">
        <v>828</v>
      </c>
      <c r="B99" s="39">
        <v>27.271229999999999</v>
      </c>
      <c r="C99" s="45">
        <v>1.1692199999999999</v>
      </c>
      <c r="K99" s="136">
        <f>$K$2+COUNTIF($A$3:A99,$A$2)</f>
        <v>45444</v>
      </c>
    </row>
    <row r="100" spans="1:11" x14ac:dyDescent="0.25">
      <c r="A100" s="46" t="s">
        <v>201</v>
      </c>
      <c r="B100" s="39">
        <v>85.363749999999996</v>
      </c>
      <c r="C100" s="45">
        <v>7.83995</v>
      </c>
      <c r="H100" s="45">
        <v>67076.649999999994</v>
      </c>
      <c r="K100" s="136">
        <f>$K$2+COUNTIF($A$3:A100,$A$2)</f>
        <v>45444</v>
      </c>
    </row>
    <row r="101" spans="1:11" x14ac:dyDescent="0.25">
      <c r="A101" s="46" t="s">
        <v>202</v>
      </c>
      <c r="B101" s="39">
        <v>44.827469999999998</v>
      </c>
      <c r="C101" s="45">
        <v>3.9687399999999999</v>
      </c>
      <c r="K101" s="136">
        <f>$K$2+COUNTIF($A$3:A101,$A$2)</f>
        <v>45444</v>
      </c>
    </row>
    <row r="102" spans="1:11" x14ac:dyDescent="0.25">
      <c r="A102" s="46" t="s">
        <v>227</v>
      </c>
      <c r="B102" s="39">
        <v>70.936120000000003</v>
      </c>
      <c r="C102" s="45">
        <v>4.0456399999999997</v>
      </c>
      <c r="H102" s="45">
        <v>67079.81</v>
      </c>
      <c r="K102" s="136">
        <f>$K$2+COUNTIF($A$3:A102,$A$2)</f>
        <v>45444</v>
      </c>
    </row>
    <row r="103" spans="1:11" x14ac:dyDescent="0.25">
      <c r="A103" s="46" t="s">
        <v>228</v>
      </c>
      <c r="B103" s="39">
        <v>40.019680000000001</v>
      </c>
      <c r="C103" s="45">
        <v>2.8581799999999999</v>
      </c>
      <c r="K103" s="136">
        <f>$K$2+COUNTIF($A$3:A103,$A$2)</f>
        <v>45444</v>
      </c>
    </row>
    <row r="104" spans="1:11" x14ac:dyDescent="0.25">
      <c r="A104" s="133" t="s">
        <v>203</v>
      </c>
      <c r="B104" s="134">
        <v>0.64378000000000002</v>
      </c>
      <c r="C104" s="135"/>
      <c r="D104" s="135"/>
      <c r="E104" s="135">
        <v>0.09</v>
      </c>
      <c r="F104" s="135">
        <v>10.79</v>
      </c>
      <c r="K104" s="136">
        <f>$K$2+COUNTIF($A$3:A104,$A$2)</f>
        <v>45444</v>
      </c>
    </row>
    <row r="105" spans="1:11" x14ac:dyDescent="0.25">
      <c r="A105" s="46" t="s">
        <v>377</v>
      </c>
      <c r="E105" s="45">
        <v>0.38</v>
      </c>
      <c r="F105" s="45">
        <v>10.84</v>
      </c>
      <c r="K105" s="136">
        <f>$K$2+COUNTIF($A$3:A105,$A$2)</f>
        <v>45444</v>
      </c>
    </row>
    <row r="106" spans="1:11" x14ac:dyDescent="0.25">
      <c r="A106" s="102" t="s">
        <v>378</v>
      </c>
      <c r="B106" s="103"/>
      <c r="C106" s="104"/>
      <c r="D106" s="104"/>
      <c r="E106" s="104">
        <v>0.34</v>
      </c>
      <c r="F106" s="104">
        <v>10.5</v>
      </c>
      <c r="K106" s="136">
        <f>$K$2+COUNTIF($A$3:A106,$A$2)</f>
        <v>45444</v>
      </c>
    </row>
    <row r="107" spans="1:11" x14ac:dyDescent="0.25">
      <c r="A107" s="46" t="s">
        <v>347</v>
      </c>
      <c r="G107" s="45">
        <v>22</v>
      </c>
      <c r="K107" s="136">
        <f>$K$2+COUNTIF($A$3:A107,$A$2)</f>
        <v>45444</v>
      </c>
    </row>
    <row r="108" spans="1:11" x14ac:dyDescent="0.25">
      <c r="A108" s="46" t="s">
        <v>829</v>
      </c>
      <c r="B108" s="39">
        <v>46.540950000000002</v>
      </c>
      <c r="C108" s="45">
        <v>0.71196000000000004</v>
      </c>
      <c r="H108" s="45">
        <v>70980.710000000006</v>
      </c>
      <c r="K108" s="136">
        <f>$K$2+COUNTIF($A$3:A108,$A$2)</f>
        <v>45444</v>
      </c>
    </row>
    <row r="109" spans="1:11" x14ac:dyDescent="0.25">
      <c r="A109" s="46" t="s">
        <v>830</v>
      </c>
      <c r="B109" s="39">
        <v>23.371390000000002</v>
      </c>
      <c r="C109" s="45">
        <v>0.26282</v>
      </c>
      <c r="K109" s="136">
        <f>$K$2+COUNTIF($A$3:A109,$A$2)</f>
        <v>45444</v>
      </c>
    </row>
    <row r="110" spans="1:11" x14ac:dyDescent="0.25">
      <c r="A110" s="46" t="s">
        <v>850</v>
      </c>
      <c r="B110" s="39">
        <v>41.969380000000001</v>
      </c>
      <c r="C110" s="45">
        <v>0.68523000000000001</v>
      </c>
      <c r="H110" s="45">
        <v>70983.77</v>
      </c>
      <c r="K110" s="136">
        <f>$K$2+COUNTIF($A$3:A110,$A$2)</f>
        <v>45444</v>
      </c>
    </row>
    <row r="111" spans="1:11" x14ac:dyDescent="0.25">
      <c r="A111" s="46" t="s">
        <v>851</v>
      </c>
      <c r="B111" s="39">
        <v>24.482679999999998</v>
      </c>
      <c r="C111" s="45">
        <v>0.42262</v>
      </c>
      <c r="K111" s="136">
        <f>$K$2+COUNTIF($A$3:A111,$A$2)</f>
        <v>45444</v>
      </c>
    </row>
    <row r="112" spans="1:11" x14ac:dyDescent="0.25">
      <c r="A112" s="46" t="s">
        <v>229</v>
      </c>
      <c r="B112" s="39">
        <v>66.803619999999995</v>
      </c>
      <c r="C112" s="45">
        <v>2.30145</v>
      </c>
      <c r="H112" s="45">
        <v>67082.83</v>
      </c>
      <c r="K112" s="136">
        <f>$K$2+COUNTIF($A$3:A112,$A$2)</f>
        <v>45444</v>
      </c>
    </row>
    <row r="113" spans="1:11" x14ac:dyDescent="0.25">
      <c r="A113" s="46" t="s">
        <v>230</v>
      </c>
      <c r="B113" s="39">
        <v>38.154510000000002</v>
      </c>
      <c r="C113" s="45">
        <v>2.1590099999999999</v>
      </c>
      <c r="K113" s="136">
        <f>$K$2+COUNTIF($A$3:A113,$A$2)</f>
        <v>45444</v>
      </c>
    </row>
    <row r="114" spans="1:11" x14ac:dyDescent="0.25">
      <c r="A114" s="46" t="s">
        <v>239</v>
      </c>
      <c r="B114" s="39">
        <v>62.49577</v>
      </c>
      <c r="C114" s="45">
        <v>1.5035799999999999</v>
      </c>
      <c r="H114" s="45">
        <v>67086.05</v>
      </c>
      <c r="K114" s="136">
        <f>$K$2+COUNTIF($A$3:A114,$A$2)</f>
        <v>45444</v>
      </c>
    </row>
    <row r="115" spans="1:11" x14ac:dyDescent="0.25">
      <c r="A115" s="46" t="s">
        <v>240</v>
      </c>
      <c r="B115" s="39">
        <v>30.345369999999999</v>
      </c>
      <c r="C115" s="45">
        <v>1.2014</v>
      </c>
      <c r="K115" s="136">
        <f>$K$2+COUNTIF($A$3:A115,$A$2)</f>
        <v>45444</v>
      </c>
    </row>
    <row r="116" spans="1:11" x14ac:dyDescent="0.25">
      <c r="A116" s="133" t="s">
        <v>231</v>
      </c>
      <c r="B116" s="134">
        <v>0.62444</v>
      </c>
      <c r="C116" s="135"/>
      <c r="D116" s="135"/>
      <c r="E116" s="135">
        <v>0.08</v>
      </c>
      <c r="F116" s="135">
        <v>10.6</v>
      </c>
      <c r="K116" s="136">
        <f>$K$2+COUNTIF($A$3:A116,$A$2)</f>
        <v>45444</v>
      </c>
    </row>
    <row r="117" spans="1:11" x14ac:dyDescent="0.25">
      <c r="A117" s="46" t="s">
        <v>810</v>
      </c>
      <c r="B117" s="39">
        <v>4.00305</v>
      </c>
      <c r="K117" s="136">
        <f>$K$2+COUNTIF($A$3:A117,$A$2)</f>
        <v>45444</v>
      </c>
    </row>
    <row r="118" spans="1:11" x14ac:dyDescent="0.25">
      <c r="A118" s="46" t="s">
        <v>204</v>
      </c>
      <c r="B118" s="39">
        <v>2.1228199999999999</v>
      </c>
      <c r="E118" s="45">
        <v>0.33</v>
      </c>
      <c r="F118" s="45">
        <v>10.85</v>
      </c>
      <c r="K118" s="136">
        <f>$K$2+COUNTIF($A$3:A118,$A$2)</f>
        <v>45444</v>
      </c>
    </row>
    <row r="119" spans="1:11" x14ac:dyDescent="0.25">
      <c r="A119" s="46" t="s">
        <v>205</v>
      </c>
      <c r="B119" s="39">
        <v>1.17648</v>
      </c>
      <c r="E119" s="45">
        <v>0.28999999999999998</v>
      </c>
      <c r="K119" s="136">
        <f>$K$2+COUNTIF($A$3:A119,$A$2)</f>
        <v>45444</v>
      </c>
    </row>
    <row r="120" spans="1:11" x14ac:dyDescent="0.25">
      <c r="A120" s="46" t="s">
        <v>206</v>
      </c>
      <c r="B120" s="39">
        <v>0.71338000000000001</v>
      </c>
      <c r="E120" s="45">
        <v>0.27</v>
      </c>
      <c r="K120" s="136">
        <f>$K$2+COUNTIF($A$3:A120,$A$2)</f>
        <v>45444</v>
      </c>
    </row>
    <row r="121" spans="1:11" x14ac:dyDescent="0.25">
      <c r="A121" s="46" t="s">
        <v>207</v>
      </c>
      <c r="B121" s="39">
        <v>0.34464</v>
      </c>
      <c r="E121" s="45">
        <v>0.26</v>
      </c>
      <c r="K121" s="136">
        <f>$K$2+COUNTIF($A$3:A121,$A$2)</f>
        <v>45444</v>
      </c>
    </row>
    <row r="122" spans="1:11" x14ac:dyDescent="0.25">
      <c r="A122" s="46" t="s">
        <v>208</v>
      </c>
      <c r="B122" s="39">
        <v>0.20510999999999999</v>
      </c>
      <c r="E122" s="45">
        <v>0.25</v>
      </c>
      <c r="K122" s="136">
        <f>$K$2+COUNTIF($A$3:A122,$A$2)</f>
        <v>45444</v>
      </c>
    </row>
    <row r="123" spans="1:11" x14ac:dyDescent="0.25">
      <c r="A123" s="46" t="s">
        <v>209</v>
      </c>
      <c r="B123" s="39">
        <v>0.10159</v>
      </c>
      <c r="E123" s="45">
        <v>0.24</v>
      </c>
      <c r="F123" s="45">
        <v>10.94</v>
      </c>
      <c r="K123" s="136">
        <f>$K$2+COUNTIF($A$3:A123,$A$2)</f>
        <v>45444</v>
      </c>
    </row>
    <row r="124" spans="1:11" x14ac:dyDescent="0.25">
      <c r="A124" s="46" t="s">
        <v>210</v>
      </c>
      <c r="B124" s="39">
        <v>7.4440000000000006E-2</v>
      </c>
      <c r="E124" s="45">
        <v>0.24</v>
      </c>
      <c r="K124" s="136">
        <f>$K$2+COUNTIF($A$3:A124,$A$2)</f>
        <v>45444</v>
      </c>
    </row>
    <row r="125" spans="1:11" x14ac:dyDescent="0.25">
      <c r="A125" s="46" t="s">
        <v>211</v>
      </c>
      <c r="B125" s="39" t="s">
        <v>729</v>
      </c>
      <c r="E125" s="45" t="s">
        <v>729</v>
      </c>
      <c r="K125" s="136">
        <f>$K$2+COUNTIF($A$3:A125,$A$2)</f>
        <v>45444</v>
      </c>
    </row>
    <row r="126" spans="1:11" x14ac:dyDescent="0.25">
      <c r="A126" s="46" t="s">
        <v>212</v>
      </c>
      <c r="B126" s="39" t="s">
        <v>729</v>
      </c>
      <c r="E126" s="45" t="s">
        <v>729</v>
      </c>
      <c r="K126" s="136">
        <f>$K$2+COUNTIF($A$3:A126,$A$2)</f>
        <v>45444</v>
      </c>
    </row>
    <row r="127" spans="1:11" x14ac:dyDescent="0.25">
      <c r="A127" s="119" t="s">
        <v>213</v>
      </c>
      <c r="B127" s="120">
        <v>2.1888000000000001</v>
      </c>
      <c r="C127" s="121"/>
      <c r="D127" s="121"/>
      <c r="E127" s="121">
        <v>0.31</v>
      </c>
      <c r="F127" s="121">
        <v>10.56</v>
      </c>
      <c r="K127" s="136">
        <f>$K$2+COUNTIF($A$3:A127,$A$2)</f>
        <v>45444</v>
      </c>
    </row>
    <row r="128" spans="1:11" x14ac:dyDescent="0.25">
      <c r="A128" s="119" t="s">
        <v>214</v>
      </c>
      <c r="B128" s="120">
        <v>2.4615</v>
      </c>
      <c r="C128" s="121"/>
      <c r="D128" s="121"/>
      <c r="E128" s="121">
        <v>0.3</v>
      </c>
      <c r="F128" s="121"/>
      <c r="K128" s="136">
        <f>$K$2+COUNTIF($A$3:A128,$A$2)</f>
        <v>45444</v>
      </c>
    </row>
    <row r="129" spans="1:11" x14ac:dyDescent="0.25">
      <c r="A129" s="119" t="s">
        <v>215</v>
      </c>
      <c r="B129" s="120">
        <v>1.23872</v>
      </c>
      <c r="C129" s="121"/>
      <c r="D129" s="121"/>
      <c r="E129" s="121">
        <v>0.3</v>
      </c>
      <c r="F129" s="121"/>
      <c r="K129" s="136">
        <f>$K$2+COUNTIF($A$3:A129,$A$2)</f>
        <v>45444</v>
      </c>
    </row>
    <row r="130" spans="1:11" x14ac:dyDescent="0.25">
      <c r="A130" s="119" t="s">
        <v>216</v>
      </c>
      <c r="B130" s="120">
        <v>0.56889999999999996</v>
      </c>
      <c r="C130" s="121"/>
      <c r="D130" s="121"/>
      <c r="E130" s="121">
        <v>0.28999999999999998</v>
      </c>
      <c r="F130" s="121"/>
      <c r="K130" s="136">
        <f>$K$2+COUNTIF($A$3:A130,$A$2)</f>
        <v>45444</v>
      </c>
    </row>
    <row r="131" spans="1:11" x14ac:dyDescent="0.25">
      <c r="A131" s="119" t="s">
        <v>217</v>
      </c>
      <c r="B131" s="120">
        <v>0.29342000000000001</v>
      </c>
      <c r="C131" s="121"/>
      <c r="D131" s="121"/>
      <c r="E131" s="121">
        <v>0.28999999999999998</v>
      </c>
      <c r="F131" s="121"/>
      <c r="K131" s="136">
        <f>$K$2+COUNTIF($A$3:A131,$A$2)</f>
        <v>45444</v>
      </c>
    </row>
    <row r="132" spans="1:11" x14ac:dyDescent="0.25">
      <c r="A132" s="119" t="s">
        <v>218</v>
      </c>
      <c r="B132" s="120">
        <v>0.1663</v>
      </c>
      <c r="C132" s="121"/>
      <c r="D132" s="121"/>
      <c r="E132" s="121">
        <v>0.25</v>
      </c>
      <c r="F132" s="121"/>
      <c r="K132" s="136">
        <f>$K$2+COUNTIF($A$3:A132,$A$2)</f>
        <v>45444</v>
      </c>
    </row>
    <row r="133" spans="1:11" x14ac:dyDescent="0.25">
      <c r="A133" s="119" t="s">
        <v>219</v>
      </c>
      <c r="B133" s="120">
        <v>0.10409</v>
      </c>
      <c r="C133" s="121"/>
      <c r="D133" s="121"/>
      <c r="E133" s="121">
        <v>0.24</v>
      </c>
      <c r="F133" s="121"/>
      <c r="K133" s="136">
        <f>$K$2+COUNTIF($A$3:A133,$A$2)</f>
        <v>45444</v>
      </c>
    </row>
    <row r="134" spans="1:11" x14ac:dyDescent="0.25">
      <c r="A134" s="119" t="s">
        <v>220</v>
      </c>
      <c r="B134" s="120">
        <v>6.973E-2</v>
      </c>
      <c r="C134" s="121"/>
      <c r="D134" s="121"/>
      <c r="E134" s="121">
        <v>0.23</v>
      </c>
      <c r="F134" s="121">
        <v>10.84</v>
      </c>
      <c r="K134" s="136">
        <f>$K$2+COUNTIF($A$3:A134,$A$2)</f>
        <v>45444</v>
      </c>
    </row>
    <row r="135" spans="1:11" x14ac:dyDescent="0.25">
      <c r="A135" s="119" t="s">
        <v>221</v>
      </c>
      <c r="B135" s="120">
        <v>7.0800000000000002E-2</v>
      </c>
      <c r="C135" s="121"/>
      <c r="D135" s="121"/>
      <c r="E135" s="121">
        <v>0.22</v>
      </c>
      <c r="F135" s="121"/>
      <c r="K135" s="136">
        <f>$K$2+COUNTIF($A$3:A135,$A$2)</f>
        <v>45444</v>
      </c>
    </row>
    <row r="136" spans="1:11" x14ac:dyDescent="0.25">
      <c r="A136" s="46" t="s">
        <v>366</v>
      </c>
      <c r="B136" s="39">
        <v>5</v>
      </c>
      <c r="K136" s="136">
        <f>$K$2+COUNTIF($A$3:A136,$A$2)</f>
        <v>45444</v>
      </c>
    </row>
    <row r="137" spans="1:11" x14ac:dyDescent="0.25">
      <c r="A137" s="143" t="s">
        <v>853</v>
      </c>
      <c r="B137" s="144"/>
      <c r="C137" s="145"/>
      <c r="D137" s="145"/>
      <c r="E137" s="145">
        <v>4</v>
      </c>
      <c r="K137" s="136">
        <f>$K$2+COUNTIF($A$3:A137,$A$2)</f>
        <v>45444</v>
      </c>
    </row>
    <row r="138" spans="1:11" x14ac:dyDescent="0.25">
      <c r="A138" s="143" t="s">
        <v>852</v>
      </c>
      <c r="B138" s="144">
        <v>0.96672000000000002</v>
      </c>
      <c r="C138" s="145"/>
      <c r="D138" s="145">
        <v>37.693339999999999</v>
      </c>
      <c r="E138" s="145"/>
      <c r="K138" s="136">
        <f>$K$2+COUNTIF($A$3:A138,$A$2)</f>
        <v>45444</v>
      </c>
    </row>
    <row r="139" spans="1:11" x14ac:dyDescent="0.25">
      <c r="A139" s="143" t="s">
        <v>854</v>
      </c>
      <c r="B139" s="144">
        <v>1.0108600000000001</v>
      </c>
      <c r="C139" s="145"/>
      <c r="D139" s="145">
        <v>37.171300000000002</v>
      </c>
      <c r="E139" s="145"/>
      <c r="K139" s="136">
        <f>$K$2+COUNTIF($A$3:A139,$A$2)</f>
        <v>45444</v>
      </c>
    </row>
    <row r="140" spans="1:11" x14ac:dyDescent="0.25">
      <c r="A140" s="143" t="s">
        <v>855</v>
      </c>
      <c r="B140" s="144">
        <v>7.2849999999999998E-2</v>
      </c>
      <c r="C140" s="145"/>
      <c r="D140" s="145">
        <v>42.689050000000002</v>
      </c>
      <c r="E140" s="145"/>
      <c r="K140" s="136">
        <f>$K$2+COUNTIF($A$3:A140,$A$2)</f>
        <v>45444</v>
      </c>
    </row>
    <row r="141" spans="1:11" x14ac:dyDescent="0.25">
      <c r="A141" s="143" t="s">
        <v>856</v>
      </c>
      <c r="B141" s="144">
        <v>8.8719999999999993E-2</v>
      </c>
      <c r="C141" s="145"/>
      <c r="D141" s="145">
        <v>40.185040000000001</v>
      </c>
      <c r="E141" s="145"/>
      <c r="K141" s="136">
        <f>$K$2+COUNTIF($A$3:A141,$A$2)</f>
        <v>45444</v>
      </c>
    </row>
    <row r="142" spans="1:11" x14ac:dyDescent="0.25">
      <c r="A142" s="46" t="s">
        <v>408</v>
      </c>
      <c r="E142" s="45">
        <v>0.25</v>
      </c>
      <c r="F142" s="45">
        <v>10.43</v>
      </c>
      <c r="K142" s="136">
        <f>$K$2+COUNTIF($A$3:A142,$A$2)</f>
        <v>45444</v>
      </c>
    </row>
    <row r="143" spans="1:11" x14ac:dyDescent="0.25">
      <c r="A143" s="102" t="s">
        <v>409</v>
      </c>
      <c r="B143" s="103"/>
      <c r="C143" s="104"/>
      <c r="D143" s="104"/>
      <c r="E143" s="104">
        <v>0.31</v>
      </c>
      <c r="F143" s="104">
        <v>10.58</v>
      </c>
      <c r="K143" s="136">
        <f>$K$2+COUNTIF($A$3:A143,$A$2)</f>
        <v>45444</v>
      </c>
    </row>
    <row r="144" spans="1:11" x14ac:dyDescent="0.25">
      <c r="A144" s="133" t="s">
        <v>243</v>
      </c>
      <c r="B144" s="134">
        <v>0.5575</v>
      </c>
      <c r="C144" s="135"/>
      <c r="D144" s="135"/>
      <c r="E144" s="135">
        <v>0.09</v>
      </c>
      <c r="F144" s="135">
        <v>10.57</v>
      </c>
      <c r="K144" s="136">
        <f>$K$2+COUNTIF($A$3:A144,$A$2)</f>
        <v>45444</v>
      </c>
    </row>
    <row r="145" spans="1:11" x14ac:dyDescent="0.25">
      <c r="A145" s="46" t="s">
        <v>768</v>
      </c>
      <c r="H145" s="45">
        <v>42385.8</v>
      </c>
      <c r="I145" s="38" t="s">
        <v>691</v>
      </c>
      <c r="J145" s="38" t="s">
        <v>245</v>
      </c>
      <c r="K145" s="136">
        <f>$K$2+COUNTIF($A$3:A146,$A$2)</f>
        <v>45444</v>
      </c>
    </row>
    <row r="146" spans="1:11" x14ac:dyDescent="0.25">
      <c r="A146" s="46" t="s">
        <v>764</v>
      </c>
      <c r="B146" s="39">
        <v>47.876399999999997</v>
      </c>
      <c r="C146" s="45">
        <v>13.32052</v>
      </c>
      <c r="H146" s="45">
        <v>42389.599999999999</v>
      </c>
      <c r="K146" s="136">
        <f>$K$2+COUNTIF($A$3:A147,$A$2)</f>
        <v>45444</v>
      </c>
    </row>
    <row r="147" spans="1:11" x14ac:dyDescent="0.25">
      <c r="A147" s="46" t="s">
        <v>765</v>
      </c>
      <c r="B147" s="39">
        <v>31.212029999999999</v>
      </c>
      <c r="C147" s="45">
        <v>9.9520099999999996</v>
      </c>
      <c r="K147" s="136">
        <f>$K$2+COUNTIF($A$3:A148,$A$2)</f>
        <v>45444</v>
      </c>
    </row>
    <row r="148" spans="1:11" x14ac:dyDescent="0.25">
      <c r="A148" s="46" t="s">
        <v>857</v>
      </c>
      <c r="B148" s="39">
        <v>40.552329999999998</v>
      </c>
      <c r="C148" s="45">
        <v>0.54862</v>
      </c>
      <c r="H148" s="45">
        <v>70986.679999999993</v>
      </c>
      <c r="K148" s="136">
        <f>$K$2+COUNTIF($A$3:A149,$A$2)</f>
        <v>45444</v>
      </c>
    </row>
    <row r="149" spans="1:11" x14ac:dyDescent="0.25">
      <c r="A149" s="46" t="s">
        <v>858</v>
      </c>
      <c r="B149" s="39">
        <v>19.680689999999998</v>
      </c>
      <c r="C149" s="45">
        <v>0.53178999999999998</v>
      </c>
      <c r="K149" s="136">
        <f>$K$2+COUNTIF($A$3:A150,$A$2)</f>
        <v>45444</v>
      </c>
    </row>
    <row r="150" spans="1:11" x14ac:dyDescent="0.25">
      <c r="A150" s="46" t="s">
        <v>241</v>
      </c>
      <c r="B150" s="39">
        <v>55.131450000000001</v>
      </c>
      <c r="C150" s="45">
        <v>1.5228200000000001</v>
      </c>
      <c r="H150" s="45">
        <v>67089.2</v>
      </c>
      <c r="K150" s="136">
        <f>$K$2+COUNTIF($A$3:A151,$A$2)</f>
        <v>45444</v>
      </c>
    </row>
    <row r="151" spans="1:11" x14ac:dyDescent="0.25">
      <c r="A151" s="46" t="s">
        <v>242</v>
      </c>
      <c r="B151" s="39">
        <v>28.308800000000002</v>
      </c>
      <c r="C151" s="45">
        <v>0.37869000000000003</v>
      </c>
      <c r="K151" s="136">
        <f>$K$2+COUNTIF($A$3:A152,$A$2)</f>
        <v>45444</v>
      </c>
    </row>
    <row r="152" spans="1:11" x14ac:dyDescent="0.25">
      <c r="A152" s="46" t="s">
        <v>254</v>
      </c>
      <c r="B152" s="39">
        <v>48.450980000000001</v>
      </c>
      <c r="C152" s="45">
        <v>0.52929000000000004</v>
      </c>
      <c r="H152" s="45">
        <v>67092.77</v>
      </c>
      <c r="K152" s="136">
        <f>$K$2+COUNTIF($A$3:A153,$A$2)</f>
        <v>45444</v>
      </c>
    </row>
    <row r="153" spans="1:11" x14ac:dyDescent="0.25">
      <c r="A153" s="46" t="s">
        <v>255</v>
      </c>
      <c r="B153" s="39">
        <v>22.482279999999999</v>
      </c>
      <c r="C153" s="45">
        <v>0.29482999999999998</v>
      </c>
      <c r="K153" s="136">
        <f>$K$2+COUNTIF($A$3:A153,$A$2)</f>
        <v>45444</v>
      </c>
    </row>
    <row r="154" spans="1:11" x14ac:dyDescent="0.25">
      <c r="A154" s="122" t="s">
        <v>835</v>
      </c>
      <c r="B154" s="85"/>
      <c r="C154" s="86" t="s">
        <v>9</v>
      </c>
      <c r="D154" s="128" t="s">
        <v>9</v>
      </c>
      <c r="E154" s="122"/>
      <c r="F154" s="138">
        <v>45444</v>
      </c>
      <c r="G154" s="139" t="s">
        <v>836</v>
      </c>
      <c r="H154" s="140"/>
      <c r="I154" s="88"/>
      <c r="J154" s="88"/>
      <c r="K154" s="136">
        <f>$K$2+COUNTIF($A$3:A154,$A$2)</f>
        <v>45444</v>
      </c>
    </row>
    <row r="155" spans="1:11" x14ac:dyDescent="0.25">
      <c r="A155" s="46" t="s">
        <v>232</v>
      </c>
      <c r="G155" s="45">
        <v>18</v>
      </c>
      <c r="K155" s="136">
        <f>$K$2+COUNTIF($A$3:A155,$A$2)</f>
        <v>45444</v>
      </c>
    </row>
    <row r="156" spans="1:11" x14ac:dyDescent="0.25">
      <c r="A156" s="46" t="s">
        <v>769</v>
      </c>
      <c r="B156" s="39">
        <v>82.735330000000005</v>
      </c>
      <c r="C156" s="45">
        <v>18.76906</v>
      </c>
      <c r="H156" s="45">
        <v>42392.95</v>
      </c>
      <c r="K156" s="136">
        <f>$K$2+COUNTIF($A$3:A156,$A$2)</f>
        <v>45444</v>
      </c>
    </row>
    <row r="157" spans="1:11" x14ac:dyDescent="0.25">
      <c r="A157" s="46" t="s">
        <v>770</v>
      </c>
      <c r="B157" s="39">
        <v>41.778480000000002</v>
      </c>
      <c r="C157" s="45">
        <v>8.82456</v>
      </c>
      <c r="K157" s="136">
        <f>$K$2+COUNTIF($A$3:A157,$A$2)</f>
        <v>45444</v>
      </c>
    </row>
    <row r="158" spans="1:11" x14ac:dyDescent="0.25">
      <c r="A158" s="46" t="s">
        <v>771</v>
      </c>
      <c r="B158" s="39">
        <v>89.175470000000004</v>
      </c>
      <c r="C158" s="45">
        <v>17.039580000000001</v>
      </c>
      <c r="H158" s="45">
        <v>42396.23</v>
      </c>
      <c r="K158" s="136">
        <f>$K$2+COUNTIF($A$3:A159,$A$2)</f>
        <v>45444</v>
      </c>
    </row>
    <row r="159" spans="1:11" x14ac:dyDescent="0.25">
      <c r="A159" s="46" t="s">
        <v>772</v>
      </c>
      <c r="B159" s="39">
        <v>45.433799999999998</v>
      </c>
      <c r="C159" s="45">
        <v>8.1149100000000001</v>
      </c>
      <c r="K159" s="136">
        <f>$K$2+COUNTIF($A$3:A160,$A$2)</f>
        <v>45444</v>
      </c>
    </row>
    <row r="160" spans="1:11" x14ac:dyDescent="0.25">
      <c r="A160" s="46" t="s">
        <v>256</v>
      </c>
      <c r="B160" s="39">
        <v>43.392110000000002</v>
      </c>
      <c r="C160" s="45">
        <v>0.26349</v>
      </c>
      <c r="H160" s="45">
        <v>67095.91</v>
      </c>
      <c r="K160" s="136">
        <f>$K$2+COUNTIF($A$3:A161,$A$2)</f>
        <v>45444</v>
      </c>
    </row>
    <row r="161" spans="1:11" x14ac:dyDescent="0.25">
      <c r="A161" s="46" t="s">
        <v>257</v>
      </c>
      <c r="B161" s="39">
        <v>18.344909999999999</v>
      </c>
      <c r="C161" s="45">
        <v>6.6960000000000006E-2</v>
      </c>
      <c r="K161" s="136">
        <f>$K$2+COUNTIF($A$3:A161,$A$2)</f>
        <v>45444</v>
      </c>
    </row>
    <row r="162" spans="1:11" x14ac:dyDescent="0.25">
      <c r="A162" s="46" t="s">
        <v>262</v>
      </c>
      <c r="B162" s="39">
        <v>31.366209999999999</v>
      </c>
      <c r="C162" s="45">
        <v>0</v>
      </c>
      <c r="H162" s="45">
        <v>67099.08</v>
      </c>
      <c r="K162" s="136">
        <f>$K$2+COUNTIF($A$3:A162,$A$2)</f>
        <v>45444</v>
      </c>
    </row>
    <row r="163" spans="1:11" x14ac:dyDescent="0.25">
      <c r="A163" s="46" t="s">
        <v>263</v>
      </c>
      <c r="B163" s="39">
        <v>13.67754</v>
      </c>
      <c r="C163" s="45">
        <v>0</v>
      </c>
      <c r="K163" s="136">
        <f>$K$2+COUNTIF($A$3:A163,$A$2)</f>
        <v>45444</v>
      </c>
    </row>
    <row r="164" spans="1:11" x14ac:dyDescent="0.25">
      <c r="A164" s="46" t="s">
        <v>44</v>
      </c>
      <c r="B164" s="39">
        <v>0.63502000000000003</v>
      </c>
      <c r="E164" s="45">
        <v>0.08</v>
      </c>
      <c r="F164" s="45">
        <v>10.58</v>
      </c>
      <c r="K164" s="136">
        <f>$K$2+COUNTIF($A$3:A164,$A$2)</f>
        <v>45444</v>
      </c>
    </row>
    <row r="165" spans="1:11" x14ac:dyDescent="0.25">
      <c r="A165" s="46" t="s">
        <v>45</v>
      </c>
      <c r="B165" s="39">
        <v>4.0344300000000004</v>
      </c>
      <c r="C165" s="45">
        <v>1.0344500000000001</v>
      </c>
      <c r="D165" s="45">
        <v>0.99860000000000004</v>
      </c>
      <c r="K165" s="136">
        <f>$K$2+COUNTIF($A$3:A165,$A$2)</f>
        <v>45444</v>
      </c>
    </row>
    <row r="166" spans="1:11" x14ac:dyDescent="0.25">
      <c r="A166" s="46" t="s">
        <v>46</v>
      </c>
      <c r="B166" s="39">
        <v>2.1141200000000002</v>
      </c>
      <c r="C166" s="45">
        <v>0.34383999999999998</v>
      </c>
      <c r="D166" s="45">
        <v>40.388260000000002</v>
      </c>
      <c r="E166" s="45">
        <v>0.24</v>
      </c>
      <c r="F166" s="45">
        <v>10.76</v>
      </c>
      <c r="K166" s="136">
        <f>$K$2+COUNTIF($A$3:A166,$A$2)</f>
        <v>45444</v>
      </c>
    </row>
    <row r="167" spans="1:11" x14ac:dyDescent="0.25">
      <c r="A167" s="46" t="s">
        <v>47</v>
      </c>
      <c r="B167" s="39">
        <v>1.36832</v>
      </c>
      <c r="C167" s="45">
        <v>0.34938999999999998</v>
      </c>
      <c r="D167" s="45">
        <v>43.284840000000003</v>
      </c>
      <c r="E167" s="45">
        <v>0.26</v>
      </c>
      <c r="K167" s="136">
        <f>$K$2+COUNTIF($A$3:A167,$A$2)</f>
        <v>45444</v>
      </c>
    </row>
    <row r="168" spans="1:11" x14ac:dyDescent="0.25">
      <c r="A168" s="46" t="s">
        <v>48</v>
      </c>
      <c r="B168" s="39">
        <v>0.64434000000000002</v>
      </c>
      <c r="C168" s="45">
        <v>0.27600999999999998</v>
      </c>
      <c r="D168" s="45">
        <v>31.257290000000001</v>
      </c>
      <c r="E168" s="45">
        <v>0.24</v>
      </c>
      <c r="K168" s="136">
        <f>$K$2+COUNTIF($A$3:A168,$A$2)</f>
        <v>45444</v>
      </c>
    </row>
    <row r="169" spans="1:11" x14ac:dyDescent="0.25">
      <c r="A169" s="46" t="s">
        <v>49</v>
      </c>
      <c r="B169" s="39">
        <v>0.44472</v>
      </c>
      <c r="C169" s="45">
        <v>0.23734</v>
      </c>
      <c r="D169" s="45">
        <v>45.207540000000002</v>
      </c>
      <c r="E169" s="45">
        <v>0.22</v>
      </c>
      <c r="K169" s="136">
        <f>$K$2+COUNTIF($A$3:A169,$A$2)</f>
        <v>45444</v>
      </c>
    </row>
    <row r="170" spans="1:11" x14ac:dyDescent="0.25">
      <c r="A170" s="46" t="s">
        <v>50</v>
      </c>
      <c r="B170" s="39">
        <v>0.17532</v>
      </c>
      <c r="C170" s="45">
        <v>0.14976</v>
      </c>
      <c r="D170" s="45">
        <v>41.580910000000003</v>
      </c>
      <c r="E170" s="45">
        <v>0.2</v>
      </c>
      <c r="K170" s="136">
        <f>$K$2+COUNTIF($A$3:A170,$A$2)</f>
        <v>45444</v>
      </c>
    </row>
    <row r="171" spans="1:11" x14ac:dyDescent="0.25">
      <c r="A171" s="46" t="s">
        <v>51</v>
      </c>
      <c r="B171" s="39">
        <v>5.8349999999999999E-2</v>
      </c>
      <c r="C171" s="45">
        <v>0.10834000000000001</v>
      </c>
      <c r="D171" s="45">
        <v>32.737830000000002</v>
      </c>
      <c r="E171" s="45">
        <v>0.2</v>
      </c>
      <c r="K171" s="136">
        <f>$K$2+COUNTIF($A$3:A171,$A$2)</f>
        <v>45444</v>
      </c>
    </row>
    <row r="172" spans="1:11" x14ac:dyDescent="0.25">
      <c r="A172" s="46" t="s">
        <v>52</v>
      </c>
      <c r="B172" s="39">
        <v>5.2720000000000003E-2</v>
      </c>
      <c r="C172" s="45">
        <v>0.10448</v>
      </c>
      <c r="D172" s="45">
        <v>36.475830000000002</v>
      </c>
      <c r="E172" s="45">
        <v>0.18</v>
      </c>
      <c r="F172" s="45">
        <v>10.36</v>
      </c>
      <c r="K172" s="136">
        <f>$K$2+COUNTIF($A$3:A172,$A$2)</f>
        <v>45444</v>
      </c>
    </row>
    <row r="173" spans="1:11" x14ac:dyDescent="0.25">
      <c r="A173" s="46" t="s">
        <v>53</v>
      </c>
      <c r="B173" s="39" t="s">
        <v>729</v>
      </c>
      <c r="C173" s="39" t="s">
        <v>729</v>
      </c>
      <c r="D173" s="39" t="s">
        <v>729</v>
      </c>
      <c r="E173" s="39" t="s">
        <v>729</v>
      </c>
      <c r="K173" s="136">
        <f>$K$2+COUNTIF($A$3:A173,$A$2)</f>
        <v>45444</v>
      </c>
    </row>
    <row r="174" spans="1:11" x14ac:dyDescent="0.25">
      <c r="A174" s="46" t="s">
        <v>54</v>
      </c>
      <c r="B174" s="39">
        <v>4.9099999999999998E-2</v>
      </c>
      <c r="C174" s="45">
        <v>9.178E-2</v>
      </c>
      <c r="D174" s="45">
        <v>38.683729999999997</v>
      </c>
      <c r="E174" s="45">
        <v>0.18</v>
      </c>
      <c r="K174" s="136">
        <f>$K$2+COUNTIF($A$3:A174,$A$2)</f>
        <v>45444</v>
      </c>
    </row>
    <row r="175" spans="1:11" x14ac:dyDescent="0.25">
      <c r="A175" s="102" t="s">
        <v>55</v>
      </c>
      <c r="B175" s="103">
        <v>2.2755800000000002</v>
      </c>
      <c r="C175" s="104">
        <v>0.40650999999999998</v>
      </c>
      <c r="D175" s="104">
        <v>30.07978</v>
      </c>
      <c r="E175" s="104">
        <v>0.28000000000000003</v>
      </c>
      <c r="F175" s="104">
        <v>10.81</v>
      </c>
      <c r="K175" s="136">
        <f>$K$2+COUNTIF($A$3:A175,$A$2)</f>
        <v>45444</v>
      </c>
    </row>
    <row r="176" spans="1:11" x14ac:dyDescent="0.25">
      <c r="A176" s="102" t="s">
        <v>56</v>
      </c>
      <c r="B176" s="103">
        <v>2.52033</v>
      </c>
      <c r="C176" s="104">
        <v>0.45393</v>
      </c>
      <c r="D176" s="104">
        <v>37.867130000000003</v>
      </c>
      <c r="E176" s="104">
        <v>0.31</v>
      </c>
      <c r="F176" s="104"/>
      <c r="K176" s="136">
        <f>$K$2+COUNTIF($A$3:A176,$A$2)</f>
        <v>45444</v>
      </c>
    </row>
    <row r="177" spans="1:11" x14ac:dyDescent="0.25">
      <c r="A177" s="102" t="s">
        <v>57</v>
      </c>
      <c r="B177" s="103">
        <v>1.2072099999999999</v>
      </c>
      <c r="C177" s="104">
        <v>0.35894999999999999</v>
      </c>
      <c r="D177" s="104">
        <v>30.292819999999999</v>
      </c>
      <c r="E177" s="104">
        <v>0.28000000000000003</v>
      </c>
      <c r="F177" s="104"/>
      <c r="K177" s="136">
        <f>$K$2+COUNTIF($A$3:A177,$A$2)</f>
        <v>45444</v>
      </c>
    </row>
    <row r="178" spans="1:11" x14ac:dyDescent="0.25">
      <c r="A178" s="102" t="s">
        <v>58</v>
      </c>
      <c r="B178" s="103">
        <v>0.53305999999999998</v>
      </c>
      <c r="C178" s="104">
        <v>0.26207000000000003</v>
      </c>
      <c r="D178" s="104">
        <v>33.627049999999997</v>
      </c>
      <c r="E178" s="104">
        <v>0.27</v>
      </c>
      <c r="F178" s="104"/>
      <c r="K178" s="136">
        <f>$K$2+COUNTIF($A$3:A178,$A$2)</f>
        <v>45444</v>
      </c>
    </row>
    <row r="179" spans="1:11" x14ac:dyDescent="0.25">
      <c r="A179" s="102" t="s">
        <v>59</v>
      </c>
      <c r="B179" s="103">
        <v>0.28199999999999997</v>
      </c>
      <c r="C179" s="104">
        <v>0.19442999999999999</v>
      </c>
      <c r="D179" s="104">
        <v>34.175150000000002</v>
      </c>
      <c r="E179" s="104">
        <v>0.26</v>
      </c>
      <c r="F179" s="104"/>
      <c r="K179" s="136">
        <f>$K$2+COUNTIF($A$3:A179,$A$2)</f>
        <v>45444</v>
      </c>
    </row>
    <row r="180" spans="1:11" x14ac:dyDescent="0.25">
      <c r="A180" s="102" t="s">
        <v>60</v>
      </c>
      <c r="B180" s="103">
        <v>0.14535000000000001</v>
      </c>
      <c r="C180" s="104">
        <v>0.14543</v>
      </c>
      <c r="D180" s="104">
        <v>34.146450000000002</v>
      </c>
      <c r="E180" s="104">
        <v>0.24</v>
      </c>
      <c r="F180" s="104"/>
      <c r="K180" s="136">
        <f>$K$2+COUNTIF($A$3:A180,$A$2)</f>
        <v>45444</v>
      </c>
    </row>
    <row r="181" spans="1:11" x14ac:dyDescent="0.25">
      <c r="A181" s="102" t="s">
        <v>61</v>
      </c>
      <c r="B181" s="103">
        <v>6.8260000000000001E-2</v>
      </c>
      <c r="C181" s="104">
        <v>0.11398999999999999</v>
      </c>
      <c r="D181" s="104">
        <v>40.365070000000003</v>
      </c>
      <c r="E181" s="104">
        <v>0.24</v>
      </c>
      <c r="F181" s="104"/>
      <c r="K181" s="136">
        <f>$K$2+COUNTIF($A$3:A181,$A$2)</f>
        <v>45444</v>
      </c>
    </row>
    <row r="182" spans="1:11" x14ac:dyDescent="0.25">
      <c r="A182" s="102" t="s">
        <v>62</v>
      </c>
      <c r="B182" s="103">
        <v>6.2E-2</v>
      </c>
      <c r="C182" s="104">
        <v>9.9709999999999993E-2</v>
      </c>
      <c r="D182" s="104">
        <v>25.09357</v>
      </c>
      <c r="E182" s="104">
        <v>0.23</v>
      </c>
      <c r="F182" s="104">
        <v>10.35</v>
      </c>
      <c r="K182" s="136">
        <f>$K$2+COUNTIF($A$3:A182,$A$2)</f>
        <v>45444</v>
      </c>
    </row>
    <row r="183" spans="1:11" x14ac:dyDescent="0.25">
      <c r="A183" s="102" t="s">
        <v>63</v>
      </c>
      <c r="B183" s="103">
        <v>5.1119999999999999E-2</v>
      </c>
      <c r="C183" s="104">
        <v>9.8949999999999996E-2</v>
      </c>
      <c r="D183" s="104">
        <v>35.858899999999998</v>
      </c>
      <c r="E183" s="104">
        <v>0.23</v>
      </c>
      <c r="F183" s="104"/>
      <c r="K183" s="136">
        <f>$K$2+COUNTIF($A$3:A183,$A$2)</f>
        <v>45444</v>
      </c>
    </row>
    <row r="184" spans="1:11" x14ac:dyDescent="0.25">
      <c r="A184" s="46" t="s">
        <v>64</v>
      </c>
      <c r="B184" s="39">
        <v>5.0266200000000003</v>
      </c>
      <c r="C184" s="45">
        <v>2.01451</v>
      </c>
      <c r="D184" s="45">
        <v>2.0192700000000001</v>
      </c>
      <c r="K184" s="136">
        <f>$K$2+COUNTIF($A$3:A184,$A$2)</f>
        <v>45444</v>
      </c>
    </row>
    <row r="185" spans="1:11" x14ac:dyDescent="0.25">
      <c r="A185" s="46" t="s">
        <v>387</v>
      </c>
      <c r="G185" s="45">
        <v>19</v>
      </c>
      <c r="K185" s="136">
        <f>$K$2+COUNTIF($A$3:A185,$A$2)</f>
        <v>45444</v>
      </c>
    </row>
    <row r="186" spans="1:11" x14ac:dyDescent="0.25">
      <c r="A186" s="46" t="s">
        <v>773</v>
      </c>
      <c r="B186" s="39">
        <v>103.36799999999999</v>
      </c>
      <c r="C186" s="45">
        <v>14.569839999999999</v>
      </c>
      <c r="H186" s="45">
        <v>42399.68</v>
      </c>
      <c r="K186" s="136">
        <f>$K$2+COUNTIF($A$3:A186,$A$2)</f>
        <v>45444</v>
      </c>
    </row>
    <row r="187" spans="1:11" x14ac:dyDescent="0.25">
      <c r="A187" s="46" t="s">
        <v>774</v>
      </c>
      <c r="B187" s="39">
        <v>47.105670000000003</v>
      </c>
      <c r="C187" s="45">
        <v>7.0095099999999997</v>
      </c>
      <c r="K187" s="136">
        <f>$K$2+COUNTIF($A$3:A187,$A$2)</f>
        <v>45444</v>
      </c>
    </row>
    <row r="188" spans="1:11" x14ac:dyDescent="0.25">
      <c r="A188" s="46" t="s">
        <v>775</v>
      </c>
      <c r="B188" s="39">
        <v>104.497</v>
      </c>
      <c r="C188" s="45">
        <v>10.90123</v>
      </c>
      <c r="H188" s="45">
        <v>42403.26</v>
      </c>
      <c r="K188" s="136">
        <f>$K$2+COUNTIF($A$3:A188,$A$2)</f>
        <v>45444</v>
      </c>
    </row>
    <row r="189" spans="1:11" x14ac:dyDescent="0.25">
      <c r="A189" s="46" t="s">
        <v>776</v>
      </c>
      <c r="B189" s="39">
        <v>36.119030000000002</v>
      </c>
      <c r="C189" s="45">
        <v>3.9323600000000001</v>
      </c>
      <c r="K189" s="136">
        <f>$K$2+COUNTIF($A$3:A189,$A$2)</f>
        <v>45444</v>
      </c>
    </row>
    <row r="190" spans="1:11" x14ac:dyDescent="0.25">
      <c r="A190" s="46" t="s">
        <v>751</v>
      </c>
      <c r="H190" s="45">
        <v>70992.160000000003</v>
      </c>
      <c r="I190" s="38" t="s">
        <v>720</v>
      </c>
      <c r="J190" s="38" t="s">
        <v>552</v>
      </c>
      <c r="K190" s="136">
        <f>$K$2+COUNTIF($A$3:A190,$A$2)</f>
        <v>45444</v>
      </c>
    </row>
    <row r="191" spans="1:11" x14ac:dyDescent="0.25">
      <c r="A191" s="46" t="s">
        <v>749</v>
      </c>
      <c r="B191" s="39">
        <v>67.056719999999999</v>
      </c>
      <c r="C191" s="45">
        <v>21.256070000000001</v>
      </c>
      <c r="H191" s="45">
        <v>70995.67</v>
      </c>
      <c r="K191" s="136">
        <f>$K$2+COUNTIF($A$3:A191,$A$2)</f>
        <v>45444</v>
      </c>
    </row>
    <row r="192" spans="1:11" x14ac:dyDescent="0.25">
      <c r="A192" s="46" t="s">
        <v>750</v>
      </c>
      <c r="B192" s="39">
        <v>53.373240000000003</v>
      </c>
      <c r="C192" s="45">
        <v>17.339479999999998</v>
      </c>
      <c r="K192" s="136">
        <f>$K$2+COUNTIF($A$3:A192,$A$2)</f>
        <v>45444</v>
      </c>
    </row>
    <row r="193" spans="1:11" x14ac:dyDescent="0.25">
      <c r="A193" s="46" t="s">
        <v>752</v>
      </c>
      <c r="B193" s="39">
        <v>117.474</v>
      </c>
      <c r="C193" s="45">
        <v>27.01774</v>
      </c>
      <c r="H193" s="45">
        <v>70999.289999999994</v>
      </c>
      <c r="K193" s="136">
        <f>$K$2+COUNTIF($A$3:A193,$A$2)</f>
        <v>45444</v>
      </c>
    </row>
    <row r="194" spans="1:11" x14ac:dyDescent="0.25">
      <c r="A194" s="46" t="s">
        <v>753</v>
      </c>
      <c r="B194" s="39">
        <v>92.395399999999995</v>
      </c>
      <c r="C194" s="45">
        <v>21.795300000000001</v>
      </c>
      <c r="K194" s="136">
        <f>$K$2+COUNTIF($A$3:A194,$A$2)</f>
        <v>45444</v>
      </c>
    </row>
    <row r="195" spans="1:11" x14ac:dyDescent="0.25">
      <c r="A195" s="46" t="s">
        <v>79</v>
      </c>
      <c r="B195" s="39">
        <v>0.59716999999999998</v>
      </c>
      <c r="E195" s="45">
        <v>0.08</v>
      </c>
      <c r="F195" s="45">
        <v>11.12</v>
      </c>
      <c r="K195" s="136">
        <f>$K$2+COUNTIF($A$3:A195,$A$2)</f>
        <v>45444</v>
      </c>
    </row>
    <row r="196" spans="1:11" x14ac:dyDescent="0.25">
      <c r="A196" s="46" t="s">
        <v>81</v>
      </c>
      <c r="E196" s="45">
        <v>0.33</v>
      </c>
      <c r="F196" s="45">
        <v>10.98</v>
      </c>
      <c r="K196" s="136">
        <f>$K$2+COUNTIF($A$3:A196,$A$2)</f>
        <v>45444</v>
      </c>
    </row>
    <row r="197" spans="1:11" x14ac:dyDescent="0.25">
      <c r="A197" s="102" t="s">
        <v>80</v>
      </c>
      <c r="B197" s="103"/>
      <c r="C197" s="104"/>
      <c r="D197" s="104"/>
      <c r="E197" s="104">
        <v>0.3</v>
      </c>
      <c r="F197" s="104">
        <v>11.03</v>
      </c>
      <c r="K197" s="136">
        <f>$K$2+COUNTIF($A$3:A197,$A$2)</f>
        <v>45444</v>
      </c>
    </row>
    <row r="198" spans="1:11" x14ac:dyDescent="0.25">
      <c r="A198" s="46" t="s">
        <v>83</v>
      </c>
      <c r="B198" s="39">
        <v>3.9827499999999998</v>
      </c>
      <c r="K198" s="136">
        <f>$K$2+COUNTIF($A$3:A198,$A$2)</f>
        <v>45444</v>
      </c>
    </row>
    <row r="199" spans="1:11" x14ac:dyDescent="0.25">
      <c r="A199" s="46" t="s">
        <v>84</v>
      </c>
      <c r="B199" s="39">
        <v>1.90724</v>
      </c>
      <c r="E199" s="45">
        <v>0.4</v>
      </c>
      <c r="F199" s="45">
        <v>10.6</v>
      </c>
      <c r="K199" s="136">
        <f>$K$2+COUNTIF($A$3:A199,$A$2)</f>
        <v>45444</v>
      </c>
    </row>
    <row r="200" spans="1:11" x14ac:dyDescent="0.25">
      <c r="A200" s="46" t="s">
        <v>85</v>
      </c>
      <c r="B200" s="39">
        <v>0.95177999999999996</v>
      </c>
      <c r="E200" s="45">
        <v>0.32</v>
      </c>
      <c r="K200" s="136">
        <f>$K$2+COUNTIF($A$3:A200,$A$2)</f>
        <v>45444</v>
      </c>
    </row>
    <row r="201" spans="1:11" x14ac:dyDescent="0.25">
      <c r="A201" s="46" t="s">
        <v>86</v>
      </c>
      <c r="B201" s="39">
        <v>0.62155000000000005</v>
      </c>
      <c r="E201" s="45">
        <v>0.27</v>
      </c>
      <c r="K201" s="136">
        <f>$K$2+COUNTIF($A$3:A201,$A$2)</f>
        <v>45444</v>
      </c>
    </row>
    <row r="202" spans="1:11" x14ac:dyDescent="0.25">
      <c r="A202" s="46" t="s">
        <v>87</v>
      </c>
      <c r="B202" s="39">
        <v>0.32929000000000003</v>
      </c>
      <c r="E202" s="45">
        <v>0.24</v>
      </c>
      <c r="K202" s="136">
        <f>$K$2+COUNTIF($A$3:A202,$A$2)</f>
        <v>45444</v>
      </c>
    </row>
    <row r="203" spans="1:11" x14ac:dyDescent="0.25">
      <c r="A203" s="46" t="s">
        <v>88</v>
      </c>
      <c r="B203" s="39">
        <v>0.19136</v>
      </c>
      <c r="E203" s="45">
        <v>0.21</v>
      </c>
      <c r="K203" s="136">
        <f>$K$2+COUNTIF($A$3:A202,$A$2)</f>
        <v>45444</v>
      </c>
    </row>
    <row r="204" spans="1:11" x14ac:dyDescent="0.25">
      <c r="A204" s="46" t="s">
        <v>89</v>
      </c>
      <c r="B204" s="39">
        <v>8.2449999999999996E-2</v>
      </c>
      <c r="E204" s="45">
        <v>0.2</v>
      </c>
      <c r="K204" s="136">
        <f>$K$2+COUNTIF($A$3:A203,$A$2)</f>
        <v>45444</v>
      </c>
    </row>
    <row r="205" spans="1:11" x14ac:dyDescent="0.25">
      <c r="A205" s="46" t="s">
        <v>90</v>
      </c>
      <c r="B205" s="39">
        <v>5.978E-2</v>
      </c>
      <c r="E205" s="45">
        <v>0.18</v>
      </c>
      <c r="F205" s="45">
        <v>10.38</v>
      </c>
      <c r="K205" s="136">
        <f>$K$2+COUNTIF($A$3:A204,$A$2)</f>
        <v>45444</v>
      </c>
    </row>
    <row r="206" spans="1:11" x14ac:dyDescent="0.25">
      <c r="A206" s="46" t="s">
        <v>91</v>
      </c>
      <c r="B206" s="39" t="s">
        <v>729</v>
      </c>
      <c r="E206" s="45" t="s">
        <v>729</v>
      </c>
      <c r="K206" s="136">
        <f>$K$2+COUNTIF($A$3:A205,$A$2)</f>
        <v>45444</v>
      </c>
    </row>
    <row r="207" spans="1:11" x14ac:dyDescent="0.25">
      <c r="A207" s="46" t="s">
        <v>92</v>
      </c>
      <c r="B207" s="39">
        <v>5.3359999999999998E-2</v>
      </c>
      <c r="E207" s="45">
        <v>0.18</v>
      </c>
      <c r="K207" s="136">
        <f>$K$2+COUNTIF($A$3:A207,$A$2)</f>
        <v>45444</v>
      </c>
    </row>
    <row r="208" spans="1:11" x14ac:dyDescent="0.25">
      <c r="A208" s="102" t="s">
        <v>93</v>
      </c>
      <c r="B208" s="103">
        <v>2.0761799999999999</v>
      </c>
      <c r="C208" s="104"/>
      <c r="D208" s="104"/>
      <c r="E208" s="104">
        <v>0.34</v>
      </c>
      <c r="F208" s="104">
        <v>10.99</v>
      </c>
      <c r="K208" s="136">
        <f>$K$2+COUNTIF($A$3:A208,$A$2)</f>
        <v>45444</v>
      </c>
    </row>
    <row r="209" spans="1:11" x14ac:dyDescent="0.25">
      <c r="A209" s="102" t="s">
        <v>94</v>
      </c>
      <c r="B209" s="103">
        <v>2.3357399999999999</v>
      </c>
      <c r="C209" s="104"/>
      <c r="D209" s="104"/>
      <c r="E209" s="104">
        <v>0.31</v>
      </c>
      <c r="F209" s="104"/>
      <c r="K209" s="136">
        <f>$K$2+COUNTIF($A$3:A209,$A$2)</f>
        <v>45444</v>
      </c>
    </row>
    <row r="210" spans="1:11" x14ac:dyDescent="0.25">
      <c r="A210" s="102" t="s">
        <v>95</v>
      </c>
      <c r="B210" s="103">
        <v>0.61263999999999996</v>
      </c>
      <c r="C210" s="104"/>
      <c r="D210" s="104"/>
      <c r="E210" s="104">
        <v>0.28999999999999998</v>
      </c>
      <c r="F210" s="104"/>
      <c r="K210" s="136">
        <f>$K$2+COUNTIF($A$3:A210,$A$2)</f>
        <v>45444</v>
      </c>
    </row>
    <row r="211" spans="1:11" x14ac:dyDescent="0.25">
      <c r="A211" s="102" t="s">
        <v>96</v>
      </c>
      <c r="B211" s="103">
        <v>0.94816</v>
      </c>
      <c r="C211" s="104"/>
      <c r="D211" s="104"/>
      <c r="E211" s="104">
        <v>0.28999999999999998</v>
      </c>
      <c r="F211" s="104"/>
      <c r="K211" s="136">
        <f>$K$2+COUNTIF($A$3:A211,$A$2)</f>
        <v>45444</v>
      </c>
    </row>
    <row r="212" spans="1:11" x14ac:dyDescent="0.25">
      <c r="A212" s="102" t="s">
        <v>97</v>
      </c>
      <c r="B212" s="103">
        <v>0.27089000000000002</v>
      </c>
      <c r="C212" s="104"/>
      <c r="D212" s="104"/>
      <c r="E212" s="104">
        <v>0.27</v>
      </c>
      <c r="F212" s="104"/>
      <c r="K212" s="136">
        <f>$K$2+COUNTIF($A$3:A212,$A$2)</f>
        <v>45444</v>
      </c>
    </row>
    <row r="213" spans="1:11" x14ac:dyDescent="0.25">
      <c r="A213" s="102" t="s">
        <v>98</v>
      </c>
      <c r="B213" s="103">
        <v>0.14649999999999999</v>
      </c>
      <c r="C213" s="104"/>
      <c r="D213" s="104"/>
      <c r="E213" s="104">
        <v>0.25</v>
      </c>
      <c r="F213" s="104"/>
      <c r="K213" s="136">
        <f>$K$2+COUNTIF($A$3:A213,$A$2)</f>
        <v>45444</v>
      </c>
    </row>
    <row r="214" spans="1:11" x14ac:dyDescent="0.25">
      <c r="A214" s="102" t="s">
        <v>99</v>
      </c>
      <c r="B214" s="103">
        <v>0.14394999999999999</v>
      </c>
      <c r="C214" s="104"/>
      <c r="D214" s="104"/>
      <c r="E214" s="104">
        <v>0.25</v>
      </c>
      <c r="F214" s="104"/>
      <c r="K214" s="136">
        <f>$K$2+COUNTIF($A$3:A214,$A$2)</f>
        <v>45444</v>
      </c>
    </row>
    <row r="215" spans="1:11" x14ac:dyDescent="0.25">
      <c r="A215" s="102" t="s">
        <v>100</v>
      </c>
      <c r="B215" s="103">
        <v>7.6240000000000002E-2</v>
      </c>
      <c r="C215" s="104"/>
      <c r="D215" s="104"/>
      <c r="E215" s="104">
        <v>0.24</v>
      </c>
      <c r="F215" s="104">
        <v>10.49</v>
      </c>
      <c r="K215" s="136">
        <f>$K$2+COUNTIF($A$3:A215,$A$2)</f>
        <v>45444</v>
      </c>
    </row>
    <row r="216" spans="1:11" x14ac:dyDescent="0.25">
      <c r="A216" s="102" t="s">
        <v>101</v>
      </c>
      <c r="B216" s="103">
        <v>6.4460000000000003E-2</v>
      </c>
      <c r="C216" s="104"/>
      <c r="D216" s="104"/>
      <c r="E216" s="104">
        <v>0.24</v>
      </c>
      <c r="F216" s="104"/>
      <c r="K216" s="136">
        <f>$K$2+COUNTIF($A$3:A216,$A$2)</f>
        <v>45444</v>
      </c>
    </row>
    <row r="217" spans="1:11" x14ac:dyDescent="0.25">
      <c r="A217" s="46" t="s">
        <v>102</v>
      </c>
      <c r="B217" s="39">
        <v>4.9841199999999999</v>
      </c>
      <c r="K217" s="136">
        <f>$K$2+COUNTIF($A$3:A217,$A$2)</f>
        <v>45444</v>
      </c>
    </row>
    <row r="218" spans="1:11" x14ac:dyDescent="0.25">
      <c r="A218" s="46" t="s">
        <v>777</v>
      </c>
      <c r="B218" s="39">
        <v>88.922060000000002</v>
      </c>
      <c r="C218" s="45">
        <v>6.7657600000000002</v>
      </c>
      <c r="H218" s="45">
        <v>42406.61</v>
      </c>
      <c r="K218" s="136">
        <f>$K$2+COUNTIF($A$3:A217,$A$2)</f>
        <v>45444</v>
      </c>
    </row>
    <row r="219" spans="1:11" x14ac:dyDescent="0.25">
      <c r="A219" s="46" t="s">
        <v>778</v>
      </c>
      <c r="B219" s="39">
        <v>33.229179999999999</v>
      </c>
      <c r="C219" s="45">
        <v>2.9938899999999999</v>
      </c>
      <c r="K219" s="136">
        <f>$K$2+COUNTIF($A$3:A218,$A$2)</f>
        <v>45444</v>
      </c>
    </row>
    <row r="220" spans="1:11" x14ac:dyDescent="0.25">
      <c r="A220" s="46" t="s">
        <v>779</v>
      </c>
      <c r="B220" s="39">
        <v>78.269580000000005</v>
      </c>
      <c r="C220" s="45">
        <v>3.5871</v>
      </c>
      <c r="H220" s="45">
        <v>42409.93</v>
      </c>
      <c r="K220" s="136">
        <f>$K$2+COUNTIF($A$3:A219,$A$2)</f>
        <v>45444</v>
      </c>
    </row>
    <row r="221" spans="1:11" x14ac:dyDescent="0.25">
      <c r="A221" s="46" t="s">
        <v>780</v>
      </c>
      <c r="B221" s="39">
        <v>29.16854</v>
      </c>
      <c r="C221" s="45">
        <v>1.28159</v>
      </c>
      <c r="K221" s="136">
        <f>$K$2+COUNTIF($A$3:A220,$A$2)</f>
        <v>45444</v>
      </c>
    </row>
    <row r="222" spans="1:11" x14ac:dyDescent="0.25">
      <c r="A222" s="46" t="s">
        <v>754</v>
      </c>
      <c r="B222" s="39">
        <v>152.13399999999999</v>
      </c>
      <c r="C222" s="45">
        <v>28.839099999999998</v>
      </c>
      <c r="H222" s="45">
        <v>71002.820000000007</v>
      </c>
      <c r="K222" s="136">
        <f>$K$2+COUNTIF($A$3:A221,$A$2)</f>
        <v>45444</v>
      </c>
    </row>
    <row r="223" spans="1:11" x14ac:dyDescent="0.25">
      <c r="A223" s="46" t="s">
        <v>755</v>
      </c>
      <c r="B223" s="39">
        <v>83.217740000000006</v>
      </c>
      <c r="C223" s="45">
        <v>16.305430000000001</v>
      </c>
      <c r="K223" s="136">
        <f>$K$2+COUNTIF($A$3:A222,$A$2)</f>
        <v>45444</v>
      </c>
    </row>
    <row r="224" spans="1:11" x14ac:dyDescent="0.25">
      <c r="A224" s="46" t="s">
        <v>756</v>
      </c>
      <c r="B224" s="39">
        <v>95.587400000000002</v>
      </c>
      <c r="C224" s="45">
        <v>18.896409999999999</v>
      </c>
      <c r="H224" s="45">
        <v>71006.259999999995</v>
      </c>
      <c r="K224" s="136">
        <f>$K$2+COUNTIF($A$3:A223,$A$2)</f>
        <v>45444</v>
      </c>
    </row>
    <row r="225" spans="1:11" x14ac:dyDescent="0.25">
      <c r="A225" s="46" t="s">
        <v>757</v>
      </c>
      <c r="B225" s="39">
        <v>78.610380000000006</v>
      </c>
      <c r="C225" s="45">
        <v>13.4749</v>
      </c>
      <c r="K225" s="136">
        <f>$K$2+COUNTIF($A$3:A224,$A$2)</f>
        <v>45444</v>
      </c>
    </row>
    <row r="226" spans="1:11" x14ac:dyDescent="0.25">
      <c r="A226" s="46" t="s">
        <v>292</v>
      </c>
      <c r="H226" s="45">
        <v>67106.5</v>
      </c>
      <c r="I226" s="38" t="s">
        <v>808</v>
      </c>
      <c r="J226" s="38" t="s">
        <v>271</v>
      </c>
      <c r="K226" s="136">
        <f>$K$2+COUNTIF($A$3:A225,$A$2)</f>
        <v>45444</v>
      </c>
    </row>
    <row r="227" spans="1:11" x14ac:dyDescent="0.25">
      <c r="A227" s="46" t="s">
        <v>288</v>
      </c>
      <c r="B227" s="39">
        <v>85.775300000000001</v>
      </c>
      <c r="C227" s="45">
        <v>21.6678</v>
      </c>
      <c r="H227" s="45">
        <v>67109.95</v>
      </c>
      <c r="K227" s="136">
        <f>$K$2+COUNTIF($A$3:A227,$A$2)</f>
        <v>45444</v>
      </c>
    </row>
    <row r="228" spans="1:11" x14ac:dyDescent="0.25">
      <c r="A228" s="46" t="s">
        <v>289</v>
      </c>
      <c r="B228" s="39">
        <v>54.981059999999999</v>
      </c>
      <c r="C228" s="45">
        <v>13.019550000000001</v>
      </c>
      <c r="K228" s="136">
        <f>$K$2+COUNTIF($A$3:A228,$A$2)</f>
        <v>45444</v>
      </c>
    </row>
    <row r="229" spans="1:11" x14ac:dyDescent="0.25">
      <c r="A229" s="46" t="s">
        <v>82</v>
      </c>
      <c r="B229" s="39">
        <v>0.66778999999999999</v>
      </c>
      <c r="E229" s="45">
        <v>0.09</v>
      </c>
      <c r="F229" s="45">
        <v>10.7</v>
      </c>
      <c r="K229" s="136">
        <f>$K$2+COUNTIF($A$3:A229,$A$2)</f>
        <v>45444</v>
      </c>
    </row>
    <row r="230" spans="1:11" x14ac:dyDescent="0.25">
      <c r="A230" s="46" t="s">
        <v>781</v>
      </c>
      <c r="B230" s="39">
        <v>59.099269999999997</v>
      </c>
      <c r="C230" s="45">
        <v>0.96192</v>
      </c>
      <c r="H230" s="45">
        <v>42413.39</v>
      </c>
      <c r="K230" s="136">
        <f>$K$2+COUNTIF($A$3:A230,$A$2)</f>
        <v>45444</v>
      </c>
    </row>
    <row r="231" spans="1:11" x14ac:dyDescent="0.25">
      <c r="A231" s="46" t="s">
        <v>782</v>
      </c>
      <c r="B231" s="39">
        <v>24.654019999999999</v>
      </c>
      <c r="C231" s="45">
        <v>0.48120000000000002</v>
      </c>
      <c r="K231" s="136">
        <f>$K$2+COUNTIF($A$3:A231,$A$2)</f>
        <v>45444</v>
      </c>
    </row>
    <row r="232" spans="1:11" x14ac:dyDescent="0.25">
      <c r="A232" s="46" t="s">
        <v>783</v>
      </c>
      <c r="B232" s="39">
        <v>47.038379999999997</v>
      </c>
      <c r="C232" s="45">
        <v>0.83494000000000002</v>
      </c>
      <c r="H232" s="45">
        <v>42416.91</v>
      </c>
      <c r="K232" s="136">
        <f>$K$2+COUNTIF($A$3:A232,$A$2)</f>
        <v>45444</v>
      </c>
    </row>
    <row r="233" spans="1:11" x14ac:dyDescent="0.25">
      <c r="A233" s="46" t="s">
        <v>784</v>
      </c>
      <c r="B233" s="39">
        <v>17.11459</v>
      </c>
      <c r="C233" s="45">
        <v>0.37108000000000002</v>
      </c>
      <c r="K233" s="136">
        <f>$K$2+COUNTIF($A$3:A233,$A$2)</f>
        <v>45444</v>
      </c>
    </row>
    <row r="234" spans="1:11" x14ac:dyDescent="0.25">
      <c r="A234" s="46" t="s">
        <v>758</v>
      </c>
      <c r="B234" s="39">
        <v>100.684</v>
      </c>
      <c r="C234" s="45">
        <v>13.510009999999999</v>
      </c>
      <c r="H234" s="45">
        <v>71009.77</v>
      </c>
      <c r="K234" s="136">
        <f>$K$2+COUNTIF($A$3:A234,$A$2)</f>
        <v>45444</v>
      </c>
    </row>
    <row r="235" spans="1:11" x14ac:dyDescent="0.25">
      <c r="A235" s="46" t="s">
        <v>759</v>
      </c>
      <c r="B235" s="39">
        <v>63.696080000000002</v>
      </c>
      <c r="C235" s="45">
        <v>8.9760600000000004</v>
      </c>
      <c r="K235" s="136">
        <f>$K$2+COUNTIF($A$3:A235,$A$2)</f>
        <v>45444</v>
      </c>
    </row>
    <row r="236" spans="1:11" x14ac:dyDescent="0.25">
      <c r="A236" s="46" t="s">
        <v>760</v>
      </c>
      <c r="B236" s="39">
        <v>87.878479999999996</v>
      </c>
      <c r="C236" s="45">
        <v>8.9787099999999995</v>
      </c>
      <c r="H236" s="45">
        <v>71013.08</v>
      </c>
      <c r="K236" s="136">
        <f>$K$2+COUNTIF($A$3:A236,$A$2)</f>
        <v>45444</v>
      </c>
    </row>
    <row r="237" spans="1:11" x14ac:dyDescent="0.25">
      <c r="A237" s="46" t="s">
        <v>761</v>
      </c>
      <c r="B237" s="39">
        <v>58.989579999999997</v>
      </c>
      <c r="C237" s="45">
        <v>6.4450500000000002</v>
      </c>
      <c r="K237" s="136">
        <f>$K$2+COUNTIF($A$3:A237,$A$2)</f>
        <v>45444</v>
      </c>
    </row>
    <row r="238" spans="1:11" x14ac:dyDescent="0.25">
      <c r="A238" s="46" t="s">
        <v>290</v>
      </c>
      <c r="B238" s="39">
        <v>119.545</v>
      </c>
      <c r="C238" s="45">
        <v>22.331150000000001</v>
      </c>
      <c r="H238" s="45">
        <v>67113.61</v>
      </c>
      <c r="K238" s="136">
        <f>$K$2+COUNTIF($A$3:A238,$A$2)</f>
        <v>45444</v>
      </c>
    </row>
    <row r="239" spans="1:11" x14ac:dyDescent="0.25">
      <c r="A239" s="46" t="s">
        <v>291</v>
      </c>
      <c r="B239" s="39">
        <v>77.767210000000006</v>
      </c>
      <c r="C239" s="45">
        <v>12.357250000000001</v>
      </c>
      <c r="K239" s="136">
        <f>$K$2+COUNTIF($A$3:A239,$A$2)</f>
        <v>45444</v>
      </c>
    </row>
    <row r="240" spans="1:11" x14ac:dyDescent="0.25">
      <c r="A240" s="46" t="s">
        <v>299</v>
      </c>
      <c r="B240" s="39">
        <v>89.417640000000006</v>
      </c>
      <c r="C240" s="45">
        <v>14.84113</v>
      </c>
      <c r="H240" s="45">
        <v>67117.16</v>
      </c>
      <c r="K240" s="136">
        <f>$K$2+COUNTIF($A$3:A240,$A$2)</f>
        <v>45444</v>
      </c>
    </row>
    <row r="241" spans="1:11" x14ac:dyDescent="0.25">
      <c r="A241" s="46" t="s">
        <v>300</v>
      </c>
      <c r="B241" s="39">
        <v>67.6828</v>
      </c>
      <c r="C241" s="45">
        <v>10.52614</v>
      </c>
      <c r="K241" s="136">
        <f>$K$2+COUNTIF($A$3:A241,$A$2)</f>
        <v>45444</v>
      </c>
    </row>
    <row r="242" spans="1:11" x14ac:dyDescent="0.25">
      <c r="A242" s="46" t="s">
        <v>109</v>
      </c>
      <c r="B242" s="39">
        <v>0.61875999999999998</v>
      </c>
      <c r="E242" s="45">
        <v>0.08</v>
      </c>
      <c r="F242" s="45">
        <v>10.44</v>
      </c>
      <c r="K242" s="136">
        <f>$K$2+COUNTIF($A$3:A242,$A$2)</f>
        <v>45444</v>
      </c>
    </row>
    <row r="243" spans="1:11" x14ac:dyDescent="0.25">
      <c r="A243" s="46" t="s">
        <v>108</v>
      </c>
      <c r="E243" s="45">
        <v>0.25</v>
      </c>
      <c r="F243" s="45">
        <v>9.73</v>
      </c>
      <c r="K243" s="136">
        <f>$K$2+COUNTIF($A$3:A243,$A$2)</f>
        <v>45444</v>
      </c>
    </row>
    <row r="244" spans="1:11" x14ac:dyDescent="0.25">
      <c r="A244" s="102" t="s">
        <v>107</v>
      </c>
      <c r="B244" s="103"/>
      <c r="C244" s="104"/>
      <c r="D244" s="104"/>
      <c r="E244" s="104">
        <v>0.36</v>
      </c>
      <c r="F244" s="104">
        <v>10.82</v>
      </c>
      <c r="K244" s="136">
        <f>$K$2+COUNTIF($A$3:A244,$A$2)</f>
        <v>45444</v>
      </c>
    </row>
    <row r="245" spans="1:11" x14ac:dyDescent="0.25">
      <c r="A245" s="113" t="s">
        <v>105</v>
      </c>
      <c r="B245" s="114"/>
      <c r="C245" s="115">
        <v>0</v>
      </c>
      <c r="D245" s="115">
        <v>0</v>
      </c>
      <c r="K245" s="136">
        <f>$K$2+COUNTIF($A$3:A245,$A$2)</f>
        <v>45444</v>
      </c>
    </row>
    <row r="246" spans="1:11" x14ac:dyDescent="0.25">
      <c r="A246" s="113" t="s">
        <v>106</v>
      </c>
      <c r="B246" s="114"/>
      <c r="C246" s="114">
        <v>2.9725000000000001</v>
      </c>
      <c r="D246" s="115">
        <v>267.07400000000001</v>
      </c>
      <c r="K246" s="136">
        <f>$K$2+COUNTIF($A$3:A246,$A$2)</f>
        <v>45444</v>
      </c>
    </row>
    <row r="247" spans="1:11" x14ac:dyDescent="0.25">
      <c r="A247" s="116" t="s">
        <v>863</v>
      </c>
      <c r="B247" s="117"/>
      <c r="C247" s="117">
        <v>0.49102000000000001</v>
      </c>
      <c r="D247" s="118">
        <v>80.876130000000003</v>
      </c>
      <c r="K247" s="136">
        <f>$K$2+COUNTIF($A$3:A247,$A$2)</f>
        <v>45444</v>
      </c>
    </row>
    <row r="248" spans="1:11" x14ac:dyDescent="0.25">
      <c r="A248" s="116" t="s">
        <v>864</v>
      </c>
      <c r="B248" s="117"/>
      <c r="C248" s="117">
        <v>0.27560000000000001</v>
      </c>
      <c r="D248" s="118">
        <v>78.977260000000001</v>
      </c>
      <c r="K248" s="136">
        <f>$K$2+COUNTIF($A$3:A248,$A$2)</f>
        <v>45444</v>
      </c>
    </row>
    <row r="249" spans="1:11" x14ac:dyDescent="0.25">
      <c r="A249" s="116" t="s">
        <v>865</v>
      </c>
      <c r="B249" s="117"/>
      <c r="C249" s="117">
        <v>0.37657000000000002</v>
      </c>
      <c r="D249" s="118">
        <v>80.88185</v>
      </c>
      <c r="K249" s="136">
        <f>$K$2+COUNTIF($A$3:A249,$A$2)</f>
        <v>45444</v>
      </c>
    </row>
    <row r="250" spans="1:11" x14ac:dyDescent="0.25">
      <c r="A250" s="116" t="s">
        <v>866</v>
      </c>
      <c r="B250" s="117"/>
      <c r="C250" s="117">
        <v>0.26107000000000002</v>
      </c>
      <c r="D250" s="118">
        <v>69.561660000000003</v>
      </c>
      <c r="K250" s="136">
        <f>$K$2+COUNTIF($A$3:A250,$A$2)</f>
        <v>45444</v>
      </c>
    </row>
    <row r="251" spans="1:11" x14ac:dyDescent="0.25">
      <c r="A251" s="116" t="s">
        <v>867</v>
      </c>
      <c r="B251" s="117"/>
      <c r="C251" s="117">
        <v>0.24359</v>
      </c>
      <c r="D251" s="118">
        <v>70.047439999999995</v>
      </c>
      <c r="K251" s="136">
        <f>$K$2+COUNTIF($A$3:A251,$A$2)</f>
        <v>45444</v>
      </c>
    </row>
    <row r="252" spans="1:11" x14ac:dyDescent="0.25">
      <c r="A252" s="116" t="s">
        <v>868</v>
      </c>
      <c r="B252" s="117"/>
      <c r="C252" s="117">
        <v>0.28423999999999999</v>
      </c>
      <c r="D252" s="118">
        <v>68.277510000000007</v>
      </c>
      <c r="K252" s="136">
        <f>$K$2+COUNTIF($A$3:A252,$A$2)</f>
        <v>45444</v>
      </c>
    </row>
    <row r="253" spans="1:11" x14ac:dyDescent="0.25">
      <c r="A253" s="116" t="s">
        <v>869</v>
      </c>
      <c r="B253" s="117"/>
      <c r="C253" s="117">
        <v>0.64902000000000004</v>
      </c>
      <c r="D253" s="118">
        <v>78.390429999999995</v>
      </c>
      <c r="K253" s="136">
        <f>$K$2+COUNTIF($A$3:A253,$A$2)</f>
        <v>45444</v>
      </c>
    </row>
    <row r="254" spans="1:11" x14ac:dyDescent="0.25">
      <c r="A254" s="116" t="s">
        <v>870</v>
      </c>
      <c r="B254" s="117"/>
      <c r="C254" s="117">
        <v>0.60836000000000001</v>
      </c>
      <c r="D254" s="118">
        <v>78.679169999999999</v>
      </c>
      <c r="K254" s="136">
        <f>$K$2+COUNTIF($A$3:A254,$A$2)</f>
        <v>45444</v>
      </c>
    </row>
    <row r="255" spans="1:11" x14ac:dyDescent="0.25">
      <c r="A255" s="116" t="s">
        <v>859</v>
      </c>
      <c r="B255" s="117"/>
      <c r="C255" s="117">
        <v>0.62739</v>
      </c>
      <c r="D255" s="118">
        <v>72.246970000000005</v>
      </c>
      <c r="K255" s="136">
        <f>$K$2+COUNTIF($A$3:A255,$A$2)</f>
        <v>45444</v>
      </c>
    </row>
    <row r="256" spans="1:11" x14ac:dyDescent="0.25">
      <c r="A256" s="129" t="s">
        <v>861</v>
      </c>
      <c r="B256" s="130"/>
      <c r="C256" s="130">
        <v>0.17594000000000001</v>
      </c>
      <c r="D256" s="131">
        <v>56.598860000000002</v>
      </c>
      <c r="K256" s="136">
        <f>$K$2+COUNTIF($A$3:A256,$A$2)</f>
        <v>45444</v>
      </c>
    </row>
    <row r="257" spans="1:11" x14ac:dyDescent="0.25">
      <c r="A257" s="129" t="s">
        <v>862</v>
      </c>
      <c r="B257" s="130"/>
      <c r="C257" s="130">
        <v>0.17657</v>
      </c>
      <c r="D257" s="131">
        <v>59.87435</v>
      </c>
      <c r="K257" s="136">
        <f>$K$2+COUNTIF($A$3:A257,$A$2)</f>
        <v>45444</v>
      </c>
    </row>
    <row r="258" spans="1:11" x14ac:dyDescent="0.25">
      <c r="A258" s="129" t="s">
        <v>860</v>
      </c>
      <c r="B258" s="130"/>
      <c r="C258" s="130">
        <v>0.1928</v>
      </c>
      <c r="D258" s="131">
        <v>56.628950000000003</v>
      </c>
      <c r="K258" s="136">
        <f>$K$2+COUNTIF($A$3:A258,$A$2)</f>
        <v>45444</v>
      </c>
    </row>
    <row r="259" spans="1:11" x14ac:dyDescent="0.25">
      <c r="A259" s="46" t="s">
        <v>117</v>
      </c>
      <c r="B259" s="39">
        <v>4.0429899999999996</v>
      </c>
      <c r="K259" s="136">
        <f>$K$2+COUNTIF($A$3:A258,$A$2)</f>
        <v>45444</v>
      </c>
    </row>
    <row r="260" spans="1:11" x14ac:dyDescent="0.25">
      <c r="A260" s="46" t="s">
        <v>118</v>
      </c>
      <c r="B260" s="39">
        <v>1.84873</v>
      </c>
      <c r="E260" s="45">
        <v>0.28000000000000003</v>
      </c>
      <c r="F260" s="45">
        <v>10.4</v>
      </c>
      <c r="K260" s="136">
        <f>$K$2+COUNTIF($A$3:A259,$A$2)</f>
        <v>45444</v>
      </c>
    </row>
    <row r="261" spans="1:11" x14ac:dyDescent="0.25">
      <c r="A261" s="46" t="s">
        <v>119</v>
      </c>
      <c r="B261" s="39">
        <v>0.97436999999999996</v>
      </c>
      <c r="E261" s="45">
        <v>0.28000000000000003</v>
      </c>
      <c r="K261" s="136">
        <f>$K$2+COUNTIF($A$3:A260,$A$2)</f>
        <v>45444</v>
      </c>
    </row>
    <row r="262" spans="1:11" x14ac:dyDescent="0.25">
      <c r="A262" s="46" t="s">
        <v>120</v>
      </c>
      <c r="B262" s="39">
        <v>0.55474000000000001</v>
      </c>
      <c r="E262" s="45">
        <v>0.28000000000000003</v>
      </c>
      <c r="K262" s="136">
        <f>$K$2+COUNTIF($A$3:A261,$A$2)</f>
        <v>45444</v>
      </c>
    </row>
    <row r="263" spans="1:11" x14ac:dyDescent="0.25">
      <c r="A263" s="46" t="s">
        <v>121</v>
      </c>
      <c r="B263" s="39">
        <v>0.29979</v>
      </c>
      <c r="E263" s="45">
        <v>0.26</v>
      </c>
      <c r="K263" s="136">
        <f>$K$2+COUNTIF($A$3:A262,$A$2)</f>
        <v>45444</v>
      </c>
    </row>
    <row r="264" spans="1:11" x14ac:dyDescent="0.25">
      <c r="A264" s="46" t="s">
        <v>122</v>
      </c>
      <c r="B264" s="39">
        <v>0.20924000000000001</v>
      </c>
      <c r="E264" s="45">
        <v>0.24</v>
      </c>
      <c r="K264" s="136">
        <f>$K$2+COUNTIF($A$3:A263,$A$2)</f>
        <v>45444</v>
      </c>
    </row>
    <row r="265" spans="1:11" x14ac:dyDescent="0.25">
      <c r="A265" s="46" t="s">
        <v>123</v>
      </c>
      <c r="B265" s="39">
        <v>9.5759999999999998E-2</v>
      </c>
      <c r="E265" s="45">
        <v>0.21</v>
      </c>
      <c r="K265" s="136">
        <f>$K$2+COUNTIF($A$3:A264,$A$2)</f>
        <v>45444</v>
      </c>
    </row>
    <row r="266" spans="1:11" x14ac:dyDescent="0.25">
      <c r="A266" s="46" t="s">
        <v>124</v>
      </c>
      <c r="B266" s="39">
        <v>8.7559999999999999E-2</v>
      </c>
      <c r="E266" s="45">
        <v>0.19</v>
      </c>
      <c r="F266" s="45">
        <v>10.72</v>
      </c>
      <c r="K266" s="136">
        <f>$K$2+COUNTIF($A$3:A265,$A$2)</f>
        <v>45444</v>
      </c>
    </row>
    <row r="267" spans="1:11" x14ac:dyDescent="0.25">
      <c r="A267" s="46" t="s">
        <v>871</v>
      </c>
      <c r="B267" s="39" t="s">
        <v>729</v>
      </c>
      <c r="E267" s="45" t="s">
        <v>729</v>
      </c>
      <c r="K267" s="136">
        <f>$K$2+COUNTIF($A$3:A266,$A$2)</f>
        <v>45444</v>
      </c>
    </row>
    <row r="268" spans="1:11" x14ac:dyDescent="0.25">
      <c r="A268" s="46" t="s">
        <v>126</v>
      </c>
      <c r="B268" s="39">
        <v>5.8459999999999998E-2</v>
      </c>
      <c r="E268" s="45">
        <v>0.19</v>
      </c>
      <c r="K268" s="136">
        <f>$K$2+COUNTIF($A$3:A268,$A$2)</f>
        <v>45444</v>
      </c>
    </row>
    <row r="269" spans="1:11" x14ac:dyDescent="0.25">
      <c r="A269" s="102" t="s">
        <v>127</v>
      </c>
      <c r="B269" s="103">
        <v>2.3063500000000001</v>
      </c>
      <c r="C269" s="104"/>
      <c r="D269" s="104"/>
      <c r="E269" s="104">
        <v>0.32</v>
      </c>
      <c r="F269" s="104">
        <v>10.92</v>
      </c>
      <c r="K269" s="136">
        <f>$K$2+COUNTIF($A$3:A269,$A$2)</f>
        <v>45444</v>
      </c>
    </row>
    <row r="270" spans="1:11" x14ac:dyDescent="0.25">
      <c r="A270" s="102" t="s">
        <v>128</v>
      </c>
      <c r="B270" s="103">
        <v>2.4277000000000002</v>
      </c>
      <c r="C270" s="104"/>
      <c r="D270" s="104"/>
      <c r="E270" s="104">
        <v>0.32</v>
      </c>
      <c r="F270" s="104"/>
      <c r="K270" s="136">
        <f>$K$2+COUNTIF($A$3:A270,$A$2)</f>
        <v>45444</v>
      </c>
    </row>
    <row r="271" spans="1:11" x14ac:dyDescent="0.25">
      <c r="A271" s="102" t="s">
        <v>129</v>
      </c>
      <c r="B271" s="103">
        <v>0.90886999999999996</v>
      </c>
      <c r="C271" s="104"/>
      <c r="D271" s="104"/>
      <c r="E271" s="104">
        <v>0.3</v>
      </c>
      <c r="F271" s="104"/>
      <c r="K271" s="136">
        <f>$K$2+COUNTIF($A$3:A271,$A$2)</f>
        <v>45444</v>
      </c>
    </row>
    <row r="272" spans="1:11" x14ac:dyDescent="0.25">
      <c r="A272" s="102" t="s">
        <v>130</v>
      </c>
      <c r="B272" s="103">
        <v>0.60119</v>
      </c>
      <c r="C272" s="104"/>
      <c r="D272" s="104"/>
      <c r="E272" s="104">
        <v>0.28000000000000003</v>
      </c>
      <c r="F272" s="104"/>
      <c r="K272" s="136">
        <f>$K$2+COUNTIF($A$3:A272,$A$2)</f>
        <v>45444</v>
      </c>
    </row>
    <row r="273" spans="1:11" x14ac:dyDescent="0.25">
      <c r="A273" s="102" t="s">
        <v>131</v>
      </c>
      <c r="B273" s="103">
        <v>0.21709000000000001</v>
      </c>
      <c r="C273" s="104"/>
      <c r="D273" s="104"/>
      <c r="E273" s="104">
        <v>0.27</v>
      </c>
      <c r="F273" s="104"/>
      <c r="K273" s="136">
        <f>$K$2+COUNTIF($A$3:A273,$A$2)</f>
        <v>45444</v>
      </c>
    </row>
    <row r="274" spans="1:11" x14ac:dyDescent="0.25">
      <c r="A274" s="102" t="s">
        <v>132</v>
      </c>
      <c r="B274" s="103">
        <v>0.13891999999999999</v>
      </c>
      <c r="C274" s="104"/>
      <c r="D274" s="104"/>
      <c r="E274" s="104">
        <v>0.25</v>
      </c>
      <c r="F274" s="104"/>
      <c r="K274" s="136">
        <f>$K$2+COUNTIF($A$3:A274,$A$2)</f>
        <v>45444</v>
      </c>
    </row>
    <row r="275" spans="1:11" x14ac:dyDescent="0.25">
      <c r="A275" s="102" t="s">
        <v>133</v>
      </c>
      <c r="B275" s="103">
        <v>9.6250000000000002E-2</v>
      </c>
      <c r="C275" s="104"/>
      <c r="D275" s="104"/>
      <c r="E275" s="104">
        <v>0.24</v>
      </c>
      <c r="F275" s="104"/>
      <c r="K275" s="136">
        <f>$K$2+COUNTIF($A$3:A275,$A$2)</f>
        <v>45444</v>
      </c>
    </row>
    <row r="276" spans="1:11" x14ac:dyDescent="0.25">
      <c r="A276" s="102" t="s">
        <v>134</v>
      </c>
      <c r="B276" s="103">
        <v>5.0700000000000002E-2</v>
      </c>
      <c r="C276" s="104"/>
      <c r="D276" s="104"/>
      <c r="E276" s="104">
        <v>0.22</v>
      </c>
      <c r="F276" s="104">
        <v>10.51</v>
      </c>
      <c r="K276" s="136">
        <f>$K$2+COUNTIF($A$3:A276,$A$2)</f>
        <v>45444</v>
      </c>
    </row>
    <row r="277" spans="1:11" x14ac:dyDescent="0.25">
      <c r="A277" s="102" t="s">
        <v>135</v>
      </c>
      <c r="B277" s="103">
        <v>0</v>
      </c>
      <c r="C277" s="104"/>
      <c r="D277" s="104"/>
      <c r="E277" s="104">
        <v>0.22</v>
      </c>
      <c r="F277" s="104"/>
      <c r="K277" s="136">
        <f>$K$2+COUNTIF($A$3:A276,$A$2)</f>
        <v>45444</v>
      </c>
    </row>
    <row r="278" spans="1:11" ht="19.5" thickBot="1" x14ac:dyDescent="0.3">
      <c r="A278" s="46" t="s">
        <v>136</v>
      </c>
      <c r="B278" s="39">
        <v>4.9763999999999999</v>
      </c>
      <c r="K278" s="136">
        <f>$K$2+COUNTIF($A$3:A277,$A$2)</f>
        <v>45444</v>
      </c>
    </row>
    <row r="279" spans="1:11" x14ac:dyDescent="0.25">
      <c r="A279" s="197" t="s">
        <v>872</v>
      </c>
      <c r="B279" s="198"/>
      <c r="C279" s="198"/>
      <c r="D279" s="199"/>
      <c r="K279" s="136">
        <f>$K$2+COUNTIF($A$3:A278,$A$2)</f>
        <v>45444</v>
      </c>
    </row>
    <row r="280" spans="1:11" x14ac:dyDescent="0.25">
      <c r="A280" s="206" t="s">
        <v>16</v>
      </c>
      <c r="B280" s="207" t="s">
        <v>17</v>
      </c>
      <c r="C280" s="207" t="s">
        <v>18</v>
      </c>
      <c r="D280" s="208" t="s">
        <v>22</v>
      </c>
      <c r="K280" s="136">
        <f>$K$2+COUNTIF($A$3:A279,$A$2)</f>
        <v>45444</v>
      </c>
    </row>
    <row r="281" spans="1:11" x14ac:dyDescent="0.25">
      <c r="A281" s="206"/>
      <c r="B281" s="207"/>
      <c r="C281" s="207"/>
      <c r="D281" s="208"/>
      <c r="K281" s="136">
        <f>$K$2+COUNTIF($A$3:A280,$A$2)</f>
        <v>45444</v>
      </c>
    </row>
    <row r="282" spans="1:11" x14ac:dyDescent="0.25">
      <c r="A282" s="206"/>
      <c r="B282" s="207"/>
      <c r="C282" s="207"/>
      <c r="D282" s="208"/>
      <c r="K282" s="136">
        <f>$K$2+COUNTIF($A$3:A282,$A$2)</f>
        <v>45444</v>
      </c>
    </row>
    <row r="283" spans="1:11" x14ac:dyDescent="0.25">
      <c r="A283" s="108" t="s">
        <v>19</v>
      </c>
      <c r="B283" s="36">
        <v>4.2107099999999997</v>
      </c>
      <c r="C283" s="78" t="s">
        <v>20</v>
      </c>
      <c r="D283" s="194">
        <v>4</v>
      </c>
      <c r="K283" s="136">
        <f>$K$2+COUNTIF($A$3:A283,$A$2)</f>
        <v>45444</v>
      </c>
    </row>
    <row r="284" spans="1:11" x14ac:dyDescent="0.25">
      <c r="A284" s="109" t="s">
        <v>24</v>
      </c>
      <c r="B284" s="75">
        <v>1.50132</v>
      </c>
      <c r="C284" s="110">
        <v>64.34520544041267</v>
      </c>
      <c r="D284" s="195"/>
      <c r="K284" s="136">
        <f>$K$2+COUNTIF($A$3:A284,$A$2)</f>
        <v>45444</v>
      </c>
    </row>
    <row r="285" spans="1:11" x14ac:dyDescent="0.25">
      <c r="A285" s="108" t="s">
        <v>25</v>
      </c>
      <c r="B285" s="76">
        <v>1.32368</v>
      </c>
      <c r="C285" s="110">
        <v>68.563971396747817</v>
      </c>
      <c r="D285" s="195"/>
      <c r="K285" s="136">
        <f>$K$2+COUNTIF($A$3:A285,$A$2)</f>
        <v>45444</v>
      </c>
    </row>
    <row r="286" spans="1:11" ht="19.5" thickBot="1" x14ac:dyDescent="0.3">
      <c r="A286" s="111" t="s">
        <v>23</v>
      </c>
      <c r="B286" s="112">
        <v>0</v>
      </c>
      <c r="C286" s="40">
        <v>100</v>
      </c>
      <c r="D286" s="196"/>
      <c r="K286" s="136">
        <f>$K$2+COUNTIF($A$3:A286,$A$2)</f>
        <v>45444</v>
      </c>
    </row>
    <row r="287" spans="1:11" x14ac:dyDescent="0.25">
      <c r="A287" s="46" t="s">
        <v>785</v>
      </c>
      <c r="B287" s="39">
        <v>39.499630000000003</v>
      </c>
      <c r="C287" s="45">
        <v>0.27165</v>
      </c>
      <c r="H287" s="45">
        <v>42420.35</v>
      </c>
      <c r="K287" s="136">
        <f>$K$2+COUNTIF($A$3:A287,$A$2)</f>
        <v>45444</v>
      </c>
    </row>
    <row r="288" spans="1:11" x14ac:dyDescent="0.25">
      <c r="A288" s="46" t="s">
        <v>786</v>
      </c>
      <c r="B288" s="39">
        <v>16.13663</v>
      </c>
      <c r="C288" s="45">
        <v>0</v>
      </c>
      <c r="K288" s="136">
        <f>$K$2+COUNTIF($A$3:A288,$A$2)</f>
        <v>45444</v>
      </c>
    </row>
    <row r="289" spans="1:11" x14ac:dyDescent="0.25">
      <c r="A289" s="46" t="s">
        <v>787</v>
      </c>
      <c r="B289" s="39">
        <v>30.462890000000002</v>
      </c>
      <c r="C289" s="45">
        <v>0.41000999999999999</v>
      </c>
      <c r="H289" s="45">
        <v>42423.82</v>
      </c>
      <c r="K289" s="136">
        <f>$K$2+COUNTIF($A$3:A289,$A$2)</f>
        <v>45444</v>
      </c>
    </row>
    <row r="290" spans="1:11" x14ac:dyDescent="0.25">
      <c r="A290" s="46" t="s">
        <v>788</v>
      </c>
      <c r="B290" s="39">
        <v>15.11192</v>
      </c>
      <c r="C290" s="45">
        <v>0</v>
      </c>
      <c r="K290" s="136">
        <f>$K$2+COUNTIF($A$3:A290,$A$2)</f>
        <v>45444</v>
      </c>
    </row>
    <row r="291" spans="1:11" x14ac:dyDescent="0.25">
      <c r="A291" s="46" t="s">
        <v>762</v>
      </c>
      <c r="B291" s="39">
        <v>82.201030000000003</v>
      </c>
      <c r="C291" s="45">
        <v>6.5545499999999999</v>
      </c>
      <c r="H291" s="45">
        <v>71016.31</v>
      </c>
      <c r="K291" s="136">
        <f>$K$2+COUNTIF($A$3:A291,$A$2)</f>
        <v>45444</v>
      </c>
    </row>
    <row r="292" spans="1:11" x14ac:dyDescent="0.25">
      <c r="A292" s="46" t="s">
        <v>763</v>
      </c>
      <c r="B292" s="39">
        <v>50.630299999999998</v>
      </c>
      <c r="C292" s="45">
        <v>4.1136100000000004</v>
      </c>
      <c r="K292" s="136">
        <f>$K$2+COUNTIF($A$3:A292,$A$2)</f>
        <v>45444</v>
      </c>
    </row>
    <row r="293" spans="1:11" x14ac:dyDescent="0.25">
      <c r="A293" s="46" t="s">
        <v>766</v>
      </c>
      <c r="B293" s="39">
        <v>69.388739999999999</v>
      </c>
      <c r="C293" s="45">
        <v>3.92841</v>
      </c>
      <c r="H293" s="45">
        <v>71019.42</v>
      </c>
      <c r="K293" s="136">
        <f>$K$2+COUNTIF($A$3:A293,$A$2)</f>
        <v>45444</v>
      </c>
    </row>
    <row r="294" spans="1:11" x14ac:dyDescent="0.25">
      <c r="A294" s="46" t="s">
        <v>767</v>
      </c>
      <c r="B294" s="39">
        <v>42.065559999999998</v>
      </c>
      <c r="C294" s="45">
        <v>2.5078800000000001</v>
      </c>
      <c r="K294" s="136">
        <f>$K$2+COUNTIF($A$3:A294,$A$2)</f>
        <v>45444</v>
      </c>
    </row>
    <row r="295" spans="1:11" x14ac:dyDescent="0.25">
      <c r="A295" s="46" t="s">
        <v>301</v>
      </c>
      <c r="B295" s="39">
        <v>82.656019999999998</v>
      </c>
      <c r="C295" s="45">
        <v>9.9229000000000003</v>
      </c>
      <c r="H295" s="45">
        <v>67120.67</v>
      </c>
      <c r="K295" s="136">
        <f>$K$2+COUNTIF($A$3:A295,$A$2)</f>
        <v>45444</v>
      </c>
    </row>
    <row r="296" spans="1:11" x14ac:dyDescent="0.25">
      <c r="A296" s="46" t="s">
        <v>302</v>
      </c>
      <c r="B296" s="39">
        <v>58.588380000000001</v>
      </c>
      <c r="C296" s="45">
        <v>6.89039</v>
      </c>
      <c r="K296" s="136">
        <f>$K$2+COUNTIF($A$3:A296,$A$2)</f>
        <v>45444</v>
      </c>
    </row>
    <row r="297" spans="1:11" x14ac:dyDescent="0.25">
      <c r="A297" s="46" t="s">
        <v>309</v>
      </c>
      <c r="B297" s="39">
        <v>87.940520000000006</v>
      </c>
      <c r="C297" s="45">
        <v>8.7228499999999993</v>
      </c>
      <c r="H297" s="45">
        <v>67124.100000000006</v>
      </c>
      <c r="K297" s="136">
        <f>$K$2+COUNTIF($A$3:A297,$A$2)</f>
        <v>45444</v>
      </c>
    </row>
    <row r="298" spans="1:11" x14ac:dyDescent="0.25">
      <c r="A298" s="46" t="s">
        <v>310</v>
      </c>
      <c r="B298" s="39">
        <v>53.12726</v>
      </c>
      <c r="C298" s="45">
        <v>4.3951000000000002</v>
      </c>
      <c r="K298" s="136">
        <f>$K$2+COUNTIF($A$3:A298,$A$2)</f>
        <v>45444</v>
      </c>
    </row>
    <row r="299" spans="1:11" x14ac:dyDescent="0.25">
      <c r="A299" s="46" t="s">
        <v>116</v>
      </c>
      <c r="B299" s="39">
        <v>0.56144000000000005</v>
      </c>
      <c r="E299" s="45">
        <v>0.08</v>
      </c>
      <c r="F299" s="45">
        <v>10.56</v>
      </c>
      <c r="K299" s="136">
        <f>$K$2+COUNTIF($A$3:A299,$A$2)</f>
        <v>45444</v>
      </c>
    </row>
    <row r="300" spans="1:11" x14ac:dyDescent="0.25">
      <c r="A300" s="105" t="s">
        <v>874</v>
      </c>
      <c r="B300" s="106"/>
      <c r="C300" s="107"/>
      <c r="D300" s="107"/>
      <c r="E300" s="107">
        <v>4</v>
      </c>
      <c r="K300" s="136">
        <f>$K$2+COUNTIF($A$3:A300,$A$2)</f>
        <v>45444</v>
      </c>
    </row>
    <row r="301" spans="1:11" x14ac:dyDescent="0.25">
      <c r="A301" s="46" t="s">
        <v>875</v>
      </c>
      <c r="B301" s="39">
        <v>0.98284000000000005</v>
      </c>
      <c r="D301" s="45">
        <v>29.71134</v>
      </c>
      <c r="K301" s="136">
        <f>$K$2+COUNTIF($A$3:A301,$A$2)</f>
        <v>45444</v>
      </c>
    </row>
    <row r="302" spans="1:11" x14ac:dyDescent="0.25">
      <c r="A302" s="46" t="s">
        <v>876</v>
      </c>
      <c r="B302" s="39">
        <v>0.97304999999999997</v>
      </c>
      <c r="D302" s="45">
        <v>36.090029999999999</v>
      </c>
      <c r="K302" s="136">
        <f>$K$2+COUNTIF($A$3:A302,$A$2)</f>
        <v>45444</v>
      </c>
    </row>
    <row r="303" spans="1:11" x14ac:dyDescent="0.25">
      <c r="A303" s="46" t="s">
        <v>877</v>
      </c>
      <c r="B303" s="39">
        <v>5.5750000000000001E-2</v>
      </c>
      <c r="D303" s="45">
        <v>39.683239999999998</v>
      </c>
      <c r="K303" s="136">
        <f>$K$2+COUNTIF($A$3:A303,$A$2)</f>
        <v>45444</v>
      </c>
    </row>
    <row r="304" spans="1:11" x14ac:dyDescent="0.25">
      <c r="A304" s="46" t="s">
        <v>873</v>
      </c>
      <c r="B304" s="39">
        <v>5.7759999999999999E-2</v>
      </c>
      <c r="D304" s="45">
        <v>38.787579999999998</v>
      </c>
      <c r="K304" s="136">
        <f>$K$2+COUNTIF($A$3:A304,$A$2)</f>
        <v>45444</v>
      </c>
    </row>
    <row r="305" spans="1:11" x14ac:dyDescent="0.25">
      <c r="A305" s="46" t="s">
        <v>789</v>
      </c>
      <c r="B305" s="39">
        <v>30.517389999999999</v>
      </c>
      <c r="C305" s="45">
        <v>0.14637</v>
      </c>
      <c r="H305" s="45">
        <v>42427.53</v>
      </c>
      <c r="J305" s="38" t="s">
        <v>472</v>
      </c>
      <c r="K305" s="136">
        <f>$K$2+COUNTIF($A$3:A305,$A$2)</f>
        <v>45444</v>
      </c>
    </row>
    <row r="306" spans="1:11" x14ac:dyDescent="0.25">
      <c r="A306" s="46" t="s">
        <v>790</v>
      </c>
      <c r="B306" s="39">
        <v>15.08001</v>
      </c>
      <c r="C306" s="45">
        <v>0</v>
      </c>
      <c r="K306" s="136">
        <f>$K$2+COUNTIF($A$3:A305,$A$2)</f>
        <v>45444</v>
      </c>
    </row>
    <row r="307" spans="1:11" x14ac:dyDescent="0.25">
      <c r="A307" s="46" t="s">
        <v>40</v>
      </c>
      <c r="B307" s="39">
        <v>76.734160000000003</v>
      </c>
      <c r="C307" s="45">
        <v>2.9526500000000002</v>
      </c>
      <c r="H307" s="45">
        <v>71022.63</v>
      </c>
      <c r="K307" s="136">
        <f>$K$2+COUNTIF($A$3:A306,$A$2)</f>
        <v>45444</v>
      </c>
    </row>
    <row r="308" spans="1:11" x14ac:dyDescent="0.25">
      <c r="A308" s="46" t="s">
        <v>41</v>
      </c>
      <c r="B308" s="39">
        <v>36.355800000000002</v>
      </c>
      <c r="C308" s="45">
        <v>1.15659</v>
      </c>
      <c r="K308" s="136">
        <f>$K$2+COUNTIF($A$3:A307,$A$2)</f>
        <v>45444</v>
      </c>
    </row>
    <row r="309" spans="1:11" x14ac:dyDescent="0.25">
      <c r="A309" s="46" t="s">
        <v>42</v>
      </c>
      <c r="B309" s="39">
        <v>64.854280000000003</v>
      </c>
      <c r="C309" s="45">
        <v>1.607</v>
      </c>
      <c r="H309" s="45">
        <v>71025.75</v>
      </c>
      <c r="K309" s="136">
        <f>$K$2+COUNTIF($A$3:A308,$A$2)</f>
        <v>45444</v>
      </c>
    </row>
    <row r="310" spans="1:11" x14ac:dyDescent="0.25">
      <c r="A310" s="46" t="s">
        <v>43</v>
      </c>
      <c r="B310" s="39">
        <v>36.536659999999998</v>
      </c>
      <c r="C310" s="45">
        <v>0.90805000000000002</v>
      </c>
      <c r="K310" s="136">
        <f>$K$2+COUNTIF($A$3:A309,$A$2)</f>
        <v>45444</v>
      </c>
    </row>
    <row r="311" spans="1:11" x14ac:dyDescent="0.25">
      <c r="A311" s="46" t="s">
        <v>311</v>
      </c>
      <c r="B311" s="39">
        <v>86.140879999999996</v>
      </c>
      <c r="C311" s="45">
        <v>6.0191999999999997</v>
      </c>
      <c r="H311" s="45">
        <v>67127.75</v>
      </c>
      <c r="K311" s="136">
        <f>$K$2+COUNTIF($A$3:A310,$A$2)</f>
        <v>45444</v>
      </c>
    </row>
    <row r="312" spans="1:11" x14ac:dyDescent="0.25">
      <c r="A312" s="46" t="s">
        <v>312</v>
      </c>
      <c r="B312" s="39">
        <v>50.573920000000001</v>
      </c>
      <c r="C312" s="45">
        <v>3.0830899999999999</v>
      </c>
      <c r="K312" s="136">
        <f>$K$2+COUNTIF($A$3:A311,$A$2)</f>
        <v>45444</v>
      </c>
    </row>
    <row r="313" spans="1:11" x14ac:dyDescent="0.25">
      <c r="A313" s="46" t="s">
        <v>340</v>
      </c>
      <c r="B313" s="39">
        <v>85.128699999999995</v>
      </c>
      <c r="C313" s="45">
        <v>3.6575899999999999</v>
      </c>
      <c r="H313" s="45">
        <v>67131.09</v>
      </c>
      <c r="K313" s="136">
        <f>$K$2+COUNTIF($A$3:A312,$A$2)</f>
        <v>45444</v>
      </c>
    </row>
    <row r="314" spans="1:11" x14ac:dyDescent="0.25">
      <c r="A314" s="46" t="s">
        <v>341</v>
      </c>
      <c r="B314" s="39">
        <v>48.685600000000001</v>
      </c>
      <c r="C314" s="45">
        <v>2.8027099999999998</v>
      </c>
      <c r="K314" s="136">
        <f>$K$2+COUNTIF($A$3:A313,$A$2)</f>
        <v>45444</v>
      </c>
    </row>
    <row r="315" spans="1:11" x14ac:dyDescent="0.25">
      <c r="A315" s="46" t="s">
        <v>347</v>
      </c>
      <c r="G315" s="45">
        <v>18</v>
      </c>
      <c r="K315" s="136">
        <f>$K$2+COUNTIF($A$3:A314,$A$2)</f>
        <v>45444</v>
      </c>
    </row>
    <row r="316" spans="1:11" x14ac:dyDescent="0.25">
      <c r="A316" s="46" t="s">
        <v>151</v>
      </c>
      <c r="B316" s="39">
        <v>0.55991999999999997</v>
      </c>
      <c r="E316" s="45">
        <v>0.09</v>
      </c>
      <c r="F316" s="45">
        <v>10.39</v>
      </c>
      <c r="K316" s="136">
        <f>$K$2+COUNTIF($A$3:A315,$A$2)</f>
        <v>45444</v>
      </c>
    </row>
    <row r="317" spans="1:11" x14ac:dyDescent="0.25">
      <c r="A317" s="46" t="s">
        <v>153</v>
      </c>
      <c r="E317" s="45">
        <v>0.35</v>
      </c>
      <c r="F317" s="45">
        <v>11</v>
      </c>
      <c r="K317" s="136">
        <f>$K$2+COUNTIF($A$3:A316,$A$2)</f>
        <v>45444</v>
      </c>
    </row>
    <row r="318" spans="1:11" x14ac:dyDescent="0.25">
      <c r="A318" s="102" t="s">
        <v>152</v>
      </c>
      <c r="B318" s="103"/>
      <c r="C318" s="104"/>
      <c r="D318" s="104"/>
      <c r="E318" s="104">
        <v>0.34</v>
      </c>
      <c r="F318" s="104">
        <v>10.92</v>
      </c>
      <c r="K318" s="136">
        <f>$K$2+COUNTIF($A$3:A317,$A$2)</f>
        <v>45444</v>
      </c>
    </row>
    <row r="319" spans="1:11" x14ac:dyDescent="0.25">
      <c r="A319" s="122" t="s">
        <v>838</v>
      </c>
      <c r="B319" s="85"/>
      <c r="C319" s="86" t="s">
        <v>9</v>
      </c>
      <c r="D319" s="128" t="s">
        <v>9</v>
      </c>
      <c r="E319" s="122"/>
      <c r="F319" s="138">
        <v>45445</v>
      </c>
      <c r="G319" s="139" t="s">
        <v>837</v>
      </c>
      <c r="H319" s="140"/>
      <c r="I319" s="88"/>
      <c r="J319" s="88"/>
      <c r="K319" s="136">
        <f>$K$2+COUNTIF($A$3:A318,$A$2)</f>
        <v>45444</v>
      </c>
    </row>
    <row r="320" spans="1:11" x14ac:dyDescent="0.25">
      <c r="A320" s="46" t="s">
        <v>75</v>
      </c>
      <c r="B320" s="39">
        <v>63.39808</v>
      </c>
      <c r="C320" s="45">
        <v>0.41965999999999998</v>
      </c>
      <c r="H320" s="45">
        <v>71028.98</v>
      </c>
      <c r="K320" s="136">
        <f>$K$2+COUNTIF($A$3:A320,$A$2)</f>
        <v>45445</v>
      </c>
    </row>
    <row r="321" spans="1:11" x14ac:dyDescent="0.25">
      <c r="A321" s="46" t="s">
        <v>76</v>
      </c>
      <c r="B321" s="39">
        <v>28.18956</v>
      </c>
      <c r="C321" s="45">
        <v>0</v>
      </c>
      <c r="K321" s="136">
        <f>$K$2+COUNTIF($A$3:A321,$A$2)</f>
        <v>45445</v>
      </c>
    </row>
    <row r="322" spans="1:11" x14ac:dyDescent="0.25">
      <c r="A322" s="46" t="s">
        <v>77</v>
      </c>
      <c r="B322" s="39">
        <v>52.365110000000001</v>
      </c>
      <c r="C322" s="45">
        <v>0.61573999999999995</v>
      </c>
      <c r="H322" s="45">
        <v>71032.39</v>
      </c>
      <c r="K322" s="136">
        <f>$K$2+COUNTIF($A$3:A322,$A$2)</f>
        <v>45445</v>
      </c>
    </row>
    <row r="323" spans="1:11" x14ac:dyDescent="0.25">
      <c r="A323" s="46" t="s">
        <v>78</v>
      </c>
      <c r="B323" s="39">
        <v>25.36422</v>
      </c>
      <c r="C323" s="45">
        <v>0.35566999999999999</v>
      </c>
      <c r="K323" s="136">
        <f>$K$2+COUNTIF($A$3:A323,$A$2)</f>
        <v>45445</v>
      </c>
    </row>
    <row r="324" spans="1:11" x14ac:dyDescent="0.25">
      <c r="A324" s="46" t="s">
        <v>342</v>
      </c>
      <c r="B324" s="39">
        <v>76.368250000000003</v>
      </c>
      <c r="C324" s="45">
        <v>2.2348699999999999</v>
      </c>
      <c r="H324" s="45">
        <v>67134.61</v>
      </c>
      <c r="K324" s="136">
        <f>$K$2+COUNTIF($A$3:A324,$A$2)</f>
        <v>45445</v>
      </c>
    </row>
    <row r="325" spans="1:11" x14ac:dyDescent="0.25">
      <c r="A325" s="46" t="s">
        <v>343</v>
      </c>
      <c r="B325" s="39">
        <v>40.716659999999997</v>
      </c>
      <c r="C325" s="45">
        <v>2.0801699999999999</v>
      </c>
      <c r="K325" s="136">
        <f>$K$2+COUNTIF($A$3:A325,$A$2)</f>
        <v>45445</v>
      </c>
    </row>
    <row r="326" spans="1:11" x14ac:dyDescent="0.25">
      <c r="A326" s="46" t="s">
        <v>373</v>
      </c>
      <c r="B326" s="39">
        <v>62.377049999999997</v>
      </c>
      <c r="C326" s="45">
        <v>2.60684</v>
      </c>
      <c r="H326" s="45">
        <v>67138.22</v>
      </c>
      <c r="K326" s="136">
        <f>$K$2+COUNTIF($A$3:A326,$A$2)</f>
        <v>45445</v>
      </c>
    </row>
    <row r="327" spans="1:11" x14ac:dyDescent="0.25">
      <c r="A327" s="46" t="s">
        <v>374</v>
      </c>
      <c r="B327" s="39">
        <v>34.980170000000001</v>
      </c>
      <c r="C327" s="45">
        <v>1.03013</v>
      </c>
      <c r="K327" s="136">
        <f>$K$2+COUNTIF($A$3:A327,$A$2)</f>
        <v>45445</v>
      </c>
    </row>
    <row r="328" spans="1:11" x14ac:dyDescent="0.25">
      <c r="A328" s="133" t="s">
        <v>159</v>
      </c>
      <c r="B328" s="134">
        <v>0.59106999999999998</v>
      </c>
      <c r="C328" s="135"/>
      <c r="D328" s="135"/>
      <c r="E328" s="135">
        <v>0.08</v>
      </c>
      <c r="F328" s="135">
        <v>10.55</v>
      </c>
      <c r="K328" s="136">
        <f>$K$2+COUNTIF($A$3:A328,$A$2)</f>
        <v>45445</v>
      </c>
    </row>
    <row r="329" spans="1:11" x14ac:dyDescent="0.25">
      <c r="A329" s="46" t="s">
        <v>161</v>
      </c>
      <c r="B329" s="39">
        <v>3.98855</v>
      </c>
      <c r="C329" s="45">
        <v>0.97497999999999996</v>
      </c>
      <c r="D329" s="45">
        <v>0.98550000000000004</v>
      </c>
      <c r="K329" s="136">
        <f>$K$2+COUNTIF($A$3:A329,$A$2)</f>
        <v>45445</v>
      </c>
    </row>
    <row r="330" spans="1:11" x14ac:dyDescent="0.25">
      <c r="A330" s="46" t="s">
        <v>313</v>
      </c>
      <c r="B330" s="39">
        <v>1.88246</v>
      </c>
      <c r="C330" s="45">
        <v>0.35063</v>
      </c>
      <c r="D330" s="45">
        <v>41.023069999999997</v>
      </c>
      <c r="E330" s="45">
        <v>0.34</v>
      </c>
      <c r="F330" s="45">
        <v>10.92</v>
      </c>
      <c r="K330" s="136">
        <f>$K$2+COUNTIF($A$3:A330,$A$2)</f>
        <v>45445</v>
      </c>
    </row>
    <row r="331" spans="1:11" x14ac:dyDescent="0.25">
      <c r="A331" s="46" t="s">
        <v>314</v>
      </c>
      <c r="B331" s="39">
        <v>1.1467099999999999</v>
      </c>
      <c r="C331" s="45">
        <v>0.34188000000000002</v>
      </c>
      <c r="D331" s="45">
        <v>42.464010000000002</v>
      </c>
      <c r="E331" s="45">
        <v>0.33</v>
      </c>
      <c r="K331" s="136">
        <f>$K$2+COUNTIF($A$3:A331,$A$2)</f>
        <v>45445</v>
      </c>
    </row>
    <row r="332" spans="1:11" x14ac:dyDescent="0.25">
      <c r="A332" s="46" t="s">
        <v>315</v>
      </c>
      <c r="B332" s="39">
        <v>0.72948999999999997</v>
      </c>
      <c r="C332" s="45">
        <v>0.31161</v>
      </c>
      <c r="D332" s="45">
        <v>44.536470000000001</v>
      </c>
      <c r="E332" s="45">
        <v>0.32</v>
      </c>
      <c r="K332" s="136">
        <f>$K$2+COUNTIF($A$3:A332,$A$2)</f>
        <v>45445</v>
      </c>
    </row>
    <row r="333" spans="1:11" x14ac:dyDescent="0.25">
      <c r="A333" s="46" t="s">
        <v>316</v>
      </c>
      <c r="B333" s="39">
        <v>0.46317000000000003</v>
      </c>
      <c r="C333" s="45">
        <v>0.26425999999999999</v>
      </c>
      <c r="D333" s="45">
        <v>42.83672</v>
      </c>
      <c r="E333" s="45">
        <v>0.3</v>
      </c>
      <c r="K333" s="136">
        <f>$K$2+COUNTIF($A$3:A333,$A$2)</f>
        <v>45445</v>
      </c>
    </row>
    <row r="334" spans="1:11" x14ac:dyDescent="0.25">
      <c r="A334" s="46" t="s">
        <v>317</v>
      </c>
      <c r="B334" s="39">
        <v>0.21556</v>
      </c>
      <c r="C334" s="45">
        <v>0.18487000000000001</v>
      </c>
      <c r="D334" s="45">
        <v>46.702779999999997</v>
      </c>
      <c r="E334" s="45">
        <v>0.27</v>
      </c>
      <c r="K334" s="136">
        <f>$K$2+COUNTIF($A$3:A334,$A$2)</f>
        <v>45445</v>
      </c>
    </row>
    <row r="335" spans="1:11" x14ac:dyDescent="0.25">
      <c r="A335" s="46" t="s">
        <v>318</v>
      </c>
      <c r="B335" s="39">
        <v>0.15026</v>
      </c>
      <c r="C335" s="45">
        <v>0.14907000000000001</v>
      </c>
      <c r="D335" s="45">
        <v>42.115580000000001</v>
      </c>
      <c r="E335" s="45">
        <v>0.24</v>
      </c>
      <c r="K335" s="136">
        <f>$K$2+COUNTIF($A$3:A335,$A$2)</f>
        <v>45445</v>
      </c>
    </row>
    <row r="336" spans="1:11" x14ac:dyDescent="0.25">
      <c r="A336" s="46" t="s">
        <v>319</v>
      </c>
      <c r="B336" s="39">
        <v>0.10070999999999999</v>
      </c>
      <c r="C336" s="45">
        <v>0.11187</v>
      </c>
      <c r="D336" s="45">
        <v>47.662680000000002</v>
      </c>
      <c r="E336" s="45">
        <v>0.24</v>
      </c>
      <c r="K336" s="136">
        <f>$K$2+COUNTIF($A$3:A336,$A$2)</f>
        <v>45445</v>
      </c>
    </row>
    <row r="337" spans="1:11" x14ac:dyDescent="0.25">
      <c r="A337" s="46" t="s">
        <v>320</v>
      </c>
      <c r="B337" s="39">
        <v>0.20952999999999999</v>
      </c>
      <c r="C337" s="45">
        <v>0.13192999999999999</v>
      </c>
      <c r="D337" s="45">
        <v>44.63503</v>
      </c>
      <c r="E337" s="45">
        <v>0.22</v>
      </c>
      <c r="F337" s="45">
        <v>10.45</v>
      </c>
      <c r="K337" s="136">
        <f>$K$2+COUNTIF($A$3:A337,$A$2)</f>
        <v>45445</v>
      </c>
    </row>
    <row r="338" spans="1:11" x14ac:dyDescent="0.25">
      <c r="A338" s="46" t="s">
        <v>321</v>
      </c>
      <c r="B338" s="39">
        <v>0.19667999999999999</v>
      </c>
      <c r="C338" s="45">
        <v>0.126</v>
      </c>
      <c r="D338" s="45">
        <v>45.612180000000002</v>
      </c>
      <c r="E338" s="45">
        <v>0.22</v>
      </c>
      <c r="K338" s="136">
        <f>$K$2+COUNTIF($A$3:A338,$A$2)</f>
        <v>45445</v>
      </c>
    </row>
    <row r="339" spans="1:11" x14ac:dyDescent="0.25">
      <c r="A339" s="119" t="s">
        <v>322</v>
      </c>
      <c r="B339" s="120">
        <v>2.2132100000000001</v>
      </c>
      <c r="C339" s="121">
        <v>0.42080000000000001</v>
      </c>
      <c r="D339" s="121">
        <v>41.184440000000002</v>
      </c>
      <c r="E339" s="121">
        <v>0.38</v>
      </c>
      <c r="F339" s="121">
        <v>10.83</v>
      </c>
      <c r="K339" s="136">
        <f>$K$2+COUNTIF($A$3:A339,$A$2)</f>
        <v>45445</v>
      </c>
    </row>
    <row r="340" spans="1:11" x14ac:dyDescent="0.25">
      <c r="A340" s="119" t="s">
        <v>323</v>
      </c>
      <c r="B340" s="120">
        <v>2.5693999999999999</v>
      </c>
      <c r="C340" s="121">
        <v>0.48971999999999999</v>
      </c>
      <c r="D340" s="121">
        <v>40.13888</v>
      </c>
      <c r="E340" s="121">
        <v>0.33</v>
      </c>
      <c r="F340" s="121"/>
      <c r="K340" s="136">
        <f>$K$2+COUNTIF($A$3:A340,$A$2)</f>
        <v>45445</v>
      </c>
    </row>
    <row r="341" spans="1:11" x14ac:dyDescent="0.25">
      <c r="A341" s="119" t="s">
        <v>324</v>
      </c>
      <c r="B341" s="120">
        <v>1.09314</v>
      </c>
      <c r="C341" s="121">
        <v>0.35891000000000001</v>
      </c>
      <c r="D341" s="121">
        <v>42.526719999999997</v>
      </c>
      <c r="E341" s="121">
        <v>0.32</v>
      </c>
      <c r="F341" s="121"/>
      <c r="K341" s="136">
        <f>$K$2+COUNTIF($A$3:A341,$A$2)</f>
        <v>45445</v>
      </c>
    </row>
    <row r="342" spans="1:11" x14ac:dyDescent="0.25">
      <c r="A342" s="119" t="s">
        <v>325</v>
      </c>
      <c r="B342" s="120">
        <v>0.58506999999999998</v>
      </c>
      <c r="C342" s="121">
        <v>0.2838</v>
      </c>
      <c r="D342" s="121">
        <v>43.048769999999998</v>
      </c>
      <c r="E342" s="121">
        <v>0.3</v>
      </c>
      <c r="F342" s="121"/>
      <c r="K342" s="136">
        <f>$K$2+COUNTIF($A$3:A342,$A$2)</f>
        <v>45445</v>
      </c>
    </row>
    <row r="343" spans="1:11" x14ac:dyDescent="0.25">
      <c r="A343" s="119" t="s">
        <v>326</v>
      </c>
      <c r="B343" s="120">
        <v>0.16214000000000001</v>
      </c>
      <c r="C343" s="121">
        <v>0.14762</v>
      </c>
      <c r="D343" s="121">
        <v>38.981290000000001</v>
      </c>
      <c r="E343" s="121">
        <v>0.28999999999999998</v>
      </c>
      <c r="F343" s="121"/>
      <c r="K343" s="136">
        <f>$K$2+COUNTIF($A$3:A343,$A$2)</f>
        <v>45445</v>
      </c>
    </row>
    <row r="344" spans="1:11" x14ac:dyDescent="0.25">
      <c r="A344" s="119" t="s">
        <v>327</v>
      </c>
      <c r="B344" s="120">
        <v>9.9070000000000005E-2</v>
      </c>
      <c r="C344" s="121">
        <v>0.11008</v>
      </c>
      <c r="D344" s="121">
        <v>35.4756</v>
      </c>
      <c r="E344" s="121">
        <v>0.26</v>
      </c>
      <c r="F344" s="121"/>
      <c r="K344" s="136">
        <f>$K$2+COUNTIF($A$3:A344,$A$2)</f>
        <v>45445</v>
      </c>
    </row>
    <row r="345" spans="1:11" x14ac:dyDescent="0.25">
      <c r="A345" s="119" t="s">
        <v>328</v>
      </c>
      <c r="B345" s="120">
        <v>7.7299999999999994E-2</v>
      </c>
      <c r="C345" s="121">
        <v>0.10258</v>
      </c>
      <c r="D345" s="121">
        <v>39.368110000000001</v>
      </c>
      <c r="E345" s="121">
        <v>0.26</v>
      </c>
      <c r="F345" s="121"/>
      <c r="K345" s="136">
        <f>$K$2+COUNTIF($A$3:A345,$A$2)</f>
        <v>45445</v>
      </c>
    </row>
    <row r="346" spans="1:11" x14ac:dyDescent="0.25">
      <c r="A346" s="119" t="s">
        <v>329</v>
      </c>
      <c r="B346" s="120">
        <v>5.79E-2</v>
      </c>
      <c r="C346" s="121">
        <v>8.8349999999999998E-2</v>
      </c>
      <c r="D346" s="121">
        <v>40.413800000000002</v>
      </c>
      <c r="E346" s="121">
        <v>0.24</v>
      </c>
      <c r="F346" s="121">
        <v>10.93</v>
      </c>
      <c r="K346" s="136">
        <f>$K$2+COUNTIF($A$3:A346,$A$2)</f>
        <v>45445</v>
      </c>
    </row>
    <row r="347" spans="1:11" x14ac:dyDescent="0.25">
      <c r="A347" s="119" t="s">
        <v>330</v>
      </c>
      <c r="B347" s="120">
        <v>5.3370000000000001E-2</v>
      </c>
      <c r="C347" s="121">
        <v>8.5319999999999993E-2</v>
      </c>
      <c r="D347" s="121">
        <v>40.850830000000002</v>
      </c>
      <c r="E347" s="121">
        <v>0.23</v>
      </c>
      <c r="F347" s="121"/>
      <c r="K347" s="136">
        <f>$K$2+COUNTIF($A$3:A347,$A$2)</f>
        <v>45445</v>
      </c>
    </row>
    <row r="348" spans="1:11" x14ac:dyDescent="0.25">
      <c r="A348" s="46" t="s">
        <v>331</v>
      </c>
      <c r="B348" s="39">
        <v>5.00441</v>
      </c>
      <c r="C348" s="45">
        <v>1.9865699999999999</v>
      </c>
      <c r="D348" s="45">
        <v>1.98847</v>
      </c>
      <c r="K348" s="136">
        <f>$K$2+COUNTIF($A$3:A348,$A$2)</f>
        <v>45445</v>
      </c>
    </row>
    <row r="349" spans="1:11" x14ac:dyDescent="0.25">
      <c r="A349" s="46" t="s">
        <v>232</v>
      </c>
      <c r="G349" s="45">
        <v>17</v>
      </c>
      <c r="K349" s="136">
        <f>$K$2+COUNTIF($A$3:A350,$A$2)</f>
        <v>45445</v>
      </c>
    </row>
    <row r="350" spans="1:11" x14ac:dyDescent="0.25">
      <c r="A350" s="46" t="s">
        <v>793</v>
      </c>
      <c r="H350" s="45">
        <v>42435.49</v>
      </c>
      <c r="I350" s="38" t="s">
        <v>805</v>
      </c>
      <c r="J350" s="38" t="s">
        <v>175</v>
      </c>
      <c r="K350" s="136">
        <f>$K$2+COUNTIF($A$3:A351,$A$2)</f>
        <v>45445</v>
      </c>
    </row>
    <row r="351" spans="1:11" x14ac:dyDescent="0.25">
      <c r="A351" s="46" t="s">
        <v>791</v>
      </c>
      <c r="B351" s="39">
        <v>67.491320000000002</v>
      </c>
      <c r="C351" s="45">
        <v>18.277740000000001</v>
      </c>
      <c r="H351" s="45">
        <v>42439.17</v>
      </c>
      <c r="K351" s="136">
        <f>$K$2+COUNTIF($A$3:A352,$A$2)</f>
        <v>45445</v>
      </c>
    </row>
    <row r="352" spans="1:11" x14ac:dyDescent="0.25">
      <c r="A352" s="46" t="s">
        <v>792</v>
      </c>
      <c r="B352" s="39">
        <v>31.8689</v>
      </c>
      <c r="C352" s="45">
        <v>8.4147499999999997</v>
      </c>
      <c r="K352" s="136">
        <f>$K$2+COUNTIF($A$3:A353,$A$2)</f>
        <v>45445</v>
      </c>
    </row>
    <row r="353" spans="1:11" x14ac:dyDescent="0.25">
      <c r="A353" s="46" t="s">
        <v>68</v>
      </c>
      <c r="B353" s="39">
        <v>96.351849999999999</v>
      </c>
      <c r="C353" s="45">
        <v>21.35491</v>
      </c>
      <c r="H353" s="45">
        <v>42442.64</v>
      </c>
      <c r="K353" s="136">
        <f>$K$2+COUNTIF($A$3:A354,$A$2)</f>
        <v>45445</v>
      </c>
    </row>
    <row r="354" spans="1:11" x14ac:dyDescent="0.25">
      <c r="A354" s="46" t="s">
        <v>67</v>
      </c>
      <c r="B354" s="39">
        <v>37.085839999999997</v>
      </c>
      <c r="C354" s="45">
        <v>5.9650100000000004</v>
      </c>
      <c r="K354" s="136">
        <f>$K$2+COUNTIF($A$3:A355,$A$2)</f>
        <v>45445</v>
      </c>
    </row>
    <row r="355" spans="1:11" x14ac:dyDescent="0.25">
      <c r="A355" s="46" t="s">
        <v>375</v>
      </c>
      <c r="B355" s="39">
        <v>53.62921</v>
      </c>
      <c r="C355" s="45">
        <v>1.50617</v>
      </c>
      <c r="H355" s="45">
        <v>67141.929999999993</v>
      </c>
      <c r="K355" s="136">
        <f>$K$2+COUNTIF($A$3:A356,$A$2)</f>
        <v>45445</v>
      </c>
    </row>
    <row r="356" spans="1:11" x14ac:dyDescent="0.25">
      <c r="A356" s="46" t="s">
        <v>376</v>
      </c>
      <c r="B356" s="39">
        <v>29.478100000000001</v>
      </c>
      <c r="C356" s="45">
        <v>0.42299999999999999</v>
      </c>
      <c r="K356" s="136">
        <f>$K$2+COUNTIF($A$3:A357,$A$2)</f>
        <v>45445</v>
      </c>
    </row>
    <row r="357" spans="1:11" x14ac:dyDescent="0.25">
      <c r="A357" s="46" t="s">
        <v>383</v>
      </c>
      <c r="B357" s="39">
        <v>53.257660000000001</v>
      </c>
      <c r="C357" s="45">
        <v>0.82130000000000003</v>
      </c>
      <c r="H357" s="45">
        <v>67145.5</v>
      </c>
      <c r="K357" s="136">
        <f>$K$2+COUNTIF($A$3:A358,$A$2)</f>
        <v>45445</v>
      </c>
    </row>
    <row r="358" spans="1:11" x14ac:dyDescent="0.25">
      <c r="A358" s="46" t="s">
        <v>384</v>
      </c>
      <c r="B358" s="39">
        <v>27.701540000000001</v>
      </c>
      <c r="C358" s="45">
        <v>0.25694</v>
      </c>
      <c r="K358" s="136">
        <f>$K$2+COUNTIF($A$3:A359,$A$2)</f>
        <v>45445</v>
      </c>
    </row>
    <row r="359" spans="1:11" x14ac:dyDescent="0.25">
      <c r="A359" s="133" t="s">
        <v>172</v>
      </c>
      <c r="B359" s="134">
        <v>0.58926000000000001</v>
      </c>
      <c r="C359" s="135"/>
      <c r="D359" s="135"/>
      <c r="E359" s="135">
        <v>0.09</v>
      </c>
      <c r="F359" s="135">
        <v>10.85</v>
      </c>
      <c r="K359" s="136">
        <f>$K$2+COUNTIF($A$3:A360,$A$2)</f>
        <v>45445</v>
      </c>
    </row>
    <row r="360" spans="1:11" x14ac:dyDescent="0.25">
      <c r="A360" s="46" t="s">
        <v>344</v>
      </c>
      <c r="E360" s="45">
        <v>0.28999999999999998</v>
      </c>
      <c r="F360" s="45">
        <v>10.84</v>
      </c>
      <c r="K360" s="136">
        <f>$K$2+COUNTIF($A$3:A361,$A$2)</f>
        <v>45445</v>
      </c>
    </row>
    <row r="361" spans="1:11" x14ac:dyDescent="0.25">
      <c r="A361" s="102" t="s">
        <v>345</v>
      </c>
      <c r="B361" s="103"/>
      <c r="C361" s="104"/>
      <c r="D361" s="104"/>
      <c r="E361" s="104">
        <v>0.37</v>
      </c>
      <c r="F361" s="104">
        <v>10.57</v>
      </c>
      <c r="K361" s="136">
        <f>$K$2+COUNTIF($A$3:A361,$A$2)</f>
        <v>45445</v>
      </c>
    </row>
    <row r="362" spans="1:11" x14ac:dyDescent="0.25">
      <c r="A362" s="46" t="s">
        <v>66</v>
      </c>
      <c r="B362" s="39">
        <v>105.816</v>
      </c>
      <c r="C362" s="45">
        <v>18.337199999999999</v>
      </c>
      <c r="H362" s="45">
        <v>42445.97</v>
      </c>
      <c r="K362" s="136">
        <f>$K$2+COUNTIF($A$3:A362,$A$2)</f>
        <v>45445</v>
      </c>
    </row>
    <row r="363" spans="1:11" x14ac:dyDescent="0.25">
      <c r="A363" s="46" t="s">
        <v>65</v>
      </c>
      <c r="B363" s="39">
        <v>39.36101</v>
      </c>
      <c r="C363" s="45">
        <v>6.1431500000000003</v>
      </c>
      <c r="K363" s="136">
        <f>$K$2+COUNTIF($A$3:A363,$A$2)</f>
        <v>45445</v>
      </c>
    </row>
    <row r="364" spans="1:11" x14ac:dyDescent="0.25">
      <c r="A364" s="46" t="s">
        <v>69</v>
      </c>
      <c r="B364" s="39">
        <v>96.340710000000001</v>
      </c>
      <c r="C364" s="45">
        <v>15.55963</v>
      </c>
      <c r="H364" s="45">
        <v>42449.42</v>
      </c>
      <c r="K364" s="136">
        <f>$K$2+COUNTIF($A$3:A364,$A$2)</f>
        <v>45445</v>
      </c>
    </row>
    <row r="365" spans="1:11" x14ac:dyDescent="0.25">
      <c r="A365" s="46" t="s">
        <v>70</v>
      </c>
      <c r="B365" s="39">
        <v>36.6858</v>
      </c>
      <c r="C365" s="45">
        <v>5.5555500000000002</v>
      </c>
      <c r="K365" s="136">
        <f>$K$2+COUNTIF($A$3:A365,$A$2)</f>
        <v>45445</v>
      </c>
    </row>
    <row r="366" spans="1:11" x14ac:dyDescent="0.25">
      <c r="A366" s="46" t="s">
        <v>149</v>
      </c>
      <c r="H366" s="45">
        <v>71036.81</v>
      </c>
      <c r="I366" s="38" t="s">
        <v>718</v>
      </c>
      <c r="J366" s="38" t="s">
        <v>623</v>
      </c>
      <c r="K366" s="136">
        <f>$K$2+COUNTIF($A$3:A367,$A$2)</f>
        <v>45445</v>
      </c>
    </row>
    <row r="367" spans="1:11" x14ac:dyDescent="0.25">
      <c r="A367" s="46" t="s">
        <v>143</v>
      </c>
      <c r="B367" s="39">
        <v>37.980699999999999</v>
      </c>
      <c r="C367" s="45">
        <v>14.41652</v>
      </c>
      <c r="H367" s="45">
        <v>71040.55</v>
      </c>
      <c r="K367" s="136">
        <f>$K$2+COUNTIF($A$3:A368,$A$2)</f>
        <v>45445</v>
      </c>
    </row>
    <row r="368" spans="1:11" x14ac:dyDescent="0.25">
      <c r="A368" s="46" t="s">
        <v>144</v>
      </c>
      <c r="B368" s="39">
        <v>27.416429999999998</v>
      </c>
      <c r="C368" s="45">
        <v>9.9180299999999999</v>
      </c>
      <c r="K368" s="136">
        <f>$K$2+COUNTIF($A$3:A369,$A$2)</f>
        <v>45445</v>
      </c>
    </row>
    <row r="369" spans="1:11" x14ac:dyDescent="0.25">
      <c r="A369" s="46" t="s">
        <v>385</v>
      </c>
      <c r="B369" s="39">
        <v>45.994450000000001</v>
      </c>
      <c r="C369" s="45">
        <v>3.10188</v>
      </c>
      <c r="H369" s="45">
        <v>67148.86</v>
      </c>
      <c r="K369" s="136">
        <f>$K$2+COUNTIF($A$3:A370,$A$2)</f>
        <v>45445</v>
      </c>
    </row>
    <row r="370" spans="1:11" x14ac:dyDescent="0.25">
      <c r="A370" s="46" t="s">
        <v>386</v>
      </c>
      <c r="B370" s="39">
        <v>23.510570000000001</v>
      </c>
      <c r="C370" s="45">
        <v>0</v>
      </c>
      <c r="K370" s="136">
        <f>$K$2+COUNTIF($A$3:A371,$A$2)</f>
        <v>45445</v>
      </c>
    </row>
    <row r="371" spans="1:11" x14ac:dyDescent="0.25">
      <c r="A371" s="46" t="s">
        <v>878</v>
      </c>
      <c r="B371" s="39">
        <v>41.044429999999998</v>
      </c>
      <c r="C371" s="45">
        <v>1.4556</v>
      </c>
      <c r="H371" s="45">
        <v>67152.39</v>
      </c>
      <c r="K371" s="136">
        <f>$K$2+COUNTIF($A$3:A372,$A$2)</f>
        <v>45445</v>
      </c>
    </row>
    <row r="372" spans="1:11" x14ac:dyDescent="0.25">
      <c r="A372" s="46" t="s">
        <v>879</v>
      </c>
      <c r="B372" s="39">
        <v>20.89536</v>
      </c>
      <c r="C372" s="45">
        <v>0.22203999999999999</v>
      </c>
      <c r="K372" s="136">
        <f>$K$2+COUNTIF($A$3:A373,$A$2)</f>
        <v>45445</v>
      </c>
    </row>
    <row r="373" spans="1:11" x14ac:dyDescent="0.25">
      <c r="A373" s="133" t="s">
        <v>190</v>
      </c>
      <c r="B373" s="134">
        <v>0.58538000000000001</v>
      </c>
      <c r="C373" s="135"/>
      <c r="D373" s="135"/>
      <c r="E373" s="135">
        <v>7.0000000000000007E-2</v>
      </c>
      <c r="F373" s="135">
        <v>10.85</v>
      </c>
      <c r="K373" s="136">
        <f>$K$2+COUNTIF($A$3:A373,$A$2)</f>
        <v>45445</v>
      </c>
    </row>
    <row r="374" spans="1:11" x14ac:dyDescent="0.25">
      <c r="A374" s="143" t="s">
        <v>105</v>
      </c>
      <c r="B374" s="144"/>
      <c r="C374" s="145">
        <v>0</v>
      </c>
      <c r="D374" s="145">
        <v>0</v>
      </c>
      <c r="K374" s="136">
        <f>$K$2+COUNTIF($A$3:A374,$A$2)</f>
        <v>45445</v>
      </c>
    </row>
    <row r="375" spans="1:11" x14ac:dyDescent="0.25">
      <c r="A375" s="143" t="s">
        <v>106</v>
      </c>
      <c r="B375" s="144"/>
      <c r="C375" s="144">
        <v>2.9813499999999999</v>
      </c>
      <c r="D375" s="145">
        <v>270.01299999999998</v>
      </c>
      <c r="K375" s="136">
        <f>$K$2+COUNTIF($A$3:A375,$A$2)</f>
        <v>45445</v>
      </c>
    </row>
    <row r="376" spans="1:11" x14ac:dyDescent="0.25">
      <c r="A376" s="143" t="s">
        <v>880</v>
      </c>
      <c r="B376" s="144"/>
      <c r="C376" s="144">
        <v>0.2843</v>
      </c>
      <c r="D376" s="145">
        <v>34.214260000000003</v>
      </c>
      <c r="K376" s="136">
        <f>$K$2+COUNTIF($A$3:A376,$A$2)</f>
        <v>45445</v>
      </c>
    </row>
    <row r="377" spans="1:11" x14ac:dyDescent="0.25">
      <c r="A377" s="143" t="s">
        <v>881</v>
      </c>
      <c r="B377" s="144"/>
      <c r="C377" s="144">
        <v>0.29500999999999999</v>
      </c>
      <c r="D377" s="145">
        <v>36.775489999999998</v>
      </c>
      <c r="K377" s="136">
        <f>$K$2+COUNTIF($A$3:A377,$A$2)</f>
        <v>45445</v>
      </c>
    </row>
    <row r="378" spans="1:11" x14ac:dyDescent="0.25">
      <c r="A378" s="143" t="s">
        <v>882</v>
      </c>
      <c r="B378" s="144"/>
      <c r="C378" s="144">
        <v>0.28099800000000003</v>
      </c>
      <c r="D378" s="145">
        <v>33.951639999999998</v>
      </c>
      <c r="K378" s="136">
        <f>$K$2+COUNTIF($A$3:A378,$A$2)</f>
        <v>45445</v>
      </c>
    </row>
    <row r="379" spans="1:11" x14ac:dyDescent="0.25">
      <c r="A379" s="143" t="s">
        <v>883</v>
      </c>
      <c r="B379" s="144"/>
      <c r="C379" s="144">
        <v>0.34265000000000001</v>
      </c>
      <c r="D379" s="145">
        <v>38.661630000000002</v>
      </c>
      <c r="K379" s="136">
        <f>$K$2+COUNTIF($A$3:A379,$A$2)</f>
        <v>45445</v>
      </c>
    </row>
    <row r="380" spans="1:11" x14ac:dyDescent="0.25">
      <c r="A380" s="143" t="s">
        <v>884</v>
      </c>
      <c r="B380" s="144"/>
      <c r="C380" s="144">
        <v>0.47627000000000003</v>
      </c>
      <c r="D380" s="145">
        <v>40.655920000000002</v>
      </c>
      <c r="K380" s="136">
        <f>$K$2+COUNTIF($A$3:A380,$A$2)</f>
        <v>45445</v>
      </c>
    </row>
    <row r="381" spans="1:11" x14ac:dyDescent="0.25">
      <c r="A381" s="143" t="s">
        <v>885</v>
      </c>
      <c r="B381" s="144"/>
      <c r="C381" s="144">
        <v>0.40820000000000001</v>
      </c>
      <c r="D381" s="145">
        <v>40.735689999999998</v>
      </c>
      <c r="K381" s="136">
        <f>$K$2+COUNTIF($A$3:A381,$A$2)</f>
        <v>45445</v>
      </c>
    </row>
    <row r="382" spans="1:11" x14ac:dyDescent="0.25">
      <c r="A382" s="143" t="s">
        <v>886</v>
      </c>
      <c r="B382" s="144"/>
      <c r="C382" s="144">
        <v>0.18093000000000001</v>
      </c>
      <c r="D382" s="145">
        <v>37.290950000000002</v>
      </c>
      <c r="K382" s="136">
        <f>$K$2+COUNTIF($A$3:A382,$A$2)</f>
        <v>45445</v>
      </c>
    </row>
    <row r="383" spans="1:11" x14ac:dyDescent="0.25">
      <c r="A383" s="143" t="s">
        <v>887</v>
      </c>
      <c r="B383" s="144"/>
      <c r="C383" s="144">
        <v>0.11422</v>
      </c>
      <c r="D383" s="145">
        <v>45.413469999999997</v>
      </c>
      <c r="K383" s="136">
        <f>$K$2+COUNTIF($A$3:A383,$A$2)</f>
        <v>45445</v>
      </c>
    </row>
    <row r="384" spans="1:11" x14ac:dyDescent="0.25">
      <c r="A384" s="143" t="s">
        <v>888</v>
      </c>
      <c r="B384" s="144"/>
      <c r="C384" s="144">
        <v>0.19399</v>
      </c>
      <c r="D384" s="145">
        <v>41.470689999999998</v>
      </c>
      <c r="K384" s="136">
        <f>$K$2+COUNTIF($A$3:A384,$A$2)</f>
        <v>45445</v>
      </c>
    </row>
    <row r="385" spans="1:11" x14ac:dyDescent="0.25">
      <c r="A385" s="143" t="s">
        <v>889</v>
      </c>
      <c r="B385" s="144"/>
      <c r="C385" s="144">
        <v>0.24281</v>
      </c>
      <c r="D385" s="145">
        <v>37.797699999999999</v>
      </c>
      <c r="K385" s="136">
        <f>$K$2+COUNTIF($A$3:A385,$A$2)</f>
        <v>45445</v>
      </c>
    </row>
    <row r="386" spans="1:11" x14ac:dyDescent="0.25">
      <c r="A386" s="143" t="s">
        <v>890</v>
      </c>
      <c r="B386" s="144"/>
      <c r="C386" s="144">
        <v>0.26361000000000001</v>
      </c>
      <c r="D386" s="145">
        <v>36.883409999999998</v>
      </c>
      <c r="K386" s="136">
        <f>$K$2+COUNTIF($A$3:A386,$A$2)</f>
        <v>45445</v>
      </c>
    </row>
    <row r="387" spans="1:11" x14ac:dyDescent="0.25">
      <c r="A387" s="143" t="s">
        <v>891</v>
      </c>
      <c r="B387" s="144"/>
      <c r="C387" s="144">
        <v>0.22140000000000001</v>
      </c>
      <c r="D387" s="145">
        <v>36.228000000000002</v>
      </c>
      <c r="K387" s="136">
        <f>$K$2+COUNTIF($A$3:A387,$A$2)</f>
        <v>45445</v>
      </c>
    </row>
    <row r="388" spans="1:11" x14ac:dyDescent="0.25">
      <c r="A388" s="46" t="s">
        <v>177</v>
      </c>
      <c r="B388" s="39">
        <v>3.98624</v>
      </c>
      <c r="K388" s="136">
        <f>$K$2+COUNTIF($A$3:A388,$A$2)</f>
        <v>45445</v>
      </c>
    </row>
    <row r="389" spans="1:11" x14ac:dyDescent="0.25">
      <c r="A389" s="46" t="s">
        <v>348</v>
      </c>
      <c r="B389" s="39">
        <v>1.93848</v>
      </c>
      <c r="E389" s="45">
        <v>0.25</v>
      </c>
      <c r="F389" s="45">
        <v>10.82</v>
      </c>
      <c r="K389" s="136">
        <f>$K$2+COUNTIF($A$3:A389,$A$2)</f>
        <v>45445</v>
      </c>
    </row>
    <row r="390" spans="1:11" x14ac:dyDescent="0.25">
      <c r="A390" s="46" t="s">
        <v>349</v>
      </c>
      <c r="B390" s="39">
        <v>1.05461</v>
      </c>
      <c r="E390" s="45">
        <v>0.28999999999999998</v>
      </c>
      <c r="K390" s="136">
        <f>$K$2+COUNTIF($A$3:A390,$A$2)</f>
        <v>45445</v>
      </c>
    </row>
    <row r="391" spans="1:11" x14ac:dyDescent="0.25">
      <c r="A391" s="46" t="s">
        <v>350</v>
      </c>
      <c r="B391" s="39">
        <v>0.6411</v>
      </c>
      <c r="E391" s="45">
        <v>0.27</v>
      </c>
      <c r="K391" s="136">
        <f>$K$2+COUNTIF($A$3:A391,$A$2)</f>
        <v>45445</v>
      </c>
    </row>
    <row r="392" spans="1:11" x14ac:dyDescent="0.25">
      <c r="A392" s="46" t="s">
        <v>351</v>
      </c>
      <c r="B392" s="39">
        <v>0.40827000000000002</v>
      </c>
      <c r="E392" s="45">
        <v>0.27</v>
      </c>
      <c r="K392" s="136">
        <f>$K$2+COUNTIF($A$3:A392,$A$2)</f>
        <v>45445</v>
      </c>
    </row>
    <row r="393" spans="1:11" x14ac:dyDescent="0.25">
      <c r="A393" s="46" t="s">
        <v>352</v>
      </c>
      <c r="B393" s="39">
        <v>0.16619999999999999</v>
      </c>
      <c r="E393" s="45">
        <v>0.26</v>
      </c>
      <c r="K393" s="136">
        <f>$K$2+COUNTIF($A$3:A393,$A$2)</f>
        <v>45445</v>
      </c>
    </row>
    <row r="394" spans="1:11" x14ac:dyDescent="0.25">
      <c r="A394" s="46" t="s">
        <v>353</v>
      </c>
      <c r="B394" s="39">
        <v>0.13197</v>
      </c>
      <c r="E394" s="45">
        <v>0.25</v>
      </c>
      <c r="K394" s="136">
        <f>$K$2+COUNTIF($A$3:A394,$A$2)</f>
        <v>45445</v>
      </c>
    </row>
    <row r="395" spans="1:11" x14ac:dyDescent="0.25">
      <c r="A395" s="46" t="s">
        <v>354</v>
      </c>
      <c r="B395" s="39">
        <v>0.13764000000000001</v>
      </c>
      <c r="E395" s="45">
        <v>0.24</v>
      </c>
      <c r="K395" s="136">
        <f>$K$2+COUNTIF($A$3:A395,$A$2)</f>
        <v>45445</v>
      </c>
    </row>
    <row r="396" spans="1:11" x14ac:dyDescent="0.25">
      <c r="A396" s="46" t="s">
        <v>355</v>
      </c>
      <c r="B396" s="39">
        <v>0.13641</v>
      </c>
      <c r="E396" s="45">
        <v>0.22</v>
      </c>
      <c r="F396" s="45">
        <v>10.89</v>
      </c>
      <c r="K396" s="136">
        <f>$K$2+COUNTIF($A$3:A396,$A$2)</f>
        <v>45445</v>
      </c>
    </row>
    <row r="397" spans="1:11" x14ac:dyDescent="0.25">
      <c r="A397" s="46" t="s">
        <v>356</v>
      </c>
      <c r="B397" s="39">
        <v>8.8980000000000004E-2</v>
      </c>
      <c r="E397" s="45">
        <v>0.22</v>
      </c>
      <c r="K397" s="136">
        <f>$K$2+COUNTIF($A$3:A397,$A$2)</f>
        <v>45445</v>
      </c>
    </row>
    <row r="398" spans="1:11" x14ac:dyDescent="0.25">
      <c r="A398" s="119" t="s">
        <v>357</v>
      </c>
      <c r="B398" s="120">
        <v>2.2083200000000001</v>
      </c>
      <c r="C398" s="121"/>
      <c r="D398" s="121"/>
      <c r="E398" s="121">
        <v>0.33</v>
      </c>
      <c r="F398" s="121">
        <v>10.77</v>
      </c>
      <c r="K398" s="136">
        <f>$K$2+COUNTIF($A$3:A398,$A$2)</f>
        <v>45445</v>
      </c>
    </row>
    <row r="399" spans="1:11" x14ac:dyDescent="0.25">
      <c r="A399" s="119" t="s">
        <v>358</v>
      </c>
      <c r="B399" s="120">
        <v>2.4470999999999998</v>
      </c>
      <c r="C399" s="121"/>
      <c r="D399" s="121"/>
      <c r="E399" s="121">
        <v>0.33</v>
      </c>
      <c r="F399" s="121"/>
      <c r="K399" s="136">
        <f>$K$2+COUNTIF($A$3:A399,$A$2)</f>
        <v>45445</v>
      </c>
    </row>
    <row r="400" spans="1:11" x14ac:dyDescent="0.25">
      <c r="A400" s="119" t="s">
        <v>359</v>
      </c>
      <c r="B400" s="120">
        <v>1.1737299999999999</v>
      </c>
      <c r="C400" s="121"/>
      <c r="D400" s="121"/>
      <c r="E400" s="121">
        <v>0.32</v>
      </c>
      <c r="F400" s="121"/>
      <c r="K400" s="136">
        <f>$K$2+COUNTIF($A$3:A400,$A$2)</f>
        <v>45445</v>
      </c>
    </row>
    <row r="401" spans="1:11" x14ac:dyDescent="0.25">
      <c r="A401" s="119" t="s">
        <v>360</v>
      </c>
      <c r="B401" s="120">
        <v>0.55840000000000001</v>
      </c>
      <c r="C401" s="121"/>
      <c r="D401" s="121"/>
      <c r="E401" s="121">
        <v>0.3</v>
      </c>
      <c r="F401" s="121"/>
      <c r="K401" s="136">
        <f>$K$2+COUNTIF($A$3:A401,$A$2)</f>
        <v>45445</v>
      </c>
    </row>
    <row r="402" spans="1:11" x14ac:dyDescent="0.25">
      <c r="A402" s="119" t="s">
        <v>361</v>
      </c>
      <c r="B402" s="120">
        <v>0.13669999999999999</v>
      </c>
      <c r="C402" s="121"/>
      <c r="D402" s="121"/>
      <c r="E402" s="121">
        <v>0.27</v>
      </c>
      <c r="F402" s="121"/>
      <c r="K402" s="136">
        <f>$K$2+COUNTIF($A$3:A402,$A$2)</f>
        <v>45445</v>
      </c>
    </row>
    <row r="403" spans="1:11" x14ac:dyDescent="0.25">
      <c r="A403" s="119" t="s">
        <v>362</v>
      </c>
      <c r="B403" s="120">
        <v>6.4829999999999999E-2</v>
      </c>
      <c r="C403" s="121"/>
      <c r="D403" s="121"/>
      <c r="E403" s="121">
        <v>0.25</v>
      </c>
      <c r="F403" s="121"/>
      <c r="K403" s="136">
        <f>$K$2+COUNTIF($A$3:A403,$A$2)</f>
        <v>45445</v>
      </c>
    </row>
    <row r="404" spans="1:11" x14ac:dyDescent="0.25">
      <c r="A404" s="119" t="s">
        <v>363</v>
      </c>
      <c r="B404" s="120">
        <v>5.357E-2</v>
      </c>
      <c r="C404" s="121"/>
      <c r="D404" s="121"/>
      <c r="E404" s="121">
        <v>0.25</v>
      </c>
      <c r="F404" s="121"/>
      <c r="K404" s="136">
        <f>$K$2+COUNTIF($A$3:A404,$A$2)</f>
        <v>45445</v>
      </c>
    </row>
    <row r="405" spans="1:11" x14ac:dyDescent="0.25">
      <c r="A405" s="119" t="s">
        <v>364</v>
      </c>
      <c r="B405" s="120">
        <v>4.2470000000000001E-2</v>
      </c>
      <c r="C405" s="121"/>
      <c r="D405" s="121"/>
      <c r="E405" s="121">
        <v>0.24</v>
      </c>
      <c r="F405" s="121">
        <v>10.78</v>
      </c>
      <c r="K405" s="136">
        <f>$K$2+COUNTIF($A$3:A405,$A$2)</f>
        <v>45445</v>
      </c>
    </row>
    <row r="406" spans="1:11" x14ac:dyDescent="0.25">
      <c r="A406" s="119" t="s">
        <v>365</v>
      </c>
      <c r="B406" s="120">
        <v>3.227E-2</v>
      </c>
      <c r="C406" s="121"/>
      <c r="D406" s="121"/>
      <c r="E406" s="121">
        <v>0.22</v>
      </c>
      <c r="F406" s="121"/>
      <c r="K406" s="136">
        <f>$K$2+COUNTIF($A$3:A406,$A$2)</f>
        <v>45445</v>
      </c>
    </row>
    <row r="407" spans="1:11" x14ac:dyDescent="0.25">
      <c r="A407" s="46" t="s">
        <v>366</v>
      </c>
      <c r="B407" s="39">
        <v>4.9790799999999997</v>
      </c>
      <c r="K407" s="136">
        <f>$K$2+COUNTIF($A$3:A407,$A$2)</f>
        <v>45445</v>
      </c>
    </row>
    <row r="408" spans="1:11" x14ac:dyDescent="0.25">
      <c r="A408" s="46" t="s">
        <v>71</v>
      </c>
      <c r="B408" s="39">
        <v>80.092309999999998</v>
      </c>
      <c r="C408" s="45">
        <v>8.4839599999999997</v>
      </c>
      <c r="H408" s="45">
        <v>42452.87</v>
      </c>
      <c r="K408" s="136">
        <f>$K$2+COUNTIF($A$3:A408,$A$2)</f>
        <v>45445</v>
      </c>
    </row>
    <row r="409" spans="1:11" x14ac:dyDescent="0.25">
      <c r="A409" s="46" t="s">
        <v>72</v>
      </c>
      <c r="B409" s="39">
        <v>30.165590000000002</v>
      </c>
      <c r="C409" s="45">
        <v>3.1445799999999999</v>
      </c>
      <c r="K409" s="136">
        <f>$K$2+COUNTIF($A$3:A409,$A$2)</f>
        <v>45445</v>
      </c>
    </row>
    <row r="410" spans="1:11" x14ac:dyDescent="0.25">
      <c r="A410" s="46" t="s">
        <v>73</v>
      </c>
      <c r="B410" s="39">
        <v>73.533950000000004</v>
      </c>
      <c r="C410" s="45">
        <v>6.2688899999999999</v>
      </c>
      <c r="H410" s="45">
        <v>42456.27</v>
      </c>
      <c r="K410" s="136">
        <f>$K$2+COUNTIF($A$3:A410,$A$2)</f>
        <v>45445</v>
      </c>
    </row>
    <row r="411" spans="1:11" x14ac:dyDescent="0.25">
      <c r="A411" s="46" t="s">
        <v>74</v>
      </c>
      <c r="B411" s="39">
        <v>21.044</v>
      </c>
      <c r="C411" s="45">
        <v>2.2527699999999999</v>
      </c>
      <c r="K411" s="136">
        <f>$K$2+COUNTIF($A$3:A411,$A$2)</f>
        <v>45445</v>
      </c>
    </row>
    <row r="412" spans="1:11" x14ac:dyDescent="0.25">
      <c r="A412" s="46" t="s">
        <v>145</v>
      </c>
      <c r="B412" s="39">
        <v>79.568340000000006</v>
      </c>
      <c r="C412" s="45">
        <v>21.468769999999999</v>
      </c>
      <c r="H412" s="45">
        <v>71044.289999999994</v>
      </c>
      <c r="K412" s="136">
        <f>$K$2+COUNTIF($A$3:A412,$A$2)</f>
        <v>45445</v>
      </c>
    </row>
    <row r="413" spans="1:11" x14ac:dyDescent="0.25">
      <c r="A413" s="46" t="s">
        <v>146</v>
      </c>
      <c r="B413" s="39">
        <v>52.148249999999997</v>
      </c>
      <c r="C413" s="45">
        <v>14.488429999999999</v>
      </c>
      <c r="K413" s="136">
        <f>$K$2+COUNTIF($A$3:A413,$A$2)</f>
        <v>45445</v>
      </c>
    </row>
    <row r="414" spans="1:11" x14ac:dyDescent="0.25">
      <c r="A414" s="46" t="s">
        <v>147</v>
      </c>
      <c r="B414" s="39">
        <v>108.33</v>
      </c>
      <c r="C414" s="45">
        <v>22.47561</v>
      </c>
      <c r="H414" s="45">
        <v>71047.960000000006</v>
      </c>
      <c r="K414" s="136">
        <f>$K$2+COUNTIF($A$3:A414,$A$2)</f>
        <v>45445</v>
      </c>
    </row>
    <row r="415" spans="1:11" x14ac:dyDescent="0.25">
      <c r="A415" s="46" t="s">
        <v>148</v>
      </c>
      <c r="B415" s="39">
        <v>70.713310000000007</v>
      </c>
      <c r="C415" s="45">
        <v>14.77919</v>
      </c>
      <c r="K415" s="136">
        <f>$K$2+COUNTIF($A$3:A415,$A$2)</f>
        <v>45445</v>
      </c>
    </row>
    <row r="416" spans="1:11" x14ac:dyDescent="0.25">
      <c r="A416" s="46" t="s">
        <v>892</v>
      </c>
      <c r="B416" s="39">
        <v>32.893279999999997</v>
      </c>
      <c r="C416" s="45">
        <v>1.01837</v>
      </c>
      <c r="H416" s="45">
        <v>67155.94</v>
      </c>
      <c r="K416" s="136">
        <f>$K$2+COUNTIF($A$3:A416,$A$2)</f>
        <v>45445</v>
      </c>
    </row>
    <row r="417" spans="1:11" x14ac:dyDescent="0.25">
      <c r="A417" s="46" t="s">
        <v>893</v>
      </c>
      <c r="B417" s="39">
        <v>16.726469999999999</v>
      </c>
      <c r="C417" s="45">
        <v>0</v>
      </c>
      <c r="K417" s="136">
        <f>$K$2+COUNTIF($A$3:A417,$A$2)</f>
        <v>45445</v>
      </c>
    </row>
    <row r="418" spans="1:11" x14ac:dyDescent="0.25">
      <c r="A418" s="46" t="s">
        <v>894</v>
      </c>
      <c r="B418" s="39">
        <v>31.074079999999999</v>
      </c>
      <c r="C418" s="45">
        <v>0.97679000000000005</v>
      </c>
      <c r="H418" s="45">
        <v>67159.42</v>
      </c>
      <c r="K418" s="136">
        <f>$K$2+COUNTIF($A$3:A418,$A$2)</f>
        <v>45445</v>
      </c>
    </row>
    <row r="419" spans="1:11" x14ac:dyDescent="0.25">
      <c r="A419" s="46" t="s">
        <v>895</v>
      </c>
      <c r="B419" s="39">
        <v>14.773389999999999</v>
      </c>
      <c r="C419" s="45">
        <v>0</v>
      </c>
      <c r="K419" s="136">
        <f>$K$2+COUNTIF($A$3:A419,$A$2)</f>
        <v>45445</v>
      </c>
    </row>
    <row r="420" spans="1:11" x14ac:dyDescent="0.25">
      <c r="A420" s="133" t="s">
        <v>203</v>
      </c>
      <c r="B420" s="134">
        <v>0.56452999999999998</v>
      </c>
      <c r="C420" s="135"/>
      <c r="D420" s="135"/>
      <c r="E420" s="135">
        <v>0.09</v>
      </c>
      <c r="F420" s="135">
        <v>10.75</v>
      </c>
      <c r="K420" s="136">
        <f>$K$2+COUNTIF($A$3:A420,$A$2)</f>
        <v>45445</v>
      </c>
    </row>
    <row r="421" spans="1:11" x14ac:dyDescent="0.25">
      <c r="A421" s="46" t="s">
        <v>377</v>
      </c>
      <c r="E421" s="45">
        <v>0.24</v>
      </c>
      <c r="F421" s="45">
        <v>10.9</v>
      </c>
      <c r="K421" s="136">
        <f>$K$2+COUNTIF($A$3:A421,$A$2)</f>
        <v>45445</v>
      </c>
    </row>
    <row r="422" spans="1:11" x14ac:dyDescent="0.25">
      <c r="A422" s="102" t="s">
        <v>378</v>
      </c>
      <c r="B422" s="103"/>
      <c r="C422" s="104"/>
      <c r="D422" s="104"/>
      <c r="E422" s="104">
        <v>0.25</v>
      </c>
      <c r="F422" s="104">
        <v>10.67</v>
      </c>
      <c r="K422" s="136">
        <f>$K$2+COUNTIF($A$3:A422,$A$2)</f>
        <v>45445</v>
      </c>
    </row>
    <row r="423" spans="1:11" x14ac:dyDescent="0.25">
      <c r="A423" s="46" t="s">
        <v>387</v>
      </c>
      <c r="G423" s="45">
        <v>20</v>
      </c>
      <c r="K423" s="136">
        <f>$K$2+COUNTIF($A$3:A423,$A$2)</f>
        <v>45445</v>
      </c>
    </row>
    <row r="424" spans="1:11" x14ac:dyDescent="0.25">
      <c r="A424" s="46" t="s">
        <v>110</v>
      </c>
      <c r="B424" s="39">
        <v>61.276940000000003</v>
      </c>
      <c r="C424" s="45">
        <v>2.6746099999999999</v>
      </c>
      <c r="H424" s="45">
        <v>42460</v>
      </c>
      <c r="K424" s="136">
        <f>$K$2+COUNTIF($A$3:A424,$A$2)</f>
        <v>45445</v>
      </c>
    </row>
    <row r="425" spans="1:11" x14ac:dyDescent="0.25">
      <c r="A425" s="46" t="s">
        <v>111</v>
      </c>
      <c r="B425" s="39">
        <v>21.76634</v>
      </c>
      <c r="C425" s="45">
        <v>1.7517199999999999</v>
      </c>
      <c r="K425" s="136">
        <f>$K$2+COUNTIF($A$3:A425,$A$2)</f>
        <v>45445</v>
      </c>
    </row>
    <row r="426" spans="1:11" x14ac:dyDescent="0.25">
      <c r="A426" s="46" t="s">
        <v>112</v>
      </c>
      <c r="B426" s="39">
        <v>51.047150000000002</v>
      </c>
      <c r="C426" s="45">
        <v>2.0162399999999998</v>
      </c>
      <c r="H426" s="45">
        <v>42463.32</v>
      </c>
      <c r="K426" s="136">
        <f>$K$2+COUNTIF($A$3:A426,$A$2)</f>
        <v>45445</v>
      </c>
    </row>
    <row r="427" spans="1:11" x14ac:dyDescent="0.25">
      <c r="A427" s="46" t="s">
        <v>113</v>
      </c>
      <c r="B427" s="39">
        <v>17.227679999999999</v>
      </c>
      <c r="C427" s="45">
        <v>0.79483999999999999</v>
      </c>
      <c r="K427" s="136">
        <f>$K$2+COUNTIF($A$3:A427,$A$2)</f>
        <v>45445</v>
      </c>
    </row>
    <row r="428" spans="1:11" x14ac:dyDescent="0.25">
      <c r="A428" s="46" t="s">
        <v>160</v>
      </c>
      <c r="B428" s="39">
        <v>116.34399999999999</v>
      </c>
      <c r="C428" s="45">
        <v>19.676159999999999</v>
      </c>
      <c r="H428" s="45">
        <v>71052.039999999994</v>
      </c>
      <c r="K428" s="136">
        <f>$K$2+COUNTIF($A$3:A428,$A$2)</f>
        <v>45445</v>
      </c>
    </row>
    <row r="429" spans="1:11" x14ac:dyDescent="0.25">
      <c r="A429" s="46" t="s">
        <v>154</v>
      </c>
      <c r="B429" s="39">
        <v>69.710499999999996</v>
      </c>
      <c r="C429" s="45">
        <v>12.973660000000001</v>
      </c>
      <c r="K429" s="136">
        <f>$K$2+COUNTIF($A$3:A429,$A$2)</f>
        <v>45445</v>
      </c>
    </row>
    <row r="430" spans="1:11" x14ac:dyDescent="0.25">
      <c r="A430" s="46" t="s">
        <v>155</v>
      </c>
      <c r="B430" s="39">
        <v>104.877</v>
      </c>
      <c r="C430" s="45">
        <v>15.22147</v>
      </c>
      <c r="H430" s="45">
        <v>71055.77</v>
      </c>
      <c r="K430" s="136">
        <f>$K$2+COUNTIF($A$3:A430,$A$2)</f>
        <v>45445</v>
      </c>
    </row>
    <row r="431" spans="1:11" x14ac:dyDescent="0.25">
      <c r="A431" s="46" t="s">
        <v>156</v>
      </c>
      <c r="B431" s="39">
        <v>66.629300000000001</v>
      </c>
      <c r="C431" s="45">
        <v>10.492850000000001</v>
      </c>
      <c r="K431" s="136">
        <f>$K$2+COUNTIF($A$3:A431,$A$2)</f>
        <v>45445</v>
      </c>
    </row>
    <row r="432" spans="1:11" x14ac:dyDescent="0.25">
      <c r="A432" s="133" t="s">
        <v>231</v>
      </c>
      <c r="B432" s="134">
        <v>0.58162000000000003</v>
      </c>
      <c r="C432" s="135"/>
      <c r="D432" s="135"/>
      <c r="E432" s="135">
        <v>7.0000000000000007E-2</v>
      </c>
      <c r="F432" s="135">
        <v>10.76</v>
      </c>
      <c r="K432" s="136">
        <f>$K$2+COUNTIF($A$3:A432,$A$2)</f>
        <v>45445</v>
      </c>
    </row>
    <row r="433" spans="1:11" x14ac:dyDescent="0.25">
      <c r="A433" s="46" t="s">
        <v>810</v>
      </c>
      <c r="B433" s="39">
        <v>3.9923500000000001</v>
      </c>
      <c r="K433" s="136">
        <f>$K$2+COUNTIF($A$3:A433,$A$2)</f>
        <v>45445</v>
      </c>
    </row>
    <row r="434" spans="1:11" x14ac:dyDescent="0.25">
      <c r="A434" s="46" t="s">
        <v>204</v>
      </c>
      <c r="B434" s="39">
        <v>2.0444100000000001</v>
      </c>
      <c r="E434" s="45">
        <v>0.37</v>
      </c>
      <c r="F434" s="45">
        <v>10.82</v>
      </c>
      <c r="K434" s="136">
        <f>$K$2+COUNTIF($A$3:A434,$A$2)</f>
        <v>45445</v>
      </c>
    </row>
    <row r="435" spans="1:11" x14ac:dyDescent="0.25">
      <c r="A435" s="46" t="s">
        <v>205</v>
      </c>
      <c r="B435" s="39">
        <v>1.03959</v>
      </c>
      <c r="E435" s="45">
        <v>0.28999999999999998</v>
      </c>
      <c r="K435" s="136">
        <f>$K$2+COUNTIF($A$3:A435,$A$2)</f>
        <v>45445</v>
      </c>
    </row>
    <row r="436" spans="1:11" x14ac:dyDescent="0.25">
      <c r="A436" s="46" t="s">
        <v>206</v>
      </c>
      <c r="B436" s="39">
        <v>0.64071999999999996</v>
      </c>
      <c r="E436" s="45">
        <v>0.27</v>
      </c>
      <c r="K436" s="136">
        <f>$K$2+COUNTIF($A$3:A436,$A$2)</f>
        <v>45445</v>
      </c>
    </row>
    <row r="437" spans="1:11" x14ac:dyDescent="0.25">
      <c r="A437" s="46" t="s">
        <v>207</v>
      </c>
      <c r="B437" s="39">
        <v>0.33774999999999999</v>
      </c>
      <c r="E437" s="45">
        <v>0.27</v>
      </c>
      <c r="K437" s="136">
        <f>$K$2+COUNTIF($A$3:A437,$A$2)</f>
        <v>45445</v>
      </c>
    </row>
    <row r="438" spans="1:11" x14ac:dyDescent="0.25">
      <c r="A438" s="46" t="s">
        <v>208</v>
      </c>
      <c r="B438" s="39">
        <v>0.15196000000000001</v>
      </c>
      <c r="E438" s="45">
        <v>0.26</v>
      </c>
      <c r="K438" s="136">
        <f>$K$2+COUNTIF($A$3:A438,$A$2)</f>
        <v>45445</v>
      </c>
    </row>
    <row r="439" spans="1:11" x14ac:dyDescent="0.25">
      <c r="A439" s="46" t="s">
        <v>209</v>
      </c>
      <c r="B439" s="39">
        <v>0.11007</v>
      </c>
      <c r="E439" s="45">
        <v>0.24</v>
      </c>
      <c r="K439" s="136">
        <f>$K$2+COUNTIF($A$3:A439,$A$2)</f>
        <v>45445</v>
      </c>
    </row>
    <row r="440" spans="1:11" x14ac:dyDescent="0.25">
      <c r="A440" s="46" t="s">
        <v>210</v>
      </c>
      <c r="B440" s="39">
        <v>0.1091</v>
      </c>
      <c r="E440" s="45">
        <v>0.23</v>
      </c>
      <c r="K440" s="136">
        <f>$K$2+COUNTIF($A$3:A440,$A$2)</f>
        <v>45445</v>
      </c>
    </row>
    <row r="441" spans="1:11" x14ac:dyDescent="0.25">
      <c r="A441" s="46" t="s">
        <v>211</v>
      </c>
      <c r="B441" s="39">
        <v>0.10401000000000001</v>
      </c>
      <c r="E441" s="45">
        <v>0.21</v>
      </c>
      <c r="F441" s="45">
        <v>10.93</v>
      </c>
      <c r="K441" s="137">
        <f>$K$2+COUNTIF($A$3:A441,$A$2)</f>
        <v>45445</v>
      </c>
    </row>
    <row r="442" spans="1:11" x14ac:dyDescent="0.25">
      <c r="A442" s="46" t="s">
        <v>212</v>
      </c>
      <c r="B442" s="39">
        <v>6.7559999999999995E-2</v>
      </c>
      <c r="E442" s="45">
        <v>0.2</v>
      </c>
      <c r="K442" s="136">
        <f>$K$2+COUNTIF($A$3:A442,$A$2)</f>
        <v>45445</v>
      </c>
    </row>
    <row r="443" spans="1:11" x14ac:dyDescent="0.25">
      <c r="A443" s="119" t="s">
        <v>213</v>
      </c>
      <c r="B443" s="120">
        <v>2.1202000000000001</v>
      </c>
      <c r="C443" s="121"/>
      <c r="D443" s="121"/>
      <c r="E443" s="121">
        <v>0.23</v>
      </c>
      <c r="F443" s="121">
        <v>10.93</v>
      </c>
      <c r="K443" s="136">
        <f>$K$2+COUNTIF($A$3:A443,$A$2)</f>
        <v>45445</v>
      </c>
    </row>
    <row r="444" spans="1:11" x14ac:dyDescent="0.25">
      <c r="A444" s="119" t="s">
        <v>214</v>
      </c>
      <c r="B444" s="120">
        <v>2.4228200000000002</v>
      </c>
      <c r="C444" s="121"/>
      <c r="D444" s="121"/>
      <c r="E444" s="121">
        <v>0.27</v>
      </c>
      <c r="F444" s="121"/>
      <c r="K444" s="136">
        <f>$K$2+COUNTIF($A$3:A444,$A$2)</f>
        <v>45445</v>
      </c>
    </row>
    <row r="445" spans="1:11" x14ac:dyDescent="0.25">
      <c r="A445" s="119" t="s">
        <v>215</v>
      </c>
      <c r="B445" s="120">
        <v>1.37273</v>
      </c>
      <c r="C445" s="121"/>
      <c r="D445" s="121"/>
      <c r="E445" s="121">
        <v>0.27</v>
      </c>
      <c r="F445" s="121"/>
      <c r="K445" s="136">
        <f>$K$2+COUNTIF($A$3:A445,$A$2)</f>
        <v>45445</v>
      </c>
    </row>
    <row r="446" spans="1:11" x14ac:dyDescent="0.25">
      <c r="A446" s="119" t="s">
        <v>216</v>
      </c>
      <c r="B446" s="120">
        <v>0.48956</v>
      </c>
      <c r="C446" s="121"/>
      <c r="D446" s="121"/>
      <c r="E446" s="121">
        <v>0.26</v>
      </c>
      <c r="F446" s="121"/>
      <c r="K446" s="136">
        <f>$K$2+COUNTIF($A$3:A446,$A$2)</f>
        <v>45445</v>
      </c>
    </row>
    <row r="447" spans="1:11" x14ac:dyDescent="0.25">
      <c r="A447" s="119" t="s">
        <v>217</v>
      </c>
      <c r="B447" s="120">
        <v>0.20985999999999999</v>
      </c>
      <c r="C447" s="121"/>
      <c r="D447" s="121"/>
      <c r="E447" s="121">
        <v>0.25</v>
      </c>
      <c r="F447" s="121"/>
      <c r="K447" s="136">
        <f>$K$2+COUNTIF($A$3:A447,$A$2)</f>
        <v>45445</v>
      </c>
    </row>
    <row r="448" spans="1:11" x14ac:dyDescent="0.25">
      <c r="A448" s="119" t="s">
        <v>218</v>
      </c>
      <c r="B448" s="120">
        <v>7.7880000000000005E-2</v>
      </c>
      <c r="C448" s="121"/>
      <c r="D448" s="121"/>
      <c r="E448" s="121">
        <v>0.24</v>
      </c>
      <c r="F448" s="121"/>
      <c r="K448" s="136">
        <f>$K$2+COUNTIF($A$3:A448,$A$2)</f>
        <v>45445</v>
      </c>
    </row>
    <row r="449" spans="1:11" x14ac:dyDescent="0.25">
      <c r="A449" s="119" t="s">
        <v>219</v>
      </c>
      <c r="B449" s="120">
        <v>4.9410000000000003E-2</v>
      </c>
      <c r="C449" s="121"/>
      <c r="D449" s="121"/>
      <c r="E449" s="121">
        <v>0.24</v>
      </c>
      <c r="F449" s="121"/>
      <c r="K449" s="136">
        <f>$K$2+COUNTIF($A$3:A449,$A$2)</f>
        <v>45445</v>
      </c>
    </row>
    <row r="450" spans="1:11" x14ac:dyDescent="0.25">
      <c r="A450" s="119" t="s">
        <v>220</v>
      </c>
      <c r="B450" s="120">
        <v>4.7309999999999998E-2</v>
      </c>
      <c r="C450" s="121"/>
      <c r="D450" s="121"/>
      <c r="E450" s="121">
        <v>0.22</v>
      </c>
      <c r="F450" s="121">
        <v>10.85</v>
      </c>
      <c r="K450" s="136">
        <f>$K$2+COUNTIF($A$3:A450,$A$2)</f>
        <v>45445</v>
      </c>
    </row>
    <row r="451" spans="1:11" x14ac:dyDescent="0.25">
      <c r="A451" s="119" t="s">
        <v>221</v>
      </c>
      <c r="B451" s="120">
        <v>3.1399999999999997E-2</v>
      </c>
      <c r="C451" s="121"/>
      <c r="D451" s="121"/>
      <c r="E451" s="121">
        <v>0.22</v>
      </c>
      <c r="F451" s="121"/>
      <c r="K451" s="136">
        <f>$K$2+COUNTIF($A$3:A451,$A$2)</f>
        <v>45445</v>
      </c>
    </row>
    <row r="452" spans="1:11" x14ac:dyDescent="0.25">
      <c r="A452" s="46" t="s">
        <v>222</v>
      </c>
      <c r="B452" s="39">
        <v>4.9903199999999996</v>
      </c>
      <c r="K452" s="136">
        <f>$K$2+COUNTIF($A$3:A452,$A$2)</f>
        <v>45445</v>
      </c>
    </row>
    <row r="453" spans="1:11" x14ac:dyDescent="0.25">
      <c r="A453" s="46" t="s">
        <v>408</v>
      </c>
      <c r="E453" s="45">
        <v>0.32</v>
      </c>
      <c r="F453" s="45">
        <v>10.15</v>
      </c>
      <c r="K453" s="136">
        <f>$K$2+COUNTIF($A$3:A453,$A$2)</f>
        <v>45445</v>
      </c>
    </row>
    <row r="454" spans="1:11" x14ac:dyDescent="0.25">
      <c r="A454" s="102" t="s">
        <v>409</v>
      </c>
      <c r="B454" s="103"/>
      <c r="C454" s="104"/>
      <c r="D454" s="104"/>
      <c r="E454" s="104">
        <v>0.38</v>
      </c>
      <c r="F454" s="104">
        <v>10.46</v>
      </c>
      <c r="K454" s="136">
        <f>$K$2+COUNTIF($A$3:A454,$A$2)</f>
        <v>45445</v>
      </c>
    </row>
    <row r="455" spans="1:11" x14ac:dyDescent="0.25">
      <c r="A455" s="133" t="s">
        <v>243</v>
      </c>
      <c r="B455" s="134">
        <v>0.51995000000000002</v>
      </c>
      <c r="C455" s="135"/>
      <c r="D455" s="135"/>
      <c r="E455" s="135">
        <v>7.0000000000000007E-2</v>
      </c>
      <c r="F455" s="135">
        <v>10.56</v>
      </c>
      <c r="K455" s="136">
        <f>$K$2+COUNTIF($A$3:A454,$A$2)</f>
        <v>45445</v>
      </c>
    </row>
    <row r="456" spans="1:11" x14ac:dyDescent="0.25">
      <c r="A456" s="143" t="s">
        <v>900</v>
      </c>
      <c r="B456" s="144"/>
      <c r="C456" s="145"/>
      <c r="D456" s="145"/>
      <c r="E456" s="145">
        <v>4</v>
      </c>
      <c r="K456" s="136">
        <f>$K$2+COUNTIF($A$3:A455,$A$2)</f>
        <v>45445</v>
      </c>
    </row>
    <row r="457" spans="1:11" x14ac:dyDescent="0.25">
      <c r="A457" s="143" t="s">
        <v>896</v>
      </c>
      <c r="B457" s="144">
        <v>0.96143000000000001</v>
      </c>
      <c r="C457" s="145"/>
      <c r="D457" s="145">
        <v>36.83305</v>
      </c>
      <c r="E457" s="145"/>
      <c r="K457" s="136">
        <f>$K$2+COUNTIF($A$3:A456,$A$2)</f>
        <v>45445</v>
      </c>
    </row>
    <row r="458" spans="1:11" x14ac:dyDescent="0.25">
      <c r="A458" s="143" t="s">
        <v>897</v>
      </c>
      <c r="B458" s="144">
        <v>0.95635999999999999</v>
      </c>
      <c r="C458" s="145"/>
      <c r="D458" s="145">
        <v>40.220329999999997</v>
      </c>
      <c r="E458" s="145"/>
      <c r="K458" s="136">
        <f>$K$2+COUNTIF($A$3:A457,$A$2)</f>
        <v>45445</v>
      </c>
    </row>
    <row r="459" spans="1:11" x14ac:dyDescent="0.25">
      <c r="A459" s="143" t="s">
        <v>898</v>
      </c>
      <c r="B459" s="144">
        <v>0.11659</v>
      </c>
      <c r="C459" s="145"/>
      <c r="D459" s="145">
        <v>43.808790000000002</v>
      </c>
      <c r="E459" s="145"/>
      <c r="K459" s="136">
        <f>$K$2+COUNTIF($A$3:A458,$A$2)</f>
        <v>45445</v>
      </c>
    </row>
    <row r="460" spans="1:11" x14ac:dyDescent="0.25">
      <c r="A460" s="143" t="s">
        <v>899</v>
      </c>
      <c r="B460" s="144">
        <v>3.5450000000000002E-2</v>
      </c>
      <c r="C460" s="145"/>
      <c r="D460" s="145">
        <v>46.150709999999997</v>
      </c>
      <c r="E460" s="145"/>
      <c r="K460" s="136">
        <f>$K$2+COUNTIF($A$3:A459,$A$2)</f>
        <v>45445</v>
      </c>
    </row>
    <row r="461" spans="1:11" x14ac:dyDescent="0.25">
      <c r="A461" s="46" t="s">
        <v>114</v>
      </c>
      <c r="B461" s="39">
        <v>47.197369999999999</v>
      </c>
      <c r="C461" s="45">
        <v>1.1757500000000001</v>
      </c>
      <c r="H461" s="45">
        <v>42466.77</v>
      </c>
      <c r="K461" s="136">
        <f>$K$2+COUNTIF($A$3:A461,$A$2)</f>
        <v>45445</v>
      </c>
    </row>
    <row r="462" spans="1:11" x14ac:dyDescent="0.25">
      <c r="A462" s="46" t="s">
        <v>115</v>
      </c>
      <c r="B462" s="39">
        <v>14.19661</v>
      </c>
      <c r="C462" s="45">
        <v>0</v>
      </c>
      <c r="K462" s="136">
        <f>$K$2+COUNTIF($A$3:A462,$A$2)</f>
        <v>45445</v>
      </c>
    </row>
    <row r="463" spans="1:11" x14ac:dyDescent="0.25">
      <c r="A463" s="46" t="s">
        <v>137</v>
      </c>
      <c r="B463" s="39">
        <v>36.306849999999997</v>
      </c>
      <c r="C463" s="45">
        <v>1.07829</v>
      </c>
      <c r="H463" s="45">
        <v>42470.01</v>
      </c>
      <c r="K463" s="136">
        <f>$K$2+COUNTIF($A$3:A463,$A$2)</f>
        <v>45445</v>
      </c>
    </row>
    <row r="464" spans="1:11" x14ac:dyDescent="0.25">
      <c r="A464" s="46" t="s">
        <v>138</v>
      </c>
      <c r="B464" s="39">
        <v>12.98188</v>
      </c>
      <c r="C464" s="45">
        <v>0.76987000000000005</v>
      </c>
      <c r="K464" s="136">
        <f>$K$2+COUNTIF($A$3:A464,$A$2)</f>
        <v>45445</v>
      </c>
    </row>
    <row r="465" spans="1:11" x14ac:dyDescent="0.25">
      <c r="A465" s="46" t="s">
        <v>157</v>
      </c>
      <c r="B465" s="39">
        <v>88.457530000000006</v>
      </c>
      <c r="C465" s="45">
        <v>11.419750000000001</v>
      </c>
      <c r="H465" s="45">
        <v>71059.64</v>
      </c>
      <c r="K465" s="136">
        <f>$K$2+COUNTIF($A$3:A465,$A$2)</f>
        <v>45445</v>
      </c>
    </row>
    <row r="466" spans="1:11" x14ac:dyDescent="0.25">
      <c r="A466" s="46" t="s">
        <v>158</v>
      </c>
      <c r="B466" s="39">
        <v>50.503399999999999</v>
      </c>
      <c r="C466" s="45">
        <v>7.9694599999999998</v>
      </c>
      <c r="K466" s="136">
        <f>$K$2+COUNTIF($A$3:A466,$A$2)</f>
        <v>45445</v>
      </c>
    </row>
    <row r="467" spans="1:11" x14ac:dyDescent="0.25">
      <c r="A467" s="46" t="s">
        <v>166</v>
      </c>
      <c r="B467" s="39">
        <v>83.983779999999996</v>
      </c>
      <c r="C467" s="45">
        <v>8.7699400000000001</v>
      </c>
      <c r="H467" s="45">
        <v>71063.3</v>
      </c>
      <c r="K467" s="136">
        <f>$K$2+COUNTIF($A$3:A467,$A$2)</f>
        <v>45445</v>
      </c>
    </row>
    <row r="468" spans="1:11" x14ac:dyDescent="0.25">
      <c r="A468" s="46" t="s">
        <v>167</v>
      </c>
      <c r="B468" s="39">
        <v>55.130760000000002</v>
      </c>
      <c r="C468" s="45">
        <v>6.8411799999999996</v>
      </c>
      <c r="K468" s="136">
        <f>$K$2+COUNTIF($A$3:A468,$A$2)</f>
        <v>45445</v>
      </c>
    </row>
    <row r="469" spans="1:11" x14ac:dyDescent="0.25">
      <c r="A469" s="46" t="s">
        <v>410</v>
      </c>
      <c r="H469" s="45">
        <v>67167.520000000004</v>
      </c>
      <c r="I469" s="38" t="s">
        <v>691</v>
      </c>
      <c r="J469" s="38" t="s">
        <v>245</v>
      </c>
      <c r="K469" s="136">
        <f>$K$2+COUNTIF($A$3:A470,$A$2)</f>
        <v>45445</v>
      </c>
    </row>
    <row r="470" spans="1:11" x14ac:dyDescent="0.25">
      <c r="A470" s="46" t="s">
        <v>406</v>
      </c>
      <c r="B470" s="39">
        <v>64.233919999999998</v>
      </c>
      <c r="C470" s="45">
        <v>15.129060000000001</v>
      </c>
      <c r="H470" s="45">
        <v>67170.86</v>
      </c>
      <c r="K470" s="136">
        <f>$K$2+COUNTIF($A$3:A471,$A$2)</f>
        <v>45445</v>
      </c>
    </row>
    <row r="471" spans="1:11" x14ac:dyDescent="0.25">
      <c r="A471" s="46" t="s">
        <v>407</v>
      </c>
      <c r="B471" s="39">
        <v>56.603560000000002</v>
      </c>
      <c r="C471" s="45">
        <v>11.788220000000001</v>
      </c>
      <c r="K471" s="136">
        <f>$K$2+COUNTIF($A$3:A471,$A$2)</f>
        <v>45445</v>
      </c>
    </row>
    <row r="472" spans="1:11" x14ac:dyDescent="0.25">
      <c r="A472" s="122" t="s">
        <v>835</v>
      </c>
      <c r="B472" s="85"/>
      <c r="C472" s="86" t="s">
        <v>9</v>
      </c>
      <c r="D472" s="128" t="s">
        <v>9</v>
      </c>
      <c r="E472" s="122"/>
      <c r="F472" s="138">
        <v>45445</v>
      </c>
      <c r="G472" s="139" t="s">
        <v>836</v>
      </c>
      <c r="H472" s="140"/>
      <c r="I472" s="88"/>
      <c r="J472" s="88"/>
      <c r="K472" s="136">
        <f>$K$2+COUNTIF($A$3:A472,$A$2)</f>
        <v>45445</v>
      </c>
    </row>
    <row r="473" spans="1:11" x14ac:dyDescent="0.25">
      <c r="A473" s="46" t="s">
        <v>139</v>
      </c>
      <c r="B473" s="39">
        <v>27.501349999999999</v>
      </c>
      <c r="C473" s="45">
        <v>0.82403999999999999</v>
      </c>
      <c r="H473" s="45">
        <v>42473.59</v>
      </c>
      <c r="K473" s="136">
        <f>$K$2+COUNTIF($A$3:A473,$A$2)</f>
        <v>45445</v>
      </c>
    </row>
    <row r="474" spans="1:11" x14ac:dyDescent="0.25">
      <c r="A474" s="46" t="s">
        <v>140</v>
      </c>
      <c r="B474" s="39">
        <v>10.753640000000001</v>
      </c>
      <c r="C474" s="45">
        <v>0</v>
      </c>
      <c r="E474" s="45" t="s">
        <v>9</v>
      </c>
      <c r="K474" s="136">
        <f>$K$2+COUNTIF($A$3:A474,$A$2)</f>
        <v>45445</v>
      </c>
    </row>
    <row r="475" spans="1:11" x14ac:dyDescent="0.25">
      <c r="A475" s="46" t="s">
        <v>141</v>
      </c>
      <c r="B475" s="39">
        <v>25.011340000000001</v>
      </c>
      <c r="C475" s="45">
        <v>0.27039000000000002</v>
      </c>
      <c r="H475" s="45">
        <v>42476.88</v>
      </c>
      <c r="K475" s="136">
        <f>$K$2+COUNTIF($A$3:A475,$A$2)</f>
        <v>45445</v>
      </c>
    </row>
    <row r="476" spans="1:11" x14ac:dyDescent="0.25">
      <c r="A476" s="46" t="s">
        <v>142</v>
      </c>
      <c r="B476" s="39">
        <v>8.4240899999999996</v>
      </c>
      <c r="C476" s="45">
        <v>0.14668</v>
      </c>
      <c r="K476" s="136">
        <f>$K$2+COUNTIF($A$3:A476,$A$2)</f>
        <v>45445</v>
      </c>
    </row>
    <row r="477" spans="1:11" x14ac:dyDescent="0.25">
      <c r="A477" s="46" t="s">
        <v>168</v>
      </c>
      <c r="B477" s="39">
        <v>79.76961</v>
      </c>
      <c r="C477" s="45">
        <v>6.8354799999999996</v>
      </c>
      <c r="H477" s="45">
        <v>71067.19</v>
      </c>
      <c r="K477" s="136">
        <f>$K$2+COUNTIF($A$3:A477,$A$2)</f>
        <v>45445</v>
      </c>
    </row>
    <row r="478" spans="1:11" x14ac:dyDescent="0.25">
      <c r="A478" s="46" t="s">
        <v>169</v>
      </c>
      <c r="B478" s="39">
        <v>48.032220000000002</v>
      </c>
      <c r="C478" s="45">
        <v>4.7850599999999996</v>
      </c>
      <c r="K478" s="136">
        <f>$K$2+COUNTIF($A$3:A478,$A$2)</f>
        <v>45445</v>
      </c>
    </row>
    <row r="479" spans="1:11" x14ac:dyDescent="0.25">
      <c r="A479" s="46" t="s">
        <v>182</v>
      </c>
      <c r="B479" s="39">
        <v>63.199869999999997</v>
      </c>
      <c r="C479" s="45">
        <v>4.5152400000000004</v>
      </c>
      <c r="H479" s="45">
        <v>71070.649999999994</v>
      </c>
      <c r="K479" s="136">
        <f>$K$2+COUNTIF($A$3:A479,$A$2)</f>
        <v>45445</v>
      </c>
    </row>
    <row r="480" spans="1:11" x14ac:dyDescent="0.25">
      <c r="A480" s="46" t="s">
        <v>183</v>
      </c>
      <c r="B480" s="39">
        <v>38.125790000000002</v>
      </c>
      <c r="C480" s="45">
        <v>2.1066799999999999</v>
      </c>
      <c r="K480" s="136">
        <f>$K$2+COUNTIF($A$3:A480,$A$2)</f>
        <v>45445</v>
      </c>
    </row>
    <row r="481" spans="1:11" x14ac:dyDescent="0.25">
      <c r="A481" s="46" t="s">
        <v>419</v>
      </c>
      <c r="B481" s="39">
        <v>109.47</v>
      </c>
      <c r="C481" s="45">
        <v>20.653970000000001</v>
      </c>
      <c r="H481" s="45">
        <v>67174.559999999998</v>
      </c>
      <c r="K481" s="136">
        <f>$K$2+COUNTIF($A$3:A481,$A$2)</f>
        <v>45445</v>
      </c>
    </row>
    <row r="482" spans="1:11" x14ac:dyDescent="0.25">
      <c r="A482" s="46" t="s">
        <v>420</v>
      </c>
      <c r="B482" s="39">
        <v>77.361400000000003</v>
      </c>
      <c r="C482" s="45">
        <v>13.5281</v>
      </c>
      <c r="K482" s="136">
        <f>$K$2+COUNTIF($A$3:A482,$A$2)</f>
        <v>45445</v>
      </c>
    </row>
    <row r="483" spans="1:11" x14ac:dyDescent="0.25">
      <c r="A483" s="46" t="s">
        <v>421</v>
      </c>
      <c r="B483" s="39">
        <v>99.070390000000003</v>
      </c>
      <c r="C483" s="45">
        <v>16.51586</v>
      </c>
      <c r="H483" s="45">
        <v>67177.990000000005</v>
      </c>
      <c r="K483" s="136">
        <f>$K$2+COUNTIF($A$3:A483,$A$2)</f>
        <v>45445</v>
      </c>
    </row>
    <row r="484" spans="1:11" x14ac:dyDescent="0.25">
      <c r="A484" s="46" t="s">
        <v>422</v>
      </c>
      <c r="B484" s="39">
        <v>75.931290000000004</v>
      </c>
      <c r="C484" s="45">
        <v>11.42844</v>
      </c>
      <c r="K484" s="136">
        <f>$K$2+COUNTIF($A$3:A485,$A$2)</f>
        <v>45445</v>
      </c>
    </row>
    <row r="485" spans="1:11" x14ac:dyDescent="0.25">
      <c r="A485" s="46" t="s">
        <v>44</v>
      </c>
      <c r="B485" s="39">
        <v>0.53129000000000004</v>
      </c>
      <c r="E485" s="45">
        <v>0.09</v>
      </c>
      <c r="F485" s="45">
        <v>9.86</v>
      </c>
      <c r="K485" s="136">
        <f>$K$2+COUNTIF($A$3:A486,$A$2)</f>
        <v>45445</v>
      </c>
    </row>
    <row r="486" spans="1:11" x14ac:dyDescent="0.25">
      <c r="A486" s="46" t="s">
        <v>45</v>
      </c>
      <c r="B486" s="39">
        <v>4.0066199999999998</v>
      </c>
      <c r="C486" s="45">
        <v>0.99573</v>
      </c>
      <c r="D486" s="45">
        <v>0.98565000000000003</v>
      </c>
      <c r="K486" s="136">
        <f>$K$2+COUNTIF($A$3:A487,$A$2)</f>
        <v>45445</v>
      </c>
    </row>
    <row r="487" spans="1:11" x14ac:dyDescent="0.25">
      <c r="A487" s="46" t="s">
        <v>46</v>
      </c>
      <c r="B487" s="39">
        <v>2.1876699999999998</v>
      </c>
      <c r="C487" s="45">
        <v>0.34336</v>
      </c>
      <c r="D487" s="45">
        <v>34.272359999999999</v>
      </c>
      <c r="E487" s="45">
        <v>0.3</v>
      </c>
      <c r="F487" s="45">
        <v>10.77</v>
      </c>
      <c r="K487" s="136">
        <f>$K$2+COUNTIF($A$3:A488,$A$2)</f>
        <v>45445</v>
      </c>
    </row>
    <row r="488" spans="1:11" x14ac:dyDescent="0.25">
      <c r="A488" s="46" t="s">
        <v>47</v>
      </c>
      <c r="B488" s="39">
        <v>1.0264599999999999</v>
      </c>
      <c r="C488" s="45">
        <v>0.27868999999999999</v>
      </c>
      <c r="D488" s="45">
        <v>36.17051</v>
      </c>
      <c r="E488" s="45">
        <v>0.28999999999999998</v>
      </c>
      <c r="K488" s="136">
        <f>$K$2+COUNTIF($A$3:A488,$A$2)</f>
        <v>45445</v>
      </c>
    </row>
    <row r="489" spans="1:11" x14ac:dyDescent="0.25">
      <c r="A489" s="46" t="s">
        <v>48</v>
      </c>
      <c r="B489" s="39">
        <v>0.57181999999999999</v>
      </c>
      <c r="C489" s="45">
        <v>0.2349</v>
      </c>
      <c r="D489" s="45">
        <v>27.692019999999999</v>
      </c>
      <c r="E489" s="45">
        <v>0.27</v>
      </c>
      <c r="K489" s="136">
        <f>$K$2+COUNTIF($A$3:A488,$A$2)</f>
        <v>45445</v>
      </c>
    </row>
    <row r="490" spans="1:11" x14ac:dyDescent="0.25">
      <c r="A490" s="46" t="s">
        <v>49</v>
      </c>
      <c r="B490" s="39">
        <v>0.30246000000000001</v>
      </c>
      <c r="C490" s="45">
        <v>0.18437999999999999</v>
      </c>
      <c r="D490" s="45">
        <v>35.297080000000001</v>
      </c>
      <c r="E490" s="45">
        <v>0.25</v>
      </c>
      <c r="K490" s="136">
        <f>$K$2+COUNTIF($A$3:A490,$A$2)</f>
        <v>45445</v>
      </c>
    </row>
    <row r="491" spans="1:11" x14ac:dyDescent="0.25">
      <c r="A491" s="46" t="s">
        <v>50</v>
      </c>
      <c r="B491" s="39">
        <v>0.17374000000000001</v>
      </c>
      <c r="C491" s="45">
        <v>0.14391999999999999</v>
      </c>
      <c r="D491" s="45">
        <v>36.34619</v>
      </c>
      <c r="E491" s="45">
        <v>0.23</v>
      </c>
      <c r="K491" s="136">
        <f>$K$2+COUNTIF($A$3:A491,$A$2)</f>
        <v>45445</v>
      </c>
    </row>
    <row r="492" spans="1:11" x14ac:dyDescent="0.25">
      <c r="A492" s="46" t="s">
        <v>51</v>
      </c>
      <c r="B492" s="39">
        <v>0.11688999999999999</v>
      </c>
      <c r="C492" s="45">
        <v>0.11616</v>
      </c>
      <c r="D492" s="45">
        <v>30.93196</v>
      </c>
      <c r="E492" s="45">
        <v>0.21</v>
      </c>
      <c r="K492" s="136">
        <f>$K$2+COUNTIF($A$3:A492,$A$2)</f>
        <v>45445</v>
      </c>
    </row>
    <row r="493" spans="1:11" x14ac:dyDescent="0.25">
      <c r="A493" s="46" t="s">
        <v>52</v>
      </c>
      <c r="B493" s="39">
        <v>0.11298</v>
      </c>
      <c r="C493" s="45">
        <v>0.10347000000000001</v>
      </c>
      <c r="D493" s="45">
        <v>34.981389999999998</v>
      </c>
      <c r="E493" s="45">
        <v>0.19</v>
      </c>
      <c r="K493" s="136">
        <f>$K$2+COUNTIF($A$3:A493,$A$2)</f>
        <v>45445</v>
      </c>
    </row>
    <row r="494" spans="1:11" x14ac:dyDescent="0.25">
      <c r="A494" s="46" t="s">
        <v>53</v>
      </c>
      <c r="B494" s="39">
        <v>0.10206</v>
      </c>
      <c r="C494" s="45">
        <v>9.6979999999999997E-2</v>
      </c>
      <c r="D494" s="45">
        <v>30.891380000000002</v>
      </c>
      <c r="E494" s="45">
        <v>0.18</v>
      </c>
      <c r="F494" s="45">
        <v>9.86</v>
      </c>
      <c r="K494" s="136">
        <f>$K$2+COUNTIF($A$3:A494,$A$2)</f>
        <v>45445</v>
      </c>
    </row>
    <row r="495" spans="1:11" x14ac:dyDescent="0.25">
      <c r="A495" s="46" t="s">
        <v>54</v>
      </c>
      <c r="B495" s="39">
        <v>8.9889999999999998E-2</v>
      </c>
      <c r="C495" s="45">
        <v>8.7090000000000001E-2</v>
      </c>
      <c r="D495" s="45">
        <v>35.157789999999999</v>
      </c>
      <c r="E495" s="45">
        <v>0.18</v>
      </c>
      <c r="K495" s="136">
        <f>$K$2+COUNTIF($A$3:A495,$A$2)</f>
        <v>45445</v>
      </c>
    </row>
    <row r="496" spans="1:11" x14ac:dyDescent="0.25">
      <c r="A496" s="102" t="s">
        <v>55</v>
      </c>
      <c r="B496" s="103">
        <v>2.29671</v>
      </c>
      <c r="C496" s="104">
        <v>0.36052000000000001</v>
      </c>
      <c r="D496" s="104">
        <v>29.38824</v>
      </c>
      <c r="E496" s="104">
        <v>0.41</v>
      </c>
      <c r="F496" s="104">
        <v>10.7</v>
      </c>
      <c r="K496" s="136">
        <f>$K$2+COUNTIF($A$3:A496,$A$2)</f>
        <v>45445</v>
      </c>
    </row>
    <row r="497" spans="1:11" x14ac:dyDescent="0.25">
      <c r="A497" s="102" t="s">
        <v>56</v>
      </c>
      <c r="B497" s="103">
        <v>2.5060199999999999</v>
      </c>
      <c r="C497" s="104">
        <v>0.39790999999999999</v>
      </c>
      <c r="D497" s="104">
        <v>33.880780000000001</v>
      </c>
      <c r="E497" s="104">
        <v>0.37</v>
      </c>
      <c r="F497" s="104"/>
      <c r="K497" s="136">
        <f>$K$2+COUNTIF($A$3:A497,$A$2)</f>
        <v>45445</v>
      </c>
    </row>
    <row r="498" spans="1:11" x14ac:dyDescent="0.25">
      <c r="A498" s="102" t="s">
        <v>57</v>
      </c>
      <c r="B498" s="103">
        <v>1.27477</v>
      </c>
      <c r="C498" s="104">
        <v>0.31125999999999998</v>
      </c>
      <c r="D498" s="104">
        <v>32.174750000000003</v>
      </c>
      <c r="E498" s="104">
        <v>0.33</v>
      </c>
      <c r="F498" s="104"/>
      <c r="K498" s="136">
        <f>$K$2+COUNTIF($A$3:A498,$A$2)</f>
        <v>45445</v>
      </c>
    </row>
    <row r="499" spans="1:11" x14ac:dyDescent="0.25">
      <c r="A499" s="102" t="s">
        <v>58</v>
      </c>
      <c r="B499" s="103">
        <v>0.46221000000000001</v>
      </c>
      <c r="C499" s="104">
        <v>0.19700999999999999</v>
      </c>
      <c r="D499" s="104">
        <v>35.868459999999999</v>
      </c>
      <c r="E499" s="104">
        <v>0.3</v>
      </c>
      <c r="F499" s="104"/>
      <c r="K499" s="136">
        <f>$K$2+COUNTIF($A$3:A499,$A$2)</f>
        <v>45445</v>
      </c>
    </row>
    <row r="500" spans="1:11" x14ac:dyDescent="0.25">
      <c r="A500" s="102" t="s">
        <v>59</v>
      </c>
      <c r="B500" s="103">
        <v>0.19073999999999999</v>
      </c>
      <c r="C500" s="104">
        <v>0.12975999999999999</v>
      </c>
      <c r="D500" s="104">
        <v>35.95646</v>
      </c>
      <c r="E500" s="104">
        <v>0.27</v>
      </c>
      <c r="F500" s="104"/>
      <c r="K500" s="136">
        <f>$K$2+COUNTIF($A$3:A500,$A$2)</f>
        <v>45445</v>
      </c>
    </row>
    <row r="501" spans="1:11" x14ac:dyDescent="0.25">
      <c r="A501" s="102" t="s">
        <v>60</v>
      </c>
      <c r="B501" s="103">
        <v>0.10297000000000001</v>
      </c>
      <c r="C501" s="104">
        <v>9.5320000000000002E-2</v>
      </c>
      <c r="D501" s="104">
        <v>31.070060000000002</v>
      </c>
      <c r="E501" s="104">
        <v>0.25</v>
      </c>
      <c r="F501" s="104"/>
      <c r="K501" s="136">
        <f>$K$2+COUNTIF($A$3:A501,$A$2)</f>
        <v>45445</v>
      </c>
    </row>
    <row r="502" spans="1:11" x14ac:dyDescent="0.25">
      <c r="A502" s="102" t="s">
        <v>61</v>
      </c>
      <c r="B502" s="103">
        <v>7.7179999999999999E-2</v>
      </c>
      <c r="C502" s="104">
        <v>8.4180000000000005E-2</v>
      </c>
      <c r="D502" s="104">
        <v>34.237540000000003</v>
      </c>
      <c r="E502" s="104">
        <v>0.24</v>
      </c>
      <c r="F502" s="104"/>
      <c r="K502" s="136">
        <f>$K$2+COUNTIF($A$3:A502,$A$2)</f>
        <v>45445</v>
      </c>
    </row>
    <row r="503" spans="1:11" x14ac:dyDescent="0.25">
      <c r="A503" s="102" t="s">
        <v>62</v>
      </c>
      <c r="B503" s="103">
        <v>6.7919999999999994E-2</v>
      </c>
      <c r="C503" s="104">
        <v>7.3209999999999997E-2</v>
      </c>
      <c r="D503" s="104">
        <v>34.710970000000003</v>
      </c>
      <c r="E503" s="104">
        <v>0.22</v>
      </c>
      <c r="F503" s="104">
        <v>10.28</v>
      </c>
      <c r="K503" s="136">
        <f>$K$2+COUNTIF($A$3:A503,$A$2)</f>
        <v>45445</v>
      </c>
    </row>
    <row r="504" spans="1:11" x14ac:dyDescent="0.25">
      <c r="A504" s="102" t="s">
        <v>63</v>
      </c>
      <c r="B504" s="103">
        <v>2.7310000000000001E-2</v>
      </c>
      <c r="C504" s="104">
        <v>7.0139999999999994E-2</v>
      </c>
      <c r="D504" s="104">
        <v>35.81917</v>
      </c>
      <c r="E504" s="104">
        <v>0.22</v>
      </c>
      <c r="F504" s="104"/>
      <c r="K504" s="136">
        <f>$K$2+COUNTIF($A$3:A504,$A$2)</f>
        <v>45445</v>
      </c>
    </row>
    <row r="505" spans="1:11" x14ac:dyDescent="0.25">
      <c r="A505" s="46" t="s">
        <v>64</v>
      </c>
      <c r="B505" s="39">
        <v>5.0517899999999996</v>
      </c>
      <c r="C505" s="45">
        <v>1.98993</v>
      </c>
      <c r="D505" s="45">
        <v>1.9824200000000001</v>
      </c>
      <c r="K505" s="136">
        <f>$K$2+COUNTIF($A$3:A505,$A$2)</f>
        <v>45445</v>
      </c>
    </row>
    <row r="506" spans="1:11" x14ac:dyDescent="0.25">
      <c r="A506" s="46" t="s">
        <v>184</v>
      </c>
      <c r="B506" s="39">
        <v>64.03098</v>
      </c>
      <c r="C506" s="45">
        <v>2.5691099999999998</v>
      </c>
      <c r="H506" s="45">
        <v>71074.210000000006</v>
      </c>
      <c r="K506" s="136">
        <f>$K$2+COUNTIF($A$3:A506,$A$2)</f>
        <v>45445</v>
      </c>
    </row>
    <row r="507" spans="1:11" x14ac:dyDescent="0.25">
      <c r="A507" s="46" t="s">
        <v>185</v>
      </c>
      <c r="B507" s="39">
        <v>45.697870000000002</v>
      </c>
      <c r="C507" s="45">
        <v>2.4969199999999998</v>
      </c>
      <c r="K507" s="136">
        <f>$K$2+COUNTIF($A$3:A507,$A$2)</f>
        <v>45445</v>
      </c>
    </row>
    <row r="508" spans="1:11" x14ac:dyDescent="0.25">
      <c r="A508" s="46" t="s">
        <v>195</v>
      </c>
      <c r="B508" s="39">
        <v>57.545760000000001</v>
      </c>
      <c r="C508" s="45">
        <v>2.03247</v>
      </c>
      <c r="H508" s="45">
        <v>71077.649999999994</v>
      </c>
      <c r="K508" s="136">
        <f>$K$2+COUNTIF($A$3:A508,$A$2)</f>
        <v>45445</v>
      </c>
    </row>
    <row r="509" spans="1:11" x14ac:dyDescent="0.25">
      <c r="A509" s="46" t="s">
        <v>196</v>
      </c>
      <c r="B509" s="39">
        <v>44.275959999999998</v>
      </c>
      <c r="C509" s="45">
        <v>1.4307700000000001</v>
      </c>
      <c r="K509" s="136">
        <f>$K$2+COUNTIF($A$3:A509,$A$2)</f>
        <v>45445</v>
      </c>
    </row>
    <row r="510" spans="1:11" x14ac:dyDescent="0.25">
      <c r="A510" s="46" t="s">
        <v>427</v>
      </c>
      <c r="B510" s="39">
        <v>105.102</v>
      </c>
      <c r="C510" s="45">
        <v>13.048870000000001</v>
      </c>
      <c r="H510" s="45">
        <v>67181.41</v>
      </c>
      <c r="K510" s="136">
        <f>$K$2+COUNTIF($A$3:A510,$A$2)</f>
        <v>45445</v>
      </c>
    </row>
    <row r="511" spans="1:11" x14ac:dyDescent="0.25">
      <c r="A511" s="46" t="s">
        <v>428</v>
      </c>
      <c r="B511" s="39">
        <v>74.221059999999994</v>
      </c>
      <c r="C511" s="45">
        <v>8.5261300000000002</v>
      </c>
      <c r="K511" s="136">
        <f>$K$2+COUNTIF($A$3:A511,$A$2)</f>
        <v>45445</v>
      </c>
    </row>
    <row r="512" spans="1:11" x14ac:dyDescent="0.25">
      <c r="A512" s="46" t="s">
        <v>429</v>
      </c>
      <c r="B512" s="39">
        <v>105.758</v>
      </c>
      <c r="C512" s="45">
        <v>8.9484499999999993</v>
      </c>
      <c r="H512" s="45">
        <v>67184.86</v>
      </c>
      <c r="K512" s="136">
        <f>$K$2+COUNTIF($A$3:A512,$A$2)</f>
        <v>45445</v>
      </c>
    </row>
    <row r="513" spans="1:11" x14ac:dyDescent="0.25">
      <c r="A513" s="46" t="s">
        <v>430</v>
      </c>
      <c r="B513" s="39">
        <v>65.679299999999998</v>
      </c>
      <c r="C513" s="45">
        <v>4.3381499999999997</v>
      </c>
      <c r="K513" s="136">
        <f>$K$2+COUNTIF($A$3:A513,$A$2)</f>
        <v>45445</v>
      </c>
    </row>
    <row r="514" spans="1:11" x14ac:dyDescent="0.25">
      <c r="A514" s="46" t="s">
        <v>79</v>
      </c>
      <c r="B514" s="39">
        <v>0.54225999999999996</v>
      </c>
      <c r="E514" s="45">
        <v>0.08</v>
      </c>
      <c r="F514" s="45">
        <v>10.34</v>
      </c>
      <c r="K514" s="136">
        <f>$K$2+COUNTIF($A$3:A514,$A$2)</f>
        <v>45445</v>
      </c>
    </row>
    <row r="515" spans="1:11" x14ac:dyDescent="0.25">
      <c r="A515" s="46" t="s">
        <v>81</v>
      </c>
      <c r="E515" s="45">
        <v>0.33</v>
      </c>
      <c r="F515" s="45">
        <v>10.42</v>
      </c>
      <c r="K515" s="136">
        <f>$K$2+COUNTIF($A$3:A515,$A$2)</f>
        <v>45445</v>
      </c>
    </row>
    <row r="516" spans="1:11" x14ac:dyDescent="0.25">
      <c r="A516" s="102" t="s">
        <v>80</v>
      </c>
      <c r="B516" s="103"/>
      <c r="C516" s="104"/>
      <c r="D516" s="104"/>
      <c r="E516" s="104">
        <v>0.42</v>
      </c>
      <c r="F516" s="104">
        <v>10.45</v>
      </c>
      <c r="K516" s="136">
        <f>$K$2+COUNTIF($A$3:A516,$A$2)</f>
        <v>45445</v>
      </c>
    </row>
    <row r="517" spans="1:11" x14ac:dyDescent="0.25">
      <c r="A517" s="46" t="s">
        <v>173</v>
      </c>
      <c r="H517" s="45">
        <v>42484.9</v>
      </c>
      <c r="I517" s="38" t="s">
        <v>799</v>
      </c>
      <c r="J517" s="38" t="s">
        <v>271</v>
      </c>
      <c r="K517" s="136">
        <f>$K$2+COUNTIF($A$3:A517,$A$2)</f>
        <v>45445</v>
      </c>
    </row>
    <row r="518" spans="1:11" x14ac:dyDescent="0.25">
      <c r="A518" s="46" t="s">
        <v>162</v>
      </c>
      <c r="B518" s="39">
        <v>36.948129999999999</v>
      </c>
      <c r="C518" s="45">
        <v>11.17848</v>
      </c>
      <c r="H518" s="45">
        <v>42488.38</v>
      </c>
      <c r="K518" s="136">
        <f>$K$2+COUNTIF($A$3:A518,$A$2)</f>
        <v>45445</v>
      </c>
    </row>
    <row r="519" spans="1:11" x14ac:dyDescent="0.25">
      <c r="A519" s="46" t="s">
        <v>163</v>
      </c>
      <c r="B519" s="39">
        <v>24.927299999999999</v>
      </c>
      <c r="C519" s="45">
        <v>4.6420399999999997</v>
      </c>
      <c r="K519" s="136">
        <f>$K$2+COUNTIF($A$3:A518,$A$2)</f>
        <v>45445</v>
      </c>
    </row>
    <row r="520" spans="1:11" x14ac:dyDescent="0.25">
      <c r="A520" s="46" t="s">
        <v>197</v>
      </c>
      <c r="B520" s="39">
        <v>57.697589999999998</v>
      </c>
      <c r="C520" s="45">
        <v>1.4642200000000001</v>
      </c>
      <c r="H520" s="45">
        <v>71081.350000000006</v>
      </c>
      <c r="J520" s="38" t="s">
        <v>271</v>
      </c>
      <c r="K520" s="136">
        <f>$K$2+COUNTIF($A$3:A519,$A$2)</f>
        <v>45445</v>
      </c>
    </row>
    <row r="521" spans="1:11" x14ac:dyDescent="0.25">
      <c r="A521" s="46" t="s">
        <v>198</v>
      </c>
      <c r="B521" s="39">
        <v>29.755130000000001</v>
      </c>
      <c r="C521" s="45">
        <v>0.91632999999999998</v>
      </c>
      <c r="K521" s="136">
        <f>$K$2+COUNTIF($A$3:A520,$A$2)</f>
        <v>45445</v>
      </c>
    </row>
    <row r="522" spans="1:11" x14ac:dyDescent="0.25">
      <c r="A522" s="46" t="s">
        <v>437</v>
      </c>
      <c r="B522" s="39">
        <v>89.739609999999999</v>
      </c>
      <c r="C522" s="45">
        <v>3.9382299999999999</v>
      </c>
      <c r="H522" s="45">
        <v>67188.45</v>
      </c>
      <c r="K522" s="136">
        <f>$K$2+COUNTIF($A$3:A521,$A$2)</f>
        <v>45445</v>
      </c>
    </row>
    <row r="523" spans="1:11" x14ac:dyDescent="0.25">
      <c r="A523" s="46" t="s">
        <v>438</v>
      </c>
      <c r="B523" s="39">
        <v>57.604340000000001</v>
      </c>
      <c r="C523" s="45">
        <v>1.8461099999999999</v>
      </c>
      <c r="K523" s="136">
        <f>$K$2+COUNTIF($A$3:A522,$A$2)</f>
        <v>45445</v>
      </c>
    </row>
    <row r="524" spans="1:11" x14ac:dyDescent="0.25">
      <c r="A524" s="46" t="s">
        <v>439</v>
      </c>
      <c r="B524" s="39">
        <v>85.038790000000006</v>
      </c>
      <c r="C524" s="45">
        <v>1.6801699999999999</v>
      </c>
      <c r="H524" s="45">
        <v>67191.929999999993</v>
      </c>
      <c r="K524" s="136">
        <f>$K$2+COUNTIF($A$3:A523,$A$2)</f>
        <v>45445</v>
      </c>
    </row>
    <row r="525" spans="1:11" x14ac:dyDescent="0.25">
      <c r="A525" s="46" t="s">
        <v>440</v>
      </c>
      <c r="B525" s="39">
        <v>49.970219999999998</v>
      </c>
      <c r="C525" s="45">
        <v>0.52729999999999999</v>
      </c>
      <c r="K525" s="136">
        <f>$K$2+COUNTIF($A$3:A524,$A$2)</f>
        <v>45445</v>
      </c>
    </row>
    <row r="526" spans="1:11" x14ac:dyDescent="0.25">
      <c r="A526" s="46" t="s">
        <v>232</v>
      </c>
      <c r="G526" s="45">
        <v>19</v>
      </c>
      <c r="K526" s="136">
        <f>$K$2+COUNTIF($A$3:A525,$A$2)</f>
        <v>45445</v>
      </c>
    </row>
    <row r="527" spans="1:11" ht="19.5" thickBot="1" x14ac:dyDescent="0.3">
      <c r="A527" s="46" t="s">
        <v>82</v>
      </c>
      <c r="B527" s="39">
        <v>0.55162999999999995</v>
      </c>
      <c r="E527" s="45">
        <v>0.09</v>
      </c>
      <c r="F527" s="45">
        <v>9.9600000000000009</v>
      </c>
      <c r="K527" s="136">
        <f>$K$2+COUNTIF($A$3:A527,$A$2)</f>
        <v>45445</v>
      </c>
    </row>
    <row r="528" spans="1:11" x14ac:dyDescent="0.25">
      <c r="A528" s="197" t="s">
        <v>901</v>
      </c>
      <c r="B528" s="198"/>
      <c r="C528" s="198"/>
      <c r="D528" s="199"/>
      <c r="K528" s="136">
        <f>$K$2+COUNTIF($A$3:A528,$A$2)</f>
        <v>45445</v>
      </c>
    </row>
    <row r="529" spans="1:11" x14ac:dyDescent="0.25">
      <c r="A529" s="206" t="s">
        <v>16</v>
      </c>
      <c r="B529" s="207" t="s">
        <v>17</v>
      </c>
      <c r="C529" s="207" t="s">
        <v>18</v>
      </c>
      <c r="D529" s="208" t="s">
        <v>22</v>
      </c>
      <c r="K529" s="136">
        <f>$K$2+COUNTIF($A$3:A529,$A$2)</f>
        <v>45445</v>
      </c>
    </row>
    <row r="530" spans="1:11" x14ac:dyDescent="0.25">
      <c r="A530" s="206"/>
      <c r="B530" s="207"/>
      <c r="C530" s="207"/>
      <c r="D530" s="208"/>
      <c r="K530" s="136">
        <f>$K$2+COUNTIF($A$3:A530,$A$2)</f>
        <v>45445</v>
      </c>
    </row>
    <row r="531" spans="1:11" x14ac:dyDescent="0.25">
      <c r="A531" s="206"/>
      <c r="B531" s="207"/>
      <c r="C531" s="207"/>
      <c r="D531" s="208"/>
      <c r="K531" s="136">
        <f>$K$2+COUNTIF($A$3:A531,$A$2)</f>
        <v>45445</v>
      </c>
    </row>
    <row r="532" spans="1:11" x14ac:dyDescent="0.25">
      <c r="A532" s="108" t="s">
        <v>19</v>
      </c>
      <c r="B532" s="36">
        <v>6.0667900000000001</v>
      </c>
      <c r="C532" s="78" t="s">
        <v>20</v>
      </c>
      <c r="D532" s="194">
        <v>4</v>
      </c>
      <c r="K532" s="136">
        <f>$K$2+COUNTIF($A$3:A532,$A$2)</f>
        <v>45445</v>
      </c>
    </row>
    <row r="533" spans="1:11" x14ac:dyDescent="0.25">
      <c r="A533" s="109" t="s">
        <v>24</v>
      </c>
      <c r="B533" s="75">
        <v>3.7285400000000002</v>
      </c>
      <c r="C533" s="110">
        <v>38.541798875517365</v>
      </c>
      <c r="D533" s="195"/>
      <c r="K533" s="136">
        <f>$K$2+COUNTIF($A$3:A533,$A$2)</f>
        <v>45445</v>
      </c>
    </row>
    <row r="534" spans="1:11" x14ac:dyDescent="0.25">
      <c r="A534" s="108" t="s">
        <v>25</v>
      </c>
      <c r="B534" s="76">
        <v>2.6361400000000001</v>
      </c>
      <c r="C534" s="110">
        <v>56.54802622144495</v>
      </c>
      <c r="D534" s="195"/>
      <c r="K534" s="136">
        <f>$K$2+COUNTIF($A$3:A534,$A$2)</f>
        <v>45445</v>
      </c>
    </row>
    <row r="535" spans="1:11" ht="19.5" thickBot="1" x14ac:dyDescent="0.3">
      <c r="A535" s="111" t="s">
        <v>23</v>
      </c>
      <c r="B535" s="112">
        <v>0</v>
      </c>
      <c r="C535" s="40">
        <v>100</v>
      </c>
      <c r="D535" s="196"/>
      <c r="K535" s="136">
        <f>$K$2+COUNTIF($A$3:A535,$A$2)</f>
        <v>45445</v>
      </c>
    </row>
    <row r="536" spans="1:11" x14ac:dyDescent="0.25">
      <c r="A536" s="46" t="s">
        <v>83</v>
      </c>
      <c r="B536" s="39">
        <v>4.0060799999999999</v>
      </c>
      <c r="K536" s="136">
        <f>$K$2+COUNTIF($A$3:A536,$A$2)</f>
        <v>45445</v>
      </c>
    </row>
    <row r="537" spans="1:11" x14ac:dyDescent="0.25">
      <c r="A537" s="46" t="s">
        <v>84</v>
      </c>
      <c r="B537" s="39">
        <v>2.1924199999999998</v>
      </c>
      <c r="E537" s="45">
        <v>0.37</v>
      </c>
      <c r="F537" s="45">
        <v>10.98</v>
      </c>
      <c r="K537" s="136">
        <f>$K$2+COUNTIF($A$3:A537,$A$2)</f>
        <v>45445</v>
      </c>
    </row>
    <row r="538" spans="1:11" x14ac:dyDescent="0.25">
      <c r="A538" s="46" t="s">
        <v>85</v>
      </c>
      <c r="B538" s="39">
        <v>0.97507999999999995</v>
      </c>
      <c r="E538" s="45">
        <v>0.34</v>
      </c>
      <c r="K538" s="136">
        <f>$K$2+COUNTIF($A$3:A538,$A$2)</f>
        <v>45445</v>
      </c>
    </row>
    <row r="539" spans="1:11" x14ac:dyDescent="0.25">
      <c r="A539" s="46" t="s">
        <v>86</v>
      </c>
      <c r="B539" s="39">
        <v>0.49257000000000001</v>
      </c>
      <c r="E539" s="45">
        <v>0.31</v>
      </c>
      <c r="K539" s="136">
        <f>$K$2+COUNTIF($A$3:A539,$A$2)</f>
        <v>45445</v>
      </c>
    </row>
    <row r="540" spans="1:11" x14ac:dyDescent="0.25">
      <c r="A540" s="46" t="s">
        <v>87</v>
      </c>
      <c r="B540" s="39">
        <v>0.25557000000000002</v>
      </c>
      <c r="E540" s="45">
        <v>0.28999999999999998</v>
      </c>
      <c r="K540" s="136">
        <f>$K$2+COUNTIF($A$3:A540,$A$2)</f>
        <v>45445</v>
      </c>
    </row>
    <row r="541" spans="1:11" x14ac:dyDescent="0.25">
      <c r="A541" s="46" t="s">
        <v>88</v>
      </c>
      <c r="B541" s="39">
        <v>0.11512</v>
      </c>
      <c r="E541" s="45">
        <v>0.26</v>
      </c>
      <c r="K541" s="136">
        <f>$K$2+COUNTIF($A$3:A541,$A$2)</f>
        <v>45445</v>
      </c>
    </row>
    <row r="542" spans="1:11" x14ac:dyDescent="0.25">
      <c r="A542" s="46" t="s">
        <v>89</v>
      </c>
      <c r="B542" s="39">
        <v>8.5419999999999996E-2</v>
      </c>
      <c r="E542" s="45">
        <v>0.24</v>
      </c>
      <c r="K542" s="136">
        <f>$K$2+COUNTIF($A$3:A542,$A$2)</f>
        <v>45445</v>
      </c>
    </row>
    <row r="543" spans="1:11" x14ac:dyDescent="0.25">
      <c r="A543" s="46" t="s">
        <v>90</v>
      </c>
      <c r="B543" s="39">
        <v>7.3840000000000003E-2</v>
      </c>
      <c r="E543" s="45">
        <v>0.24</v>
      </c>
      <c r="K543" s="136">
        <f>$K$2+COUNTIF($A$3:A543,$A$2)</f>
        <v>45445</v>
      </c>
    </row>
    <row r="544" spans="1:11" x14ac:dyDescent="0.25">
      <c r="A544" s="46" t="s">
        <v>91</v>
      </c>
      <c r="B544" s="39">
        <v>6.4939999999999998E-2</v>
      </c>
      <c r="E544" s="45">
        <v>0.23</v>
      </c>
      <c r="F544" s="45">
        <v>10.6</v>
      </c>
      <c r="K544" s="136">
        <f>$K$2+COUNTIF($A$3:A544,$A$2)</f>
        <v>45445</v>
      </c>
    </row>
    <row r="545" spans="1:11" x14ac:dyDescent="0.25">
      <c r="A545" s="46" t="s">
        <v>92</v>
      </c>
      <c r="B545" s="39">
        <v>2.2780000000000002E-2</v>
      </c>
      <c r="E545" s="45">
        <v>0.23</v>
      </c>
      <c r="K545" s="136">
        <f>$K$2+COUNTIF($A$3:A545,$A$2)</f>
        <v>45445</v>
      </c>
    </row>
    <row r="546" spans="1:11" x14ac:dyDescent="0.25">
      <c r="A546" s="102" t="s">
        <v>93</v>
      </c>
      <c r="B546" s="103">
        <v>1.8802000000000001</v>
      </c>
      <c r="C546" s="104"/>
      <c r="D546" s="104"/>
      <c r="E546" s="104">
        <v>0.36</v>
      </c>
      <c r="F546" s="104">
        <v>10.91</v>
      </c>
      <c r="K546" s="136">
        <f>$K$2+COUNTIF($A$3:A546,$A$2)</f>
        <v>45445</v>
      </c>
    </row>
    <row r="547" spans="1:11" x14ac:dyDescent="0.25">
      <c r="A547" s="102" t="s">
        <v>94</v>
      </c>
      <c r="B547" s="103">
        <v>2.4276300000000002</v>
      </c>
      <c r="C547" s="104"/>
      <c r="D547" s="104"/>
      <c r="E547" s="104">
        <v>0.32</v>
      </c>
      <c r="F547" s="104"/>
      <c r="K547" s="136">
        <f>$K$2+COUNTIF($A$3:A547,$A$2)</f>
        <v>45445</v>
      </c>
    </row>
    <row r="548" spans="1:11" x14ac:dyDescent="0.25">
      <c r="A548" s="102" t="s">
        <v>95</v>
      </c>
      <c r="B548" s="103">
        <v>0.83531999999999995</v>
      </c>
      <c r="C548" s="104"/>
      <c r="D548" s="104"/>
      <c r="E548" s="104">
        <v>0.3</v>
      </c>
      <c r="F548" s="104"/>
      <c r="K548" s="136">
        <f>$K$2+COUNTIF($A$3:A548,$A$2)</f>
        <v>45445</v>
      </c>
    </row>
    <row r="549" spans="1:11" x14ac:dyDescent="0.25">
      <c r="A549" s="102" t="s">
        <v>96</v>
      </c>
      <c r="B549" s="103">
        <v>0.40079999999999999</v>
      </c>
      <c r="C549" s="104"/>
      <c r="D549" s="104"/>
      <c r="E549" s="104">
        <v>0.27</v>
      </c>
      <c r="F549" s="104"/>
      <c r="K549" s="136">
        <f>$K$2+COUNTIF($A$3:A549,$A$2)</f>
        <v>45445</v>
      </c>
    </row>
    <row r="550" spans="1:11" x14ac:dyDescent="0.25">
      <c r="A550" s="102" t="s">
        <v>97</v>
      </c>
      <c r="B550" s="103">
        <v>0.16311</v>
      </c>
      <c r="C550" s="104"/>
      <c r="D550" s="104"/>
      <c r="E550" s="104">
        <v>0.24</v>
      </c>
      <c r="F550" s="104"/>
      <c r="K550" s="136">
        <f>$K$2+COUNTIF($A$3:A550,$A$2)</f>
        <v>45445</v>
      </c>
    </row>
    <row r="551" spans="1:11" x14ac:dyDescent="0.25">
      <c r="A551" s="102" t="s">
        <v>98</v>
      </c>
      <c r="B551" s="103">
        <v>0.11795</v>
      </c>
      <c r="C551" s="104"/>
      <c r="D551" s="104"/>
      <c r="E551" s="104">
        <v>0.23</v>
      </c>
      <c r="F551" s="104"/>
      <c r="K551" s="136">
        <f>$K$2+COUNTIF($A$3:A551,$A$2)</f>
        <v>45445</v>
      </c>
    </row>
    <row r="552" spans="1:11" x14ac:dyDescent="0.25">
      <c r="A552" s="102" t="s">
        <v>99</v>
      </c>
      <c r="B552" s="103">
        <v>8.9440000000000006E-2</v>
      </c>
      <c r="C552" s="104"/>
      <c r="D552" s="104"/>
      <c r="E552" s="104">
        <v>0.22</v>
      </c>
      <c r="F552" s="104"/>
      <c r="K552" s="136">
        <f>$K$2+COUNTIF($A$3:A552,$A$2)</f>
        <v>45445</v>
      </c>
    </row>
    <row r="553" spans="1:11" x14ac:dyDescent="0.25">
      <c r="A553" s="102" t="s">
        <v>100</v>
      </c>
      <c r="B553" s="103">
        <v>2.0209999999999999E-2</v>
      </c>
      <c r="C553" s="104"/>
      <c r="D553" s="104"/>
      <c r="E553" s="104">
        <v>0.2</v>
      </c>
      <c r="F553" s="104">
        <v>10.45</v>
      </c>
      <c r="K553" s="136">
        <f>$K$2+COUNTIF($A$3:A553,$A$2)</f>
        <v>45445</v>
      </c>
    </row>
    <row r="554" spans="1:11" x14ac:dyDescent="0.25">
      <c r="A554" s="102" t="s">
        <v>101</v>
      </c>
      <c r="B554" s="103">
        <v>0</v>
      </c>
      <c r="C554" s="104"/>
      <c r="D554" s="104"/>
      <c r="E554" s="104">
        <v>0.2</v>
      </c>
      <c r="F554" s="104"/>
      <c r="K554" s="136">
        <f>$K$2+COUNTIF($A$3:A554,$A$2)</f>
        <v>45445</v>
      </c>
    </row>
    <row r="555" spans="1:11" x14ac:dyDescent="0.25">
      <c r="A555" s="46" t="s">
        <v>102</v>
      </c>
      <c r="B555" s="39">
        <v>5.0323900000000004</v>
      </c>
      <c r="K555" s="136">
        <f>$K$2+COUNTIF($A$3:A555,$A$2)</f>
        <v>45445</v>
      </c>
    </row>
    <row r="556" spans="1:11" x14ac:dyDescent="0.25">
      <c r="A556" s="46" t="s">
        <v>164</v>
      </c>
      <c r="B556" s="39">
        <v>68.140640000000005</v>
      </c>
      <c r="C556" s="45">
        <v>16.615559999999999</v>
      </c>
      <c r="H556" s="45">
        <v>42491.94</v>
      </c>
      <c r="K556" s="136">
        <f>$K$2+COUNTIF($A$3:A556,$A$2)</f>
        <v>45445</v>
      </c>
    </row>
    <row r="557" spans="1:11" x14ac:dyDescent="0.25">
      <c r="A557" s="46" t="s">
        <v>165</v>
      </c>
      <c r="B557" s="39">
        <v>33.947879999999998</v>
      </c>
      <c r="C557" s="45">
        <v>6.1266600000000002</v>
      </c>
      <c r="K557" s="136">
        <f>$K$2+COUNTIF($A$3:A557,$A$2)</f>
        <v>45445</v>
      </c>
    </row>
    <row r="558" spans="1:11" x14ac:dyDescent="0.25">
      <c r="A558" s="46" t="s">
        <v>178</v>
      </c>
      <c r="B558" s="39">
        <v>86.250960000000006</v>
      </c>
      <c r="C558" s="45">
        <v>16.25986</v>
      </c>
      <c r="H558" s="45">
        <v>42495.54</v>
      </c>
      <c r="K558" s="136">
        <f>$K$2+COUNTIF($A$3:A558,$A$2)</f>
        <v>45445</v>
      </c>
    </row>
    <row r="559" spans="1:11" x14ac:dyDescent="0.25">
      <c r="A559" s="46" t="s">
        <v>179</v>
      </c>
      <c r="B559" s="39">
        <v>42.943980000000003</v>
      </c>
      <c r="C559" s="45">
        <v>7.8751800000000003</v>
      </c>
      <c r="K559" s="136">
        <f>$K$2+COUNTIF($A$3:A559,$A$2)</f>
        <v>45445</v>
      </c>
    </row>
    <row r="560" spans="1:11" x14ac:dyDescent="0.25">
      <c r="A560" s="46" t="s">
        <v>451</v>
      </c>
      <c r="B560" s="39">
        <v>58.366210000000002</v>
      </c>
      <c r="C560" s="45">
        <v>1.38001</v>
      </c>
      <c r="H560" s="45">
        <v>67195.539999999994</v>
      </c>
      <c r="K560" s="136">
        <f>$K$2+COUNTIF($A$3:A560,$A$2)</f>
        <v>45445</v>
      </c>
    </row>
    <row r="561" spans="1:11" x14ac:dyDescent="0.25">
      <c r="A561" s="46" t="s">
        <v>452</v>
      </c>
      <c r="B561" s="39">
        <v>40.872320000000002</v>
      </c>
      <c r="C561" s="45">
        <v>0.66444000000000003</v>
      </c>
      <c r="K561" s="136">
        <f>$K$2+COUNTIF($A$3:A561,$A$2)</f>
        <v>45445</v>
      </c>
    </row>
    <row r="562" spans="1:11" x14ac:dyDescent="0.25">
      <c r="A562" s="46" t="s">
        <v>453</v>
      </c>
      <c r="B562" s="39">
        <v>61.482590000000002</v>
      </c>
      <c r="C562" s="45">
        <v>0.63605</v>
      </c>
      <c r="H562" s="45">
        <v>67199.17</v>
      </c>
      <c r="K562" s="136">
        <f>$K$2+COUNTIF($A$3:A562,$A$2)</f>
        <v>45445</v>
      </c>
    </row>
    <row r="563" spans="1:11" x14ac:dyDescent="0.25">
      <c r="A563" s="46" t="s">
        <v>454</v>
      </c>
      <c r="B563" s="39">
        <v>32.197539999999996</v>
      </c>
      <c r="C563" s="45">
        <v>0.18653</v>
      </c>
      <c r="K563" s="136">
        <f>$K$2+COUNTIF($A$3:A563,$A$2)</f>
        <v>45445</v>
      </c>
    </row>
    <row r="564" spans="1:11" x14ac:dyDescent="0.25">
      <c r="A564" s="46" t="s">
        <v>109</v>
      </c>
      <c r="B564" s="39">
        <v>0.45755000000000001</v>
      </c>
      <c r="E564" s="45">
        <v>0.08</v>
      </c>
      <c r="F564" s="45">
        <v>10.18</v>
      </c>
      <c r="K564" s="136">
        <f>$K$2+COUNTIF($A$3:A564,$A$2)</f>
        <v>45445</v>
      </c>
    </row>
    <row r="565" spans="1:11" x14ac:dyDescent="0.25">
      <c r="A565" s="46" t="s">
        <v>108</v>
      </c>
      <c r="E565" s="45">
        <v>0.34</v>
      </c>
      <c r="F565" s="45">
        <v>10.92</v>
      </c>
      <c r="K565" s="136">
        <f>$K$2+COUNTIF($A$3:A565,$A$2)</f>
        <v>45445</v>
      </c>
    </row>
    <row r="566" spans="1:11" x14ac:dyDescent="0.25">
      <c r="A566" s="102" t="s">
        <v>107</v>
      </c>
      <c r="B566" s="103"/>
      <c r="C566" s="104"/>
      <c r="D566" s="104"/>
      <c r="E566" s="104">
        <v>0.35</v>
      </c>
      <c r="F566" s="104">
        <v>10.97</v>
      </c>
      <c r="K566" s="136">
        <f>$K$2+COUNTIF($A$3:A566,$A$2)</f>
        <v>45445</v>
      </c>
    </row>
    <row r="567" spans="1:11" x14ac:dyDescent="0.25">
      <c r="A567" s="113" t="s">
        <v>105</v>
      </c>
      <c r="B567" s="114"/>
      <c r="C567" s="115">
        <v>0</v>
      </c>
      <c r="D567" s="115">
        <v>0</v>
      </c>
      <c r="K567" s="136">
        <f>$K$2+COUNTIF($A$3:A567,$A$2)</f>
        <v>45445</v>
      </c>
    </row>
    <row r="568" spans="1:11" x14ac:dyDescent="0.25">
      <c r="A568" s="113" t="s">
        <v>106</v>
      </c>
      <c r="B568" s="114"/>
      <c r="C568" s="114">
        <v>3.14995</v>
      </c>
      <c r="D568" s="115">
        <v>274.041</v>
      </c>
      <c r="K568" s="136">
        <f>$K$2+COUNTIF($A$3:A568,$A$2)</f>
        <v>45445</v>
      </c>
    </row>
    <row r="569" spans="1:11" x14ac:dyDescent="0.25">
      <c r="A569" s="116" t="s">
        <v>903</v>
      </c>
      <c r="B569" s="117"/>
      <c r="C569" s="117">
        <v>0.24005000000000001</v>
      </c>
      <c r="D569" s="118">
        <v>64.720960000000005</v>
      </c>
      <c r="K569" s="136">
        <f>$K$2+COUNTIF($A$3:A569,$A$2)</f>
        <v>45445</v>
      </c>
    </row>
    <row r="570" spans="1:11" x14ac:dyDescent="0.25">
      <c r="A570" s="116" t="s">
        <v>904</v>
      </c>
      <c r="B570" s="117"/>
      <c r="C570" s="117">
        <v>0.25720999999999999</v>
      </c>
      <c r="D570" s="118">
        <v>64.014169999999993</v>
      </c>
      <c r="K570" s="136">
        <f>$K$2+COUNTIF($A$3:A570,$A$2)</f>
        <v>45445</v>
      </c>
    </row>
    <row r="571" spans="1:11" x14ac:dyDescent="0.25">
      <c r="A571" s="116" t="s">
        <v>905</v>
      </c>
      <c r="B571" s="117"/>
      <c r="C571" s="117">
        <v>0.28062999999999999</v>
      </c>
      <c r="D571" s="118">
        <v>66.914860000000004</v>
      </c>
      <c r="K571" s="136">
        <f>$K$2+COUNTIF($A$3:A571,$A$2)</f>
        <v>45445</v>
      </c>
    </row>
    <row r="572" spans="1:11" x14ac:dyDescent="0.25">
      <c r="A572" s="116" t="s">
        <v>906</v>
      </c>
      <c r="B572" s="117"/>
      <c r="C572" s="117">
        <v>0.19375000000000001</v>
      </c>
      <c r="D572" s="118">
        <v>69.216620000000006</v>
      </c>
      <c r="K572" s="136">
        <f>$K$2+COUNTIF($A$3:A572,$A$2)</f>
        <v>45445</v>
      </c>
    </row>
    <row r="573" spans="1:11" x14ac:dyDescent="0.25">
      <c r="A573" s="116" t="s">
        <v>907</v>
      </c>
      <c r="B573" s="117"/>
      <c r="C573" s="117">
        <v>0.19636000000000001</v>
      </c>
      <c r="D573" s="118">
        <v>71.648229999999998</v>
      </c>
      <c r="K573" s="136">
        <f>$K$2+COUNTIF($A$3:A573,$A$2)</f>
        <v>45445</v>
      </c>
    </row>
    <row r="574" spans="1:11" x14ac:dyDescent="0.25">
      <c r="A574" s="116" t="s">
        <v>908</v>
      </c>
      <c r="B574" s="117"/>
      <c r="C574" s="117">
        <v>0.23724999999999999</v>
      </c>
      <c r="D574" s="118">
        <v>65.273949999999999</v>
      </c>
      <c r="K574" s="136">
        <f>$K$2+COUNTIF($A$3:A574,$A$2)</f>
        <v>45445</v>
      </c>
    </row>
    <row r="575" spans="1:11" x14ac:dyDescent="0.25">
      <c r="A575" s="116" t="s">
        <v>909</v>
      </c>
      <c r="B575" s="117"/>
      <c r="C575" s="117">
        <v>0.21193999999999999</v>
      </c>
      <c r="D575" s="118">
        <v>68.18965</v>
      </c>
      <c r="K575" s="136">
        <f>$K$2+COUNTIF($A$3:A575,$A$2)</f>
        <v>45445</v>
      </c>
    </row>
    <row r="576" spans="1:11" x14ac:dyDescent="0.25">
      <c r="A576" s="116" t="s">
        <v>910</v>
      </c>
      <c r="B576" s="117"/>
      <c r="C576" s="117">
        <v>0.26758999999999999</v>
      </c>
      <c r="D576" s="118">
        <v>73.222840000000005</v>
      </c>
      <c r="K576" s="136">
        <f>$K$2+COUNTIF($A$3:A576,$A$2)</f>
        <v>45445</v>
      </c>
    </row>
    <row r="577" spans="1:11" x14ac:dyDescent="0.25">
      <c r="A577" s="116" t="s">
        <v>911</v>
      </c>
      <c r="B577" s="117"/>
      <c r="C577" s="117">
        <v>0.30859999999999999</v>
      </c>
      <c r="D577" s="118">
        <v>70.727530000000002</v>
      </c>
      <c r="K577" s="136">
        <f>$K$2+COUNTIF($A$3:A577,$A$2)</f>
        <v>45445</v>
      </c>
    </row>
    <row r="578" spans="1:11" x14ac:dyDescent="0.25">
      <c r="A578" s="116" t="s">
        <v>912</v>
      </c>
      <c r="B578" s="117"/>
      <c r="C578" s="117">
        <v>0.57386999999999999</v>
      </c>
      <c r="D578" s="118">
        <v>79.156049999999993</v>
      </c>
      <c r="K578" s="136">
        <f>$K$2+COUNTIF($A$3:A578,$A$2)</f>
        <v>45445</v>
      </c>
    </row>
    <row r="579" spans="1:11" x14ac:dyDescent="0.25">
      <c r="A579" s="116" t="s">
        <v>913</v>
      </c>
      <c r="B579" s="117"/>
      <c r="C579" s="117">
        <v>0.45479000000000003</v>
      </c>
      <c r="D579" s="118">
        <v>73.576319999999996</v>
      </c>
      <c r="K579" s="136">
        <f>$K$2+COUNTIF($A$3:A579,$A$2)</f>
        <v>45445</v>
      </c>
    </row>
    <row r="580" spans="1:11" x14ac:dyDescent="0.25">
      <c r="A580" s="116" t="s">
        <v>902</v>
      </c>
      <c r="B580" s="117"/>
      <c r="C580" s="117">
        <v>0.61819000000000002</v>
      </c>
      <c r="D580" s="118">
        <v>69.756140000000002</v>
      </c>
      <c r="K580" s="136">
        <f>$K$2+COUNTIF($A$3:A580,$A$2)</f>
        <v>45445</v>
      </c>
    </row>
    <row r="581" spans="1:11" x14ac:dyDescent="0.25">
      <c r="A581" s="46" t="s">
        <v>180</v>
      </c>
      <c r="B581" s="39">
        <v>71.639259999999993</v>
      </c>
      <c r="C581" s="45">
        <v>10.790990000000001</v>
      </c>
      <c r="H581" s="45">
        <v>42499.1</v>
      </c>
      <c r="K581" s="136">
        <f>$K$2+COUNTIF($A$3:A580,$A$2)</f>
        <v>45445</v>
      </c>
    </row>
    <row r="582" spans="1:11" x14ac:dyDescent="0.25">
      <c r="A582" s="46" t="s">
        <v>181</v>
      </c>
      <c r="B582" s="39">
        <v>45.503030000000003</v>
      </c>
      <c r="C582" s="45">
        <v>6.3970200000000004</v>
      </c>
      <c r="K582" s="136">
        <f>$K$2+COUNTIF($A$3:A581,$A$2)</f>
        <v>45445</v>
      </c>
    </row>
    <row r="583" spans="1:11" x14ac:dyDescent="0.25">
      <c r="A583" s="46" t="s">
        <v>191</v>
      </c>
      <c r="B583" s="39">
        <v>69.290840000000003</v>
      </c>
      <c r="C583" s="45">
        <v>8.5195799999999995</v>
      </c>
      <c r="H583" s="45">
        <v>42502.65</v>
      </c>
      <c r="K583" s="136">
        <f>$K$2+COUNTIF($A$3:A582,$A$2)</f>
        <v>45445</v>
      </c>
    </row>
    <row r="584" spans="1:11" x14ac:dyDescent="0.25">
      <c r="A584" s="46" t="s">
        <v>192</v>
      </c>
      <c r="B584" s="39">
        <v>36.33137</v>
      </c>
      <c r="C584" s="45">
        <v>4.4785399999999997</v>
      </c>
      <c r="K584" s="136">
        <f>$K$2+COUNTIF($A$3:A583,$A$2)</f>
        <v>45445</v>
      </c>
    </row>
    <row r="585" spans="1:11" x14ac:dyDescent="0.25">
      <c r="A585" s="46" t="s">
        <v>244</v>
      </c>
      <c r="H585" s="45">
        <v>71088.800000000003</v>
      </c>
      <c r="I585" s="38" t="s">
        <v>806</v>
      </c>
      <c r="J585" s="38" t="s">
        <v>150</v>
      </c>
      <c r="K585" s="136">
        <f>$K$2+COUNTIF($A$3:A584,$A$2)</f>
        <v>45445</v>
      </c>
    </row>
    <row r="586" spans="1:11" x14ac:dyDescent="0.25">
      <c r="A586" s="46" t="s">
        <v>237</v>
      </c>
      <c r="B586" s="39">
        <v>40.894030000000001</v>
      </c>
      <c r="C586" s="45">
        <v>12.721920000000001</v>
      </c>
      <c r="H586" s="45">
        <v>71092.28</v>
      </c>
      <c r="K586" s="136">
        <f>$K$2+COUNTIF($A$3:A586,$A$2)</f>
        <v>45445</v>
      </c>
    </row>
    <row r="587" spans="1:11" x14ac:dyDescent="0.25">
      <c r="A587" s="46" t="s">
        <v>238</v>
      </c>
      <c r="B587" s="39">
        <v>19.31316</v>
      </c>
      <c r="C587" s="45">
        <v>7.4995900000000004</v>
      </c>
      <c r="K587" s="136">
        <f>$K$2+COUNTIF($A$3:A587,$A$2)</f>
        <v>45445</v>
      </c>
    </row>
    <row r="588" spans="1:11" x14ac:dyDescent="0.25">
      <c r="A588" s="46" t="s">
        <v>250</v>
      </c>
      <c r="B588" s="39">
        <v>67.848510000000005</v>
      </c>
      <c r="C588" s="45">
        <v>17.379069999999999</v>
      </c>
      <c r="H588" s="45">
        <v>71095.710000000006</v>
      </c>
      <c r="K588" s="136">
        <f>$K$2+COUNTIF($A$3:A588,$A$2)</f>
        <v>45445</v>
      </c>
    </row>
    <row r="589" spans="1:11" x14ac:dyDescent="0.25">
      <c r="A589" s="46" t="s">
        <v>251</v>
      </c>
      <c r="B589" s="39">
        <v>61.816409999999998</v>
      </c>
      <c r="C589" s="45">
        <v>16.848680000000002</v>
      </c>
      <c r="K589" s="136">
        <f>$K$2+COUNTIF($A$3:A589,$A$2)</f>
        <v>45445</v>
      </c>
    </row>
    <row r="590" spans="1:11" x14ac:dyDescent="0.25">
      <c r="A590" s="46" t="s">
        <v>459</v>
      </c>
      <c r="B590" s="39">
        <v>59.232959999999999</v>
      </c>
      <c r="C590" s="45">
        <v>0.75290000000000001</v>
      </c>
      <c r="H590" s="45">
        <v>67202.720000000001</v>
      </c>
      <c r="K590" s="136">
        <f>$K$2+COUNTIF($A$3:A590,$A$2)</f>
        <v>45445</v>
      </c>
    </row>
    <row r="591" spans="1:11" x14ac:dyDescent="0.25">
      <c r="A591" s="46" t="s">
        <v>460</v>
      </c>
      <c r="B591" s="39">
        <v>27.526</v>
      </c>
      <c r="C591" s="45">
        <v>0</v>
      </c>
      <c r="K591" s="136">
        <f>$K$2+COUNTIF($A$3:A591,$A$2)</f>
        <v>45445</v>
      </c>
    </row>
    <row r="592" spans="1:11" x14ac:dyDescent="0.25">
      <c r="A592" s="46" t="s">
        <v>461</v>
      </c>
      <c r="B592" s="39">
        <v>41.765529999999998</v>
      </c>
      <c r="C592" s="45">
        <v>0.47970000000000002</v>
      </c>
      <c r="H592" s="45">
        <v>67206.25</v>
      </c>
      <c r="K592" s="136">
        <f>$K$2+COUNTIF($A$3:A592,$A$2)</f>
        <v>45445</v>
      </c>
    </row>
    <row r="593" spans="1:11" x14ac:dyDescent="0.25">
      <c r="A593" s="46" t="s">
        <v>462</v>
      </c>
      <c r="B593" s="39">
        <v>24.320810000000002</v>
      </c>
      <c r="C593" s="45">
        <v>0</v>
      </c>
      <c r="K593" s="136">
        <f>$K$2+COUNTIF($A$3:A593,$A$2)</f>
        <v>45445</v>
      </c>
    </row>
    <row r="594" spans="1:11" x14ac:dyDescent="0.25">
      <c r="A594" s="46" t="s">
        <v>116</v>
      </c>
      <c r="B594" s="39">
        <v>0.53898000000000001</v>
      </c>
      <c r="E594" s="45">
        <v>0.08</v>
      </c>
      <c r="F594" s="45">
        <v>9.92</v>
      </c>
      <c r="K594" s="136">
        <f>$K$2+COUNTIF($A$3:A594,$A$2)</f>
        <v>45445</v>
      </c>
    </row>
    <row r="595" spans="1:11" x14ac:dyDescent="0.25">
      <c r="A595" s="46" t="s">
        <v>117</v>
      </c>
      <c r="B595" s="39">
        <v>4.0217099999999997</v>
      </c>
      <c r="K595" s="136">
        <f>$K$2+COUNTIF($A$3:A595,$A$2)</f>
        <v>45445</v>
      </c>
    </row>
    <row r="596" spans="1:11" x14ac:dyDescent="0.25">
      <c r="A596" s="46" t="s">
        <v>118</v>
      </c>
      <c r="B596" s="39">
        <v>1.0748</v>
      </c>
      <c r="E596" s="45">
        <v>0.23</v>
      </c>
      <c r="F596" s="45">
        <v>9.33</v>
      </c>
      <c r="K596" s="136">
        <f>$K$2+COUNTIF($A$3:A596,$A$2)</f>
        <v>45445</v>
      </c>
    </row>
    <row r="597" spans="1:11" x14ac:dyDescent="0.25">
      <c r="A597" s="46" t="s">
        <v>119</v>
      </c>
      <c r="B597" s="39">
        <v>0.94562000000000002</v>
      </c>
      <c r="E597" s="45">
        <v>0.28999999999999998</v>
      </c>
      <c r="K597" s="136">
        <f>$K$2+COUNTIF($A$3:A597,$A$2)</f>
        <v>45445</v>
      </c>
    </row>
    <row r="598" spans="1:11" x14ac:dyDescent="0.25">
      <c r="A598" s="46" t="s">
        <v>120</v>
      </c>
      <c r="B598" s="39">
        <v>0.64734000000000003</v>
      </c>
      <c r="E598" s="45">
        <v>0.28999999999999998</v>
      </c>
      <c r="K598" s="136">
        <f>$K$2+COUNTIF($A$3:A598,$A$2)</f>
        <v>45445</v>
      </c>
    </row>
    <row r="599" spans="1:11" x14ac:dyDescent="0.25">
      <c r="A599" s="46" t="s">
        <v>121</v>
      </c>
      <c r="B599" s="39">
        <v>0.29548999999999997</v>
      </c>
      <c r="E599" s="45">
        <v>0.27</v>
      </c>
      <c r="K599" s="136">
        <f>$K$2+COUNTIF($A$3:A599,$A$2)</f>
        <v>45445</v>
      </c>
    </row>
    <row r="600" spans="1:11" x14ac:dyDescent="0.25">
      <c r="A600" s="46" t="s">
        <v>122</v>
      </c>
      <c r="B600" s="39">
        <v>0.15237000000000001</v>
      </c>
      <c r="E600" s="45">
        <v>0.26</v>
      </c>
      <c r="K600" s="136">
        <f>$K$2+COUNTIF($A$3:A600,$A$2)</f>
        <v>45445</v>
      </c>
    </row>
    <row r="601" spans="1:11" x14ac:dyDescent="0.25">
      <c r="A601" s="46" t="s">
        <v>123</v>
      </c>
      <c r="B601" s="39">
        <v>0.10718</v>
      </c>
      <c r="E601" s="45">
        <v>0.24</v>
      </c>
      <c r="K601" s="136">
        <f>$K$2+COUNTIF($A$3:A601,$A$2)</f>
        <v>45445</v>
      </c>
    </row>
    <row r="602" spans="1:11" x14ac:dyDescent="0.25">
      <c r="A602" s="46" t="s">
        <v>124</v>
      </c>
      <c r="B602" s="39">
        <v>6.4170000000000005E-2</v>
      </c>
      <c r="E602" s="45">
        <v>0.23</v>
      </c>
      <c r="K602" s="136">
        <f>$K$2+COUNTIF($A$3:A602,$A$2)</f>
        <v>45445</v>
      </c>
    </row>
    <row r="603" spans="1:11" x14ac:dyDescent="0.25">
      <c r="A603" s="46" t="s">
        <v>125</v>
      </c>
      <c r="B603" s="39">
        <v>5.4969999999999998E-2</v>
      </c>
      <c r="E603" s="45">
        <v>0.21</v>
      </c>
      <c r="F603" s="45">
        <v>9.86</v>
      </c>
      <c r="K603" s="136">
        <f>$K$2+COUNTIF($A$3:A603,$A$2)</f>
        <v>45445</v>
      </c>
    </row>
    <row r="604" spans="1:11" x14ac:dyDescent="0.25">
      <c r="A604" s="46" t="s">
        <v>126</v>
      </c>
      <c r="B604" s="39">
        <v>5.3990000000000003E-2</v>
      </c>
      <c r="E604" s="45">
        <v>0.21</v>
      </c>
      <c r="K604" s="136">
        <f>$K$2+COUNTIF($A$3:A604,$A$2)</f>
        <v>45445</v>
      </c>
    </row>
    <row r="605" spans="1:11" x14ac:dyDescent="0.25">
      <c r="A605" s="102" t="s">
        <v>127</v>
      </c>
      <c r="B605" s="103">
        <v>0.97157000000000004</v>
      </c>
      <c r="C605" s="104"/>
      <c r="D605" s="104"/>
      <c r="E605" s="104">
        <v>0.2</v>
      </c>
      <c r="F605" s="104">
        <v>9.2899999999999991</v>
      </c>
      <c r="K605" s="136">
        <f>$K$2+COUNTIF($A$3:A605,$A$2)</f>
        <v>45445</v>
      </c>
    </row>
    <row r="606" spans="1:11" x14ac:dyDescent="0.25">
      <c r="A606" s="102" t="s">
        <v>128</v>
      </c>
      <c r="B606" s="103">
        <v>2.3344999999999998</v>
      </c>
      <c r="C606" s="104"/>
      <c r="D606" s="104"/>
      <c r="E606" s="104">
        <v>0.3</v>
      </c>
      <c r="F606" s="104"/>
      <c r="K606" s="136">
        <f>$K$2+COUNTIF($A$3:A606,$A$2)</f>
        <v>45445</v>
      </c>
    </row>
    <row r="607" spans="1:11" x14ac:dyDescent="0.25">
      <c r="A607" s="102" t="s">
        <v>129</v>
      </c>
      <c r="B607" s="103">
        <v>0.85211000000000003</v>
      </c>
      <c r="C607" s="104"/>
      <c r="D607" s="104"/>
      <c r="E607" s="104">
        <v>0.28000000000000003</v>
      </c>
      <c r="F607" s="104"/>
      <c r="K607" s="136">
        <f>$K$2+COUNTIF($A$3:A607,$A$2)</f>
        <v>45445</v>
      </c>
    </row>
    <row r="608" spans="1:11" x14ac:dyDescent="0.25">
      <c r="A608" s="102" t="s">
        <v>130</v>
      </c>
      <c r="B608" s="103">
        <v>0.34422999999999998</v>
      </c>
      <c r="C608" s="104"/>
      <c r="D608" s="104"/>
      <c r="E608" s="104">
        <v>0.27</v>
      </c>
      <c r="F608" s="104"/>
      <c r="K608" s="136">
        <f>$K$2+COUNTIF($A$3:A608,$A$2)</f>
        <v>45445</v>
      </c>
    </row>
    <row r="609" spans="1:11" x14ac:dyDescent="0.25">
      <c r="A609" s="102" t="s">
        <v>131</v>
      </c>
      <c r="B609" s="103">
        <v>0.18384</v>
      </c>
      <c r="C609" s="104"/>
      <c r="D609" s="104"/>
      <c r="E609" s="104">
        <v>0.26</v>
      </c>
      <c r="F609" s="104"/>
      <c r="K609" s="136">
        <f>$K$2+COUNTIF($A$3:A609,$A$2)</f>
        <v>45445</v>
      </c>
    </row>
    <row r="610" spans="1:11" x14ac:dyDescent="0.25">
      <c r="A610" s="102" t="s">
        <v>132</v>
      </c>
      <c r="B610" s="103">
        <v>8.4419999999999995E-2</v>
      </c>
      <c r="C610" s="104"/>
      <c r="D610" s="104"/>
      <c r="E610" s="104">
        <v>0.23</v>
      </c>
      <c r="F610" s="104"/>
      <c r="K610" s="136">
        <f>$K$2+COUNTIF($A$3:A610,$A$2)</f>
        <v>45445</v>
      </c>
    </row>
    <row r="611" spans="1:11" x14ac:dyDescent="0.25">
      <c r="A611" s="102" t="s">
        <v>133</v>
      </c>
      <c r="B611" s="103">
        <v>6.9409999999999999E-2</v>
      </c>
      <c r="C611" s="104"/>
      <c r="D611" s="104"/>
      <c r="E611" s="104">
        <v>0.23</v>
      </c>
      <c r="F611" s="104"/>
      <c r="K611" s="136">
        <f>$K$2+COUNTIF($A$3:A611,$A$2)</f>
        <v>45445</v>
      </c>
    </row>
    <row r="612" spans="1:11" x14ac:dyDescent="0.25">
      <c r="A612" s="102" t="s">
        <v>134</v>
      </c>
      <c r="B612" s="103">
        <v>3.764E-2</v>
      </c>
      <c r="C612" s="104"/>
      <c r="D612" s="104"/>
      <c r="E612" s="104">
        <v>0.21</v>
      </c>
      <c r="F612" s="104">
        <v>10.220000000000001</v>
      </c>
      <c r="K612" s="136">
        <f>$K$2+COUNTIF($A$3:A612,$A$2)</f>
        <v>45445</v>
      </c>
    </row>
    <row r="613" spans="1:11" x14ac:dyDescent="0.25">
      <c r="A613" s="102" t="s">
        <v>135</v>
      </c>
      <c r="B613" s="103">
        <v>3.1E-2</v>
      </c>
      <c r="C613" s="104"/>
      <c r="D613" s="104"/>
      <c r="E613" s="104">
        <v>0.2</v>
      </c>
      <c r="F613" s="104"/>
      <c r="K613" s="136">
        <f>$K$2+COUNTIF($A$3:A613,$A$2)</f>
        <v>45445</v>
      </c>
    </row>
    <row r="614" spans="1:11" x14ac:dyDescent="0.25">
      <c r="A614" s="46" t="s">
        <v>136</v>
      </c>
      <c r="B614" s="39">
        <v>5.0321499999999997</v>
      </c>
      <c r="K614" s="136">
        <f>$K$2+COUNTIF($A$3:A614,$A$2)</f>
        <v>45445</v>
      </c>
    </row>
    <row r="615" spans="1:11" x14ac:dyDescent="0.25">
      <c r="A615" s="46" t="s">
        <v>193</v>
      </c>
      <c r="B615" s="39">
        <v>59.163319999999999</v>
      </c>
      <c r="C615" s="45">
        <v>4.7066400000000002</v>
      </c>
      <c r="H615" s="45">
        <v>42506.16</v>
      </c>
      <c r="K615" s="136">
        <f>$K$2+COUNTIF($A$3:A615,$A$2)</f>
        <v>45445</v>
      </c>
    </row>
    <row r="616" spans="1:11" x14ac:dyDescent="0.25">
      <c r="A616" s="46" t="s">
        <v>194</v>
      </c>
      <c r="B616" s="39">
        <v>30.250389999999999</v>
      </c>
      <c r="C616" s="45">
        <v>3.0813000000000001</v>
      </c>
      <c r="K616" s="136">
        <f>$K$2+COUNTIF($A$3:A616,$A$2)</f>
        <v>45445</v>
      </c>
    </row>
    <row r="617" spans="1:11" x14ac:dyDescent="0.25">
      <c r="A617" s="46" t="s">
        <v>223</v>
      </c>
      <c r="B617" s="39">
        <v>63.923439999999999</v>
      </c>
      <c r="C617" s="45">
        <v>4.2724799999999998</v>
      </c>
      <c r="H617" s="45">
        <v>42509.760000000002</v>
      </c>
      <c r="K617" s="136">
        <f>$K$2+COUNTIF($A$3:A617,$A$2)</f>
        <v>45445</v>
      </c>
    </row>
    <row r="618" spans="1:11" x14ac:dyDescent="0.25">
      <c r="A618" s="46" t="s">
        <v>224</v>
      </c>
      <c r="B618" s="39">
        <v>31.264859999999999</v>
      </c>
      <c r="C618" s="45">
        <v>2.4138999999999999</v>
      </c>
      <c r="K618" s="136">
        <f>$K$2+COUNTIF($A$3:A618,$A$2)</f>
        <v>45445</v>
      </c>
    </row>
    <row r="619" spans="1:11" x14ac:dyDescent="0.25">
      <c r="A619" s="46" t="s">
        <v>252</v>
      </c>
      <c r="B619" s="39">
        <v>92.300830000000005</v>
      </c>
      <c r="C619" s="45">
        <v>22.792280000000002</v>
      </c>
      <c r="H619" s="45">
        <v>71099.16</v>
      </c>
      <c r="K619" s="136">
        <f>$K$2+COUNTIF($A$3:A619,$A$2)</f>
        <v>45445</v>
      </c>
    </row>
    <row r="620" spans="1:11" x14ac:dyDescent="0.25">
      <c r="A620" s="46" t="s">
        <v>253</v>
      </c>
      <c r="B620" s="39">
        <v>75.564109999999999</v>
      </c>
      <c r="C620" s="45">
        <v>17.824719999999999</v>
      </c>
      <c r="K620" s="136">
        <f>$K$2+COUNTIF($A$3:A620,$A$2)</f>
        <v>45445</v>
      </c>
    </row>
    <row r="621" spans="1:11" x14ac:dyDescent="0.25">
      <c r="A621" s="46" t="s">
        <v>258</v>
      </c>
      <c r="B621" s="39">
        <v>107.139</v>
      </c>
      <c r="C621" s="45">
        <v>22.452629999999999</v>
      </c>
      <c r="H621" s="45">
        <v>71102.720000000001</v>
      </c>
      <c r="K621" s="136">
        <f>$K$2+COUNTIF($A$3:A621,$A$2)</f>
        <v>45445</v>
      </c>
    </row>
    <row r="622" spans="1:11" x14ac:dyDescent="0.25">
      <c r="A622" s="46" t="s">
        <v>259</v>
      </c>
      <c r="B622" s="39">
        <v>79.243979999999993</v>
      </c>
      <c r="C622" s="45">
        <v>16.925380000000001</v>
      </c>
      <c r="K622" s="136">
        <f>$K$2+COUNTIF($A$3:A622,$A$2)</f>
        <v>45445</v>
      </c>
    </row>
    <row r="623" spans="1:11" x14ac:dyDescent="0.25">
      <c r="A623" s="46" t="s">
        <v>469</v>
      </c>
      <c r="B623" s="39">
        <v>40.075609999999998</v>
      </c>
      <c r="C623" s="45">
        <v>0.51790999999999998</v>
      </c>
      <c r="H623" s="45">
        <v>67209.72</v>
      </c>
      <c r="J623" s="38" t="s">
        <v>472</v>
      </c>
      <c r="K623" s="136">
        <f>$K$2+COUNTIF($A$3:A623,$A$2)</f>
        <v>45445</v>
      </c>
    </row>
    <row r="624" spans="1:11" x14ac:dyDescent="0.25">
      <c r="A624" s="46" t="s">
        <v>470</v>
      </c>
      <c r="B624" s="39">
        <v>20.58738</v>
      </c>
      <c r="C624" s="45">
        <v>0</v>
      </c>
      <c r="K624" s="136">
        <f>$K$2+COUNTIF($A$3:A624,$A$2)</f>
        <v>45445</v>
      </c>
    </row>
    <row r="625" spans="1:11" x14ac:dyDescent="0.25">
      <c r="A625" s="46" t="s">
        <v>387</v>
      </c>
      <c r="G625" s="45">
        <v>20</v>
      </c>
      <c r="K625" s="136">
        <f>$K$2+COUNTIF($A$3:A625,$A$2)</f>
        <v>45445</v>
      </c>
    </row>
    <row r="626" spans="1:11" x14ac:dyDescent="0.25">
      <c r="A626" s="46" t="s">
        <v>151</v>
      </c>
      <c r="B626" s="39">
        <v>0.53410000000000002</v>
      </c>
      <c r="E626" s="45">
        <v>0.08</v>
      </c>
      <c r="F626" s="45">
        <v>9.32</v>
      </c>
      <c r="K626" s="136">
        <f>$K$2+COUNTIF($A$3:A626,$A$2)</f>
        <v>45445</v>
      </c>
    </row>
    <row r="627" spans="1:11" x14ac:dyDescent="0.25">
      <c r="A627" s="46" t="s">
        <v>153</v>
      </c>
      <c r="E627" s="45">
        <v>0.34</v>
      </c>
      <c r="F627" s="45">
        <v>10.62</v>
      </c>
      <c r="K627" s="136">
        <f>$K$2+COUNTIF($A$3:A627,$A$2)</f>
        <v>45445</v>
      </c>
    </row>
    <row r="628" spans="1:11" x14ac:dyDescent="0.25">
      <c r="A628" s="102" t="s">
        <v>152</v>
      </c>
      <c r="B628" s="103"/>
      <c r="C628" s="104"/>
      <c r="D628" s="104"/>
      <c r="E628" s="104">
        <v>0.34</v>
      </c>
      <c r="F628" s="104">
        <v>10.62</v>
      </c>
      <c r="K628" s="136">
        <f>$K$2+COUNTIF($A$3:A628,$A$2)</f>
        <v>45445</v>
      </c>
    </row>
    <row r="629" spans="1:11" x14ac:dyDescent="0.25">
      <c r="A629" s="105" t="s">
        <v>915</v>
      </c>
      <c r="B629" s="106"/>
      <c r="C629" s="107"/>
      <c r="D629" s="107"/>
      <c r="E629" s="107">
        <v>4.5</v>
      </c>
      <c r="K629" s="136">
        <f>$K$2+COUNTIF($A$3:A629,$A$2)</f>
        <v>45445</v>
      </c>
    </row>
    <row r="630" spans="1:11" x14ac:dyDescent="0.25">
      <c r="A630" s="46" t="s">
        <v>916</v>
      </c>
      <c r="B630" s="39">
        <v>0.96297999999999995</v>
      </c>
      <c r="D630" s="45">
        <v>33.890909999999998</v>
      </c>
      <c r="K630" s="136">
        <f>$K$2+COUNTIF($A$3:A630,$A$2)</f>
        <v>45445</v>
      </c>
    </row>
    <row r="631" spans="1:11" x14ac:dyDescent="0.25">
      <c r="A631" s="46" t="s">
        <v>917</v>
      </c>
      <c r="B631" s="39">
        <v>0.96558999999999995</v>
      </c>
      <c r="D631" s="45">
        <v>34.090910000000001</v>
      </c>
      <c r="K631" s="136">
        <f>$K$2+COUNTIF($A$3:A631,$A$2)</f>
        <v>45445</v>
      </c>
    </row>
    <row r="632" spans="1:11" x14ac:dyDescent="0.25">
      <c r="A632" s="46" t="s">
        <v>918</v>
      </c>
      <c r="B632" s="39">
        <v>7.5950000000000004E-2</v>
      </c>
      <c r="D632" s="45">
        <v>48.859079999999999</v>
      </c>
      <c r="K632" s="136">
        <f>$K$2+COUNTIF($A$3:A632,$A$2)</f>
        <v>45445</v>
      </c>
    </row>
    <row r="633" spans="1:11" x14ac:dyDescent="0.25">
      <c r="A633" s="46" t="s">
        <v>914</v>
      </c>
      <c r="B633" s="39">
        <v>4.3049999999999998E-2</v>
      </c>
      <c r="D633" s="45">
        <v>40.365319999999997</v>
      </c>
      <c r="K633" s="136">
        <f>$K$2+COUNTIF($A$3:A633,$A$2)</f>
        <v>45445</v>
      </c>
    </row>
    <row r="634" spans="1:11" x14ac:dyDescent="0.25">
      <c r="A634" s="122" t="s">
        <v>838</v>
      </c>
      <c r="B634" s="85"/>
      <c r="C634" s="86" t="s">
        <v>9</v>
      </c>
      <c r="D634" s="128" t="s">
        <v>9</v>
      </c>
      <c r="E634" s="122"/>
      <c r="F634" s="138">
        <v>45446</v>
      </c>
      <c r="G634" s="139" t="s">
        <v>837</v>
      </c>
      <c r="H634" s="140"/>
      <c r="I634" s="88"/>
      <c r="J634" s="88"/>
      <c r="K634" s="136">
        <f>$K$2+COUNTIF($A$3:A634,$A$2)</f>
        <v>45446</v>
      </c>
    </row>
    <row r="635" spans="1:11" x14ac:dyDescent="0.25">
      <c r="A635" s="46" t="s">
        <v>225</v>
      </c>
      <c r="B635" s="39">
        <v>59.153219999999997</v>
      </c>
      <c r="C635" s="45">
        <v>2.1937199999999999</v>
      </c>
      <c r="H635" s="45">
        <v>42513.32</v>
      </c>
      <c r="K635" s="136">
        <f>$K$2+COUNTIF($A$3:A635,$A$2)</f>
        <v>45446</v>
      </c>
    </row>
    <row r="636" spans="1:11" x14ac:dyDescent="0.25">
      <c r="A636" s="46" t="s">
        <v>226</v>
      </c>
      <c r="B636" s="39">
        <v>26.05714</v>
      </c>
      <c r="C636" s="45">
        <v>1.8707400000000001</v>
      </c>
      <c r="K636" s="136">
        <f>$K$2+COUNTIF($A$3:A636,$A$2)</f>
        <v>45446</v>
      </c>
    </row>
    <row r="637" spans="1:11" x14ac:dyDescent="0.25">
      <c r="A637" s="46" t="s">
        <v>233</v>
      </c>
      <c r="B637" s="39">
        <v>50.130830000000003</v>
      </c>
      <c r="C637" s="45">
        <v>1.8238300000000001</v>
      </c>
      <c r="H637" s="45">
        <v>42517.03</v>
      </c>
      <c r="K637" s="136">
        <f>$K$2+COUNTIF($A$3:A637,$A$2)</f>
        <v>45446</v>
      </c>
    </row>
    <row r="638" spans="1:11" x14ac:dyDescent="0.25">
      <c r="A638" s="46" t="s">
        <v>234</v>
      </c>
      <c r="B638" s="39">
        <v>21.200099999999999</v>
      </c>
      <c r="C638" s="45">
        <v>1.39696</v>
      </c>
      <c r="K638" s="136">
        <f>$K$2+COUNTIF($A$3:A638,$A$2)</f>
        <v>45446</v>
      </c>
    </row>
    <row r="639" spans="1:11" x14ac:dyDescent="0.25">
      <c r="A639" s="46" t="s">
        <v>260</v>
      </c>
      <c r="B639" s="39">
        <v>103.78400000000001</v>
      </c>
      <c r="C639" s="45">
        <v>19.88991</v>
      </c>
      <c r="H639" s="45">
        <v>71106.259999999995</v>
      </c>
      <c r="K639" s="136">
        <f>$K$2+COUNTIF($A$3:A639,$A$2)</f>
        <v>45446</v>
      </c>
    </row>
    <row r="640" spans="1:11" x14ac:dyDescent="0.25">
      <c r="A640" s="46" t="s">
        <v>261</v>
      </c>
      <c r="B640" s="39">
        <v>79.853160000000003</v>
      </c>
      <c r="C640" s="45">
        <v>15.9229</v>
      </c>
      <c r="K640" s="136">
        <f>$K$2+COUNTIF($A$3:A640,$A$2)</f>
        <v>45446</v>
      </c>
    </row>
    <row r="641" spans="1:11" x14ac:dyDescent="0.25">
      <c r="A641" s="46" t="s">
        <v>266</v>
      </c>
      <c r="B641" s="39">
        <v>134.40600000000001</v>
      </c>
      <c r="C641" s="45">
        <v>16.6738</v>
      </c>
      <c r="H641" s="45">
        <v>71109.78</v>
      </c>
      <c r="K641" s="136">
        <f>$K$2+COUNTIF($A$3:A641,$A$2)</f>
        <v>45446</v>
      </c>
    </row>
    <row r="642" spans="1:11" x14ac:dyDescent="0.25">
      <c r="A642" s="46" t="s">
        <v>267</v>
      </c>
      <c r="B642" s="39">
        <v>79.560730000000007</v>
      </c>
      <c r="C642" s="45">
        <v>11.941459999999999</v>
      </c>
      <c r="K642" s="136">
        <f>$K$2+COUNTIF($A$3:A642,$A$2)</f>
        <v>45446</v>
      </c>
    </row>
    <row r="643" spans="1:11" x14ac:dyDescent="0.25">
      <c r="A643" s="133" t="s">
        <v>159</v>
      </c>
      <c r="B643" s="134">
        <v>0.50714999999999999</v>
      </c>
      <c r="C643" s="135"/>
      <c r="D643" s="135"/>
      <c r="E643" s="135">
        <v>7.0000000000000007E-2</v>
      </c>
      <c r="F643" s="135">
        <v>9.68</v>
      </c>
      <c r="K643" s="136">
        <f>$K$2+COUNTIF($A$3:A643,$A$2)</f>
        <v>45446</v>
      </c>
    </row>
    <row r="644" spans="1:11" x14ac:dyDescent="0.25">
      <c r="A644" s="46" t="s">
        <v>161</v>
      </c>
      <c r="B644" s="39">
        <v>3.9853610000000002</v>
      </c>
      <c r="C644" s="45">
        <v>0.99161999999999995</v>
      </c>
      <c r="D644" s="45">
        <v>0.96684000000000003</v>
      </c>
      <c r="K644" s="136">
        <f>$K$2+COUNTIF($A$3:A644,$A$2)</f>
        <v>45446</v>
      </c>
    </row>
    <row r="645" spans="1:11" x14ac:dyDescent="0.25">
      <c r="A645" s="46" t="s">
        <v>313</v>
      </c>
      <c r="B645" s="39">
        <v>1.9019999999999999</v>
      </c>
      <c r="C645" s="45">
        <v>0.32249</v>
      </c>
      <c r="D645" s="45">
        <v>33.619199999999999</v>
      </c>
      <c r="E645" s="45">
        <v>0.32</v>
      </c>
      <c r="F645" s="45">
        <v>10.35</v>
      </c>
      <c r="K645" s="136">
        <f>$K$2+COUNTIF($A$3:A645,$A$2)</f>
        <v>45446</v>
      </c>
    </row>
    <row r="646" spans="1:11" x14ac:dyDescent="0.25">
      <c r="A646" s="46" t="s">
        <v>314</v>
      </c>
      <c r="B646" s="39">
        <v>0.93877999999999995</v>
      </c>
      <c r="C646" s="45">
        <v>0.31052999999999997</v>
      </c>
      <c r="D646" s="45">
        <v>36.811990000000002</v>
      </c>
      <c r="E646" s="45">
        <v>0.32</v>
      </c>
      <c r="K646" s="136">
        <f>$K$2+COUNTIF($A$3:A646,$A$2)</f>
        <v>45446</v>
      </c>
    </row>
    <row r="647" spans="1:11" x14ac:dyDescent="0.25">
      <c r="A647" s="46" t="s">
        <v>315</v>
      </c>
      <c r="B647" s="39">
        <v>0.61880000000000002</v>
      </c>
      <c r="C647" s="45">
        <v>0.28456999999999999</v>
      </c>
      <c r="D647" s="45">
        <v>42.030320000000003</v>
      </c>
      <c r="E647" s="45">
        <v>0.31</v>
      </c>
      <c r="K647" s="136">
        <f>$K$2+COUNTIF($A$3:A647,$A$2)</f>
        <v>45446</v>
      </c>
    </row>
    <row r="648" spans="1:11" x14ac:dyDescent="0.25">
      <c r="A648" s="46" t="s">
        <v>316</v>
      </c>
      <c r="B648" s="39">
        <v>0.30224000000000001</v>
      </c>
      <c r="C648" s="45">
        <v>0.21321999999999999</v>
      </c>
      <c r="D648" s="45">
        <v>42.351900000000001</v>
      </c>
      <c r="E648" s="45">
        <v>0.3</v>
      </c>
      <c r="K648" s="136">
        <f>$K$2+COUNTIF($A$3:A648,$A$2)</f>
        <v>45446</v>
      </c>
    </row>
    <row r="649" spans="1:11" x14ac:dyDescent="0.25">
      <c r="A649" s="46" t="s">
        <v>317</v>
      </c>
      <c r="B649" s="39">
        <v>0.15323999999999999</v>
      </c>
      <c r="C649" s="45">
        <v>0.16042999999999999</v>
      </c>
      <c r="D649" s="45">
        <v>46.299460000000003</v>
      </c>
      <c r="E649" s="45">
        <v>0.28000000000000003</v>
      </c>
      <c r="K649" s="136">
        <f>$K$2+COUNTIF($A$3:A649,$A$2)</f>
        <v>45446</v>
      </c>
    </row>
    <row r="650" spans="1:11" x14ac:dyDescent="0.25">
      <c r="A650" s="46" t="s">
        <v>318</v>
      </c>
      <c r="B650" s="39">
        <v>9.2380000000000004E-2</v>
      </c>
      <c r="C650" s="45">
        <v>0.13542999999999999</v>
      </c>
      <c r="D650" s="45">
        <v>46.541179999999997</v>
      </c>
      <c r="E650" s="45">
        <v>0.25</v>
      </c>
      <c r="K650" s="136">
        <f>$K$2+COUNTIF($A$3:A650,$A$2)</f>
        <v>45446</v>
      </c>
    </row>
    <row r="651" spans="1:11" x14ac:dyDescent="0.25">
      <c r="A651" s="46" t="s">
        <v>319</v>
      </c>
      <c r="B651" s="39">
        <v>5.8319999999999997E-2</v>
      </c>
      <c r="C651" s="45">
        <v>0.11083</v>
      </c>
      <c r="D651" s="45">
        <v>46.129800000000003</v>
      </c>
      <c r="E651" s="45">
        <v>0.24</v>
      </c>
      <c r="K651" s="136">
        <f>$K$2+COUNTIF($A$3:A651,$A$2)</f>
        <v>45446</v>
      </c>
    </row>
    <row r="652" spans="1:11" x14ac:dyDescent="0.25">
      <c r="A652" s="46" t="s">
        <v>320</v>
      </c>
      <c r="B652" s="39">
        <v>5.552E-2</v>
      </c>
      <c r="C652" s="45">
        <v>9.4899999999999998E-2</v>
      </c>
      <c r="D652" s="45">
        <v>44.566659999999999</v>
      </c>
      <c r="E652" s="45">
        <v>0.22</v>
      </c>
      <c r="F652" s="45">
        <v>10.54</v>
      </c>
      <c r="K652" s="136">
        <f>$K$2+COUNTIF($A$3:A652,$A$2)</f>
        <v>45446</v>
      </c>
    </row>
    <row r="653" spans="1:11" x14ac:dyDescent="0.25">
      <c r="A653" s="46" t="s">
        <v>321</v>
      </c>
      <c r="B653" s="39">
        <v>4.0070000000000001E-2</v>
      </c>
      <c r="C653" s="45">
        <v>9.2450000000000004E-2</v>
      </c>
      <c r="D653" s="45">
        <v>46.87321</v>
      </c>
      <c r="E653" s="45">
        <v>0.22</v>
      </c>
      <c r="K653" s="136">
        <f>$K$2+COUNTIF($A$3:A653,$A$2)</f>
        <v>45446</v>
      </c>
    </row>
    <row r="654" spans="1:11" x14ac:dyDescent="0.25">
      <c r="A654" s="119" t="s">
        <v>322</v>
      </c>
      <c r="B654" s="120">
        <v>1.97268</v>
      </c>
      <c r="C654" s="121">
        <v>0.35819000000000001</v>
      </c>
      <c r="D654" s="121">
        <v>34.920310000000001</v>
      </c>
      <c r="E654" s="121">
        <v>0.36</v>
      </c>
      <c r="F654" s="121">
        <v>10.5</v>
      </c>
      <c r="K654" s="136">
        <f>$K$2+COUNTIF($A$3:A654,$A$2)</f>
        <v>45446</v>
      </c>
    </row>
    <row r="655" spans="1:11" x14ac:dyDescent="0.25">
      <c r="A655" s="119" t="s">
        <v>323</v>
      </c>
      <c r="B655" s="120">
        <v>2.2958500000000002</v>
      </c>
      <c r="C655" s="121">
        <v>0.40767999999999999</v>
      </c>
      <c r="D655" s="121">
        <v>34.852539999999998</v>
      </c>
      <c r="E655" s="121">
        <v>0.34</v>
      </c>
      <c r="F655" s="121"/>
      <c r="K655" s="136">
        <f>$K$2+COUNTIF($A$3:A655,$A$2)</f>
        <v>45446</v>
      </c>
    </row>
    <row r="656" spans="1:11" x14ac:dyDescent="0.25">
      <c r="A656" s="119" t="s">
        <v>324</v>
      </c>
      <c r="B656" s="120">
        <v>1.00271</v>
      </c>
      <c r="C656" s="121">
        <v>0.30564999999999998</v>
      </c>
      <c r="D656" s="121">
        <v>39.902239999999999</v>
      </c>
      <c r="E656" s="121">
        <v>0.33</v>
      </c>
      <c r="F656" s="121"/>
      <c r="K656" s="136">
        <f>$K$2+COUNTIF($A$3:A656,$A$2)</f>
        <v>45446</v>
      </c>
    </row>
    <row r="657" spans="1:11" x14ac:dyDescent="0.25">
      <c r="A657" s="119" t="s">
        <v>325</v>
      </c>
      <c r="B657" s="120">
        <v>0.37595000000000001</v>
      </c>
      <c r="C657" s="121">
        <v>0.20204</v>
      </c>
      <c r="D657" s="121">
        <v>41.255839999999999</v>
      </c>
      <c r="E657" s="121">
        <v>0.32</v>
      </c>
      <c r="F657" s="121"/>
      <c r="K657" s="136">
        <f>$K$2+COUNTIF($A$3:A657,$A$2)</f>
        <v>45446</v>
      </c>
    </row>
    <row r="658" spans="1:11" x14ac:dyDescent="0.25">
      <c r="A658" s="119" t="s">
        <v>326</v>
      </c>
      <c r="B658" s="120">
        <v>0.16067000000000001</v>
      </c>
      <c r="C658" s="121">
        <v>0.14288999999999999</v>
      </c>
      <c r="D658" s="121">
        <v>40.473909999999997</v>
      </c>
      <c r="E658" s="121">
        <v>0.3</v>
      </c>
      <c r="F658" s="121"/>
      <c r="K658" s="136">
        <f>$K$2+COUNTIF($A$3:A658,$A$2)</f>
        <v>45446</v>
      </c>
    </row>
    <row r="659" spans="1:11" x14ac:dyDescent="0.25">
      <c r="A659" s="119" t="s">
        <v>327</v>
      </c>
      <c r="B659" s="120">
        <v>5.6869999999999997E-2</v>
      </c>
      <c r="C659" s="121">
        <v>8.8270000000000001E-2</v>
      </c>
      <c r="D659" s="121">
        <v>42.754750000000001</v>
      </c>
      <c r="E659" s="121">
        <v>0.26</v>
      </c>
      <c r="F659" s="121"/>
      <c r="K659" s="136">
        <f>$K$2+COUNTIF($A$3:A659,$A$2)</f>
        <v>45446</v>
      </c>
    </row>
    <row r="660" spans="1:11" x14ac:dyDescent="0.25">
      <c r="A660" s="119" t="s">
        <v>328</v>
      </c>
      <c r="B660" s="120">
        <v>5.2789999999999997E-2</v>
      </c>
      <c r="C660" s="121">
        <v>6.8629999999999997E-2</v>
      </c>
      <c r="D660" s="121">
        <v>44.467170000000003</v>
      </c>
      <c r="E660" s="121">
        <v>0.25</v>
      </c>
      <c r="F660" s="121"/>
      <c r="K660" s="136">
        <f>$K$2+COUNTIF($A$3:A660,$A$2)</f>
        <v>45446</v>
      </c>
    </row>
    <row r="661" spans="1:11" x14ac:dyDescent="0.25">
      <c r="A661" s="119" t="s">
        <v>329</v>
      </c>
      <c r="B661" s="120">
        <v>5.3659999999999999E-2</v>
      </c>
      <c r="C661" s="121">
        <v>5.9150000000000001E-2</v>
      </c>
      <c r="D661" s="121">
        <v>44.722059999999999</v>
      </c>
      <c r="E661" s="121">
        <v>0.22</v>
      </c>
      <c r="F661" s="121">
        <v>10.59</v>
      </c>
      <c r="K661" s="136">
        <f>$K$2+COUNTIF($A$3:A661,$A$2)</f>
        <v>45446</v>
      </c>
    </row>
    <row r="662" spans="1:11" x14ac:dyDescent="0.25">
      <c r="A662" s="119" t="s">
        <v>330</v>
      </c>
      <c r="B662" s="120">
        <v>4.0250000000000001E-2</v>
      </c>
      <c r="C662" s="121">
        <v>5.5809999999999998E-2</v>
      </c>
      <c r="D662" s="121">
        <v>41.878030000000003</v>
      </c>
      <c r="E662" s="121">
        <v>0.22</v>
      </c>
      <c r="F662" s="121"/>
      <c r="K662" s="136">
        <f>$K$2+COUNTIF($A$3:A662,$A$2)</f>
        <v>45446</v>
      </c>
    </row>
    <row r="663" spans="1:11" x14ac:dyDescent="0.25">
      <c r="A663" s="46" t="s">
        <v>331</v>
      </c>
      <c r="B663" s="39">
        <v>4.9941500000000003</v>
      </c>
      <c r="C663" s="45">
        <v>1.999878131</v>
      </c>
      <c r="D663" s="45">
        <v>2.0158200000000002</v>
      </c>
      <c r="K663" s="136">
        <f>$K$2+COUNTIF($A$3:A663,$A$2)</f>
        <v>45446</v>
      </c>
    </row>
    <row r="664" spans="1:11" x14ac:dyDescent="0.25">
      <c r="A664" s="46" t="s">
        <v>235</v>
      </c>
      <c r="B664" s="39">
        <v>44.349609999999998</v>
      </c>
      <c r="C664" s="45">
        <v>1.38686</v>
      </c>
      <c r="H664" s="45">
        <v>42520.51</v>
      </c>
      <c r="K664" s="136">
        <f>$K$2+COUNTIF($A$3:A663,$A$2)</f>
        <v>45446</v>
      </c>
    </row>
    <row r="665" spans="1:11" x14ac:dyDescent="0.25">
      <c r="A665" s="46" t="s">
        <v>236</v>
      </c>
      <c r="B665" s="39">
        <v>19.27169</v>
      </c>
      <c r="C665" s="45">
        <v>0.43953999999999999</v>
      </c>
      <c r="K665" s="136">
        <f>$K$2+COUNTIF($A$3:A664,$A$2)</f>
        <v>45446</v>
      </c>
    </row>
    <row r="666" spans="1:11" x14ac:dyDescent="0.25">
      <c r="A666" s="46" t="s">
        <v>246</v>
      </c>
      <c r="B666" s="39">
        <v>41.896050000000002</v>
      </c>
      <c r="C666" s="45">
        <v>1.61497</v>
      </c>
      <c r="H666" s="45">
        <v>42523.89</v>
      </c>
      <c r="K666" s="136">
        <f>$K$2+COUNTIF($A$3:A665,$A$2)</f>
        <v>45446</v>
      </c>
    </row>
    <row r="667" spans="1:11" x14ac:dyDescent="0.25">
      <c r="A667" s="46" t="s">
        <v>247</v>
      </c>
      <c r="B667" s="39">
        <v>15.040480000000001</v>
      </c>
      <c r="C667" s="45">
        <v>1.1854800000000001</v>
      </c>
      <c r="K667" s="136">
        <f>$K$2+COUNTIF($A$3:A666,$A$2)</f>
        <v>45446</v>
      </c>
    </row>
    <row r="668" spans="1:11" x14ac:dyDescent="0.25">
      <c r="A668" s="46" t="s">
        <v>268</v>
      </c>
      <c r="B668" s="39">
        <v>102.018</v>
      </c>
      <c r="C668" s="45">
        <v>10.161770000000001</v>
      </c>
      <c r="H668" s="45">
        <v>71113.36</v>
      </c>
      <c r="K668" s="136">
        <f>$K$2+COUNTIF($A$3:A667,$A$2)</f>
        <v>45446</v>
      </c>
    </row>
    <row r="669" spans="1:11" x14ac:dyDescent="0.25">
      <c r="A669" s="46" t="s">
        <v>269</v>
      </c>
      <c r="B669" s="39">
        <v>48.37959</v>
      </c>
      <c r="C669" s="45">
        <v>6.7916699999999999</v>
      </c>
      <c r="K669" s="136">
        <f>$K$2+COUNTIF($A$3:A668,$A$2)</f>
        <v>45446</v>
      </c>
    </row>
    <row r="670" spans="1:11" x14ac:dyDescent="0.25">
      <c r="A670" s="46" t="s">
        <v>276</v>
      </c>
      <c r="B670" s="39">
        <v>77.990080000000006</v>
      </c>
      <c r="C670" s="45">
        <v>6.9583599999999999</v>
      </c>
      <c r="H670" s="45">
        <v>71116.649999999994</v>
      </c>
      <c r="K670" s="136">
        <f>$K$2+COUNTIF($A$3:A669,$A$2)</f>
        <v>45446</v>
      </c>
    </row>
    <row r="671" spans="1:11" x14ac:dyDescent="0.25">
      <c r="A671" s="46" t="s">
        <v>277</v>
      </c>
      <c r="B671" s="39">
        <v>40.10127</v>
      </c>
      <c r="C671" s="45">
        <v>4.0973800000000002</v>
      </c>
      <c r="K671" s="136">
        <f>$K$2+COUNTIF($A$3:A670,$A$2)</f>
        <v>45446</v>
      </c>
    </row>
    <row r="672" spans="1:11" x14ac:dyDescent="0.25">
      <c r="A672" s="46" t="s">
        <v>492</v>
      </c>
      <c r="H672" s="45">
        <v>67217.66</v>
      </c>
      <c r="I672" s="38" t="s">
        <v>804</v>
      </c>
      <c r="J672" s="38" t="s">
        <v>175</v>
      </c>
      <c r="K672" s="136">
        <f>$K$2+COUNTIF($A$3:A671,$A$2)</f>
        <v>45446</v>
      </c>
    </row>
    <row r="673" spans="1:11" x14ac:dyDescent="0.25">
      <c r="A673" s="46" t="s">
        <v>490</v>
      </c>
      <c r="B673" s="39">
        <v>77.208749999999995</v>
      </c>
      <c r="C673" s="45">
        <v>16.528230000000001</v>
      </c>
      <c r="H673" s="45">
        <v>67221.100000000006</v>
      </c>
      <c r="K673" s="136">
        <f>$K$2+COUNTIF($A$3:A673,$A$2)</f>
        <v>45446</v>
      </c>
    </row>
    <row r="674" spans="1:11" x14ac:dyDescent="0.25">
      <c r="A674" s="46" t="s">
        <v>491</v>
      </c>
      <c r="B674" s="39">
        <v>59.337969999999999</v>
      </c>
      <c r="C674" s="45">
        <v>15.57136</v>
      </c>
      <c r="K674" s="136">
        <f>$K$2+COUNTIF($A$3:A674,$A$2)</f>
        <v>45446</v>
      </c>
    </row>
    <row r="675" spans="1:11" x14ac:dyDescent="0.25">
      <c r="A675" s="46" t="s">
        <v>499</v>
      </c>
      <c r="B675" s="39">
        <v>136.29300000000001</v>
      </c>
      <c r="C675" s="45">
        <v>23.123370000000001</v>
      </c>
      <c r="H675" s="45">
        <v>67224.53</v>
      </c>
      <c r="K675" s="136">
        <f>$K$2+COUNTIF($A$3:A675,$A$2)</f>
        <v>45446</v>
      </c>
    </row>
    <row r="676" spans="1:11" x14ac:dyDescent="0.25">
      <c r="A676" s="46" t="s">
        <v>500</v>
      </c>
      <c r="B676" s="39">
        <v>67.158349999999999</v>
      </c>
      <c r="C676" s="45">
        <v>12.140140000000001</v>
      </c>
      <c r="K676" s="136">
        <f>$K$2+COUNTIF($A$3:A676,$A$2)</f>
        <v>45446</v>
      </c>
    </row>
    <row r="677" spans="1:11" x14ac:dyDescent="0.25">
      <c r="A677" s="133" t="s">
        <v>172</v>
      </c>
      <c r="B677" s="134">
        <v>0.45196999999999998</v>
      </c>
      <c r="C677" s="135"/>
      <c r="D677" s="135"/>
      <c r="E677" s="135">
        <v>0.08</v>
      </c>
      <c r="F677" s="135">
        <v>10.4</v>
      </c>
      <c r="K677" s="136">
        <f>$K$2+COUNTIF($A$3:A677,$A$2)</f>
        <v>45446</v>
      </c>
    </row>
    <row r="678" spans="1:11" x14ac:dyDescent="0.25">
      <c r="A678" s="46" t="s">
        <v>344</v>
      </c>
      <c r="E678" s="45">
        <v>0.28000000000000003</v>
      </c>
      <c r="F678" s="45">
        <v>10.130000000000001</v>
      </c>
      <c r="K678" s="136">
        <f>$K$2+COUNTIF($A$3:A678,$A$2)</f>
        <v>45446</v>
      </c>
    </row>
    <row r="679" spans="1:11" x14ac:dyDescent="0.25">
      <c r="A679" s="102" t="s">
        <v>345</v>
      </c>
      <c r="B679" s="103"/>
      <c r="C679" s="104"/>
      <c r="D679" s="104"/>
      <c r="E679" s="104">
        <v>0.35</v>
      </c>
      <c r="F679" s="104">
        <v>10.42</v>
      </c>
      <c r="K679" s="136">
        <f>$K$2+COUNTIF($A$3:A679,$A$2)</f>
        <v>45446</v>
      </c>
    </row>
    <row r="680" spans="1:11" x14ac:dyDescent="0.25">
      <c r="A680" s="46" t="s">
        <v>347</v>
      </c>
      <c r="G680" s="45">
        <v>21</v>
      </c>
      <c r="K680" s="136">
        <f>$K$2+COUNTIF($A$3:A680,$A$2)</f>
        <v>45446</v>
      </c>
    </row>
    <row r="681" spans="1:11" x14ac:dyDescent="0.25">
      <c r="A681" s="46" t="s">
        <v>248</v>
      </c>
      <c r="B681" s="39">
        <v>35.98977</v>
      </c>
      <c r="C681" s="45">
        <v>0.83718999999999999</v>
      </c>
      <c r="H681" s="45">
        <v>42527.26</v>
      </c>
      <c r="K681" s="136">
        <f>$K$2+COUNTIF($A$3:A681,$A$2)</f>
        <v>45446</v>
      </c>
    </row>
    <row r="682" spans="1:11" x14ac:dyDescent="0.25">
      <c r="A682" s="46" t="s">
        <v>249</v>
      </c>
      <c r="B682" s="39">
        <v>13.511480000000001</v>
      </c>
      <c r="C682" s="45">
        <v>0</v>
      </c>
      <c r="K682" s="136">
        <f>$K$2+COUNTIF($A$3:A682,$A$2)</f>
        <v>45446</v>
      </c>
    </row>
    <row r="683" spans="1:11" x14ac:dyDescent="0.25">
      <c r="A683" s="46" t="s">
        <v>278</v>
      </c>
      <c r="B683" s="39">
        <v>77.878519999999995</v>
      </c>
      <c r="C683" s="45">
        <v>4.6406999999999998</v>
      </c>
      <c r="H683" s="45">
        <v>71120.09</v>
      </c>
      <c r="K683" s="136">
        <f>$K$2+COUNTIF($A$3:A683,$A$2)</f>
        <v>45446</v>
      </c>
    </row>
    <row r="684" spans="1:11" x14ac:dyDescent="0.25">
      <c r="A684" s="46" t="s">
        <v>279</v>
      </c>
      <c r="B684" s="39">
        <v>34.897739999999999</v>
      </c>
      <c r="C684" s="45">
        <v>1.87879</v>
      </c>
      <c r="K684" s="136">
        <f>$K$2+COUNTIF($A$3:A684,$A$2)</f>
        <v>45446</v>
      </c>
    </row>
    <row r="685" spans="1:11" x14ac:dyDescent="0.25">
      <c r="A685" s="46" t="s">
        <v>284</v>
      </c>
      <c r="B685" s="39">
        <v>65.752979999999994</v>
      </c>
      <c r="C685" s="45">
        <v>2.5177200000000002</v>
      </c>
      <c r="H685" s="45">
        <v>71123.58</v>
      </c>
      <c r="K685" s="136">
        <f>$K$2+COUNTIF($A$3:A685,$A$2)</f>
        <v>45446</v>
      </c>
    </row>
    <row r="686" spans="1:11" x14ac:dyDescent="0.25">
      <c r="A686" s="46" t="s">
        <v>285</v>
      </c>
      <c r="B686" s="39">
        <v>28.035699999999999</v>
      </c>
      <c r="C686" s="45">
        <v>1.78607</v>
      </c>
      <c r="K686" s="136">
        <f>$K$2+COUNTIF($A$3:A686,$A$2)</f>
        <v>45446</v>
      </c>
    </row>
    <row r="687" spans="1:11" x14ac:dyDescent="0.25">
      <c r="A687" s="46" t="s">
        <v>501</v>
      </c>
      <c r="B687" s="39">
        <v>119.59699999999999</v>
      </c>
      <c r="C687" s="45">
        <v>15.236969999999999</v>
      </c>
      <c r="H687" s="45">
        <v>67227.98</v>
      </c>
      <c r="K687" s="136">
        <f>$K$2+COUNTIF($A$3:A687,$A$2)</f>
        <v>45446</v>
      </c>
    </row>
    <row r="688" spans="1:11" x14ac:dyDescent="0.25">
      <c r="A688" s="46" t="s">
        <v>502</v>
      </c>
      <c r="B688" s="39">
        <v>57.243279999999999</v>
      </c>
      <c r="C688" s="45">
        <v>6.4695900000000002</v>
      </c>
      <c r="K688" s="136">
        <f>$K$2+COUNTIF($A$3:A688,$A$2)</f>
        <v>45446</v>
      </c>
    </row>
    <row r="689" spans="1:11" x14ac:dyDescent="0.25">
      <c r="A689" s="46" t="s">
        <v>507</v>
      </c>
      <c r="B689" s="39">
        <v>109.136</v>
      </c>
      <c r="C689" s="45">
        <v>9.6837999999999997</v>
      </c>
      <c r="H689" s="45">
        <v>67231.31</v>
      </c>
      <c r="K689" s="136">
        <f>$K$2+COUNTIF($A$3:A689,$A$2)</f>
        <v>45446</v>
      </c>
    </row>
    <row r="690" spans="1:11" x14ac:dyDescent="0.25">
      <c r="A690" s="46" t="s">
        <v>508</v>
      </c>
      <c r="B690" s="39">
        <v>48.957439999999998</v>
      </c>
      <c r="C690" s="45">
        <v>3.7836099999999999</v>
      </c>
      <c r="K690" s="136">
        <f>$K$2+COUNTIF($A$3:A690,$A$2)</f>
        <v>45446</v>
      </c>
    </row>
    <row r="691" spans="1:11" ht="19.5" thickBot="1" x14ac:dyDescent="0.3">
      <c r="A691" s="133" t="s">
        <v>190</v>
      </c>
      <c r="B691" s="134">
        <v>0.47215000000000001</v>
      </c>
      <c r="C691" s="135"/>
      <c r="D691" s="135"/>
      <c r="E691" s="135">
        <v>0.06</v>
      </c>
      <c r="F691" s="135">
        <v>9.7799999999999994</v>
      </c>
      <c r="K691" s="136">
        <f>$K$2+COUNTIF($A$3:A691,$A$2)</f>
        <v>45446</v>
      </c>
    </row>
    <row r="692" spans="1:11" x14ac:dyDescent="0.25">
      <c r="A692" s="197" t="s">
        <v>919</v>
      </c>
      <c r="B692" s="198"/>
      <c r="C692" s="198"/>
      <c r="D692" s="199"/>
      <c r="K692" s="136">
        <f>$K$2+COUNTIF($A$3:A692,$A$2)</f>
        <v>45446</v>
      </c>
    </row>
    <row r="693" spans="1:11" ht="18.75" customHeight="1" x14ac:dyDescent="0.25">
      <c r="A693" s="200" t="s">
        <v>16</v>
      </c>
      <c r="B693" s="201" t="s">
        <v>17</v>
      </c>
      <c r="C693" s="201" t="s">
        <v>18</v>
      </c>
      <c r="D693" s="202" t="s">
        <v>22</v>
      </c>
      <c r="K693" s="136">
        <f>$K$2+COUNTIF($A$3:A693,$A$2)</f>
        <v>45446</v>
      </c>
    </row>
    <row r="694" spans="1:11" x14ac:dyDescent="0.25">
      <c r="A694" s="200"/>
      <c r="B694" s="201"/>
      <c r="C694" s="201"/>
      <c r="D694" s="202"/>
      <c r="K694" s="136">
        <f>$K$2+COUNTIF($A$3:A694,$A$2)</f>
        <v>45446</v>
      </c>
    </row>
    <row r="695" spans="1:11" x14ac:dyDescent="0.25">
      <c r="A695" s="200"/>
      <c r="B695" s="201"/>
      <c r="C695" s="201"/>
      <c r="D695" s="202"/>
      <c r="K695" s="136">
        <f>$K$2+COUNTIF($A$3:A695,$A$2)</f>
        <v>45446</v>
      </c>
    </row>
    <row r="696" spans="1:11" x14ac:dyDescent="0.25">
      <c r="A696" s="62" t="s">
        <v>19</v>
      </c>
      <c r="B696" s="147">
        <v>2.08</v>
      </c>
      <c r="C696" s="78" t="s">
        <v>20</v>
      </c>
      <c r="D696" s="203">
        <v>4</v>
      </c>
      <c r="K696" s="136">
        <f>$K$2+COUNTIF($A$3:A696,$A$2)</f>
        <v>45446</v>
      </c>
    </row>
    <row r="697" spans="1:11" x14ac:dyDescent="0.25">
      <c r="A697" s="77" t="s">
        <v>24</v>
      </c>
      <c r="B697" s="149">
        <v>1.79</v>
      </c>
      <c r="C697" s="148">
        <v>14</v>
      </c>
      <c r="D697" s="204"/>
      <c r="K697" s="136">
        <f>$K$2+COUNTIF($A$3:A697,$A$2)</f>
        <v>45446</v>
      </c>
    </row>
    <row r="698" spans="1:11" x14ac:dyDescent="0.25">
      <c r="A698" s="62" t="s">
        <v>25</v>
      </c>
      <c r="B698" s="149">
        <v>0.41</v>
      </c>
      <c r="C698" s="148">
        <v>80</v>
      </c>
      <c r="D698" s="204"/>
      <c r="K698" s="136">
        <f>$K$2+COUNTIF($A$3:A698,$A$2)</f>
        <v>45446</v>
      </c>
    </row>
    <row r="699" spans="1:11" ht="19.5" thickBot="1" x14ac:dyDescent="0.3">
      <c r="A699" s="63" t="s">
        <v>23</v>
      </c>
      <c r="B699" s="30">
        <v>0</v>
      </c>
      <c r="C699" s="40">
        <v>100</v>
      </c>
      <c r="D699" s="205"/>
      <c r="K699" s="136">
        <f>$K$2+COUNTIF($A$3:A699,$A$2)</f>
        <v>45446</v>
      </c>
    </row>
    <row r="700" spans="1:11" x14ac:dyDescent="0.25">
      <c r="A700" s="143" t="s">
        <v>105</v>
      </c>
      <c r="B700" s="144"/>
      <c r="C700" s="145">
        <v>0</v>
      </c>
      <c r="D700" s="145">
        <v>0</v>
      </c>
      <c r="K700" s="136">
        <f>$K$2+COUNTIF($A$3:A700,$A$2)</f>
        <v>45446</v>
      </c>
    </row>
    <row r="701" spans="1:11" x14ac:dyDescent="0.25">
      <c r="A701" s="143" t="s">
        <v>106</v>
      </c>
      <c r="B701" s="144"/>
      <c r="C701" s="144">
        <v>2.96888</v>
      </c>
      <c r="D701" s="145">
        <v>269.89499999999998</v>
      </c>
      <c r="K701" s="136">
        <f>$K$2+COUNTIF($A$3:A701,$A$2)</f>
        <v>45446</v>
      </c>
    </row>
    <row r="702" spans="1:11" x14ac:dyDescent="0.25">
      <c r="A702" s="143" t="s">
        <v>920</v>
      </c>
      <c r="B702" s="144"/>
      <c r="C702" s="144">
        <v>0.32563500000000001</v>
      </c>
      <c r="D702" s="145">
        <v>30.635929999999998</v>
      </c>
      <c r="K702" s="136">
        <f>$K$2+COUNTIF($A$3:A702,$A$2)</f>
        <v>45446</v>
      </c>
    </row>
    <row r="703" spans="1:11" x14ac:dyDescent="0.25">
      <c r="A703" s="143" t="s">
        <v>921</v>
      </c>
      <c r="B703" s="144"/>
      <c r="C703" s="144">
        <v>0.32522000000000001</v>
      </c>
      <c r="D703" s="145">
        <v>30.560569999999998</v>
      </c>
      <c r="K703" s="136">
        <f>$K$2+COUNTIF($A$3:A704,$A$2)</f>
        <v>45446</v>
      </c>
    </row>
    <row r="704" spans="1:11" x14ac:dyDescent="0.25">
      <c r="A704" s="143" t="s">
        <v>922</v>
      </c>
      <c r="B704" s="144"/>
      <c r="C704" s="144">
        <v>0.33445999999999998</v>
      </c>
      <c r="D704" s="145">
        <v>37.118830000000003</v>
      </c>
      <c r="K704" s="136">
        <f>$K$2+COUNTIF($A$3:A705,$A$2)</f>
        <v>45446</v>
      </c>
    </row>
    <row r="705" spans="1:11" x14ac:dyDescent="0.25">
      <c r="A705" s="143" t="s">
        <v>923</v>
      </c>
      <c r="B705" s="144"/>
      <c r="C705" s="144">
        <v>0.37988</v>
      </c>
      <c r="D705" s="145">
        <v>44.52984</v>
      </c>
      <c r="K705" s="136">
        <f>$K$2+COUNTIF($A$3:A705,$A$2)</f>
        <v>45446</v>
      </c>
    </row>
    <row r="706" spans="1:11" x14ac:dyDescent="0.25">
      <c r="A706" s="143" t="s">
        <v>924</v>
      </c>
      <c r="B706" s="144"/>
      <c r="C706" s="144">
        <v>0.37402999999999997</v>
      </c>
      <c r="D706" s="145">
        <v>44.00779</v>
      </c>
      <c r="K706" s="136">
        <f>$K$2+COUNTIF($A$3:A706,$A$2)</f>
        <v>45446</v>
      </c>
    </row>
    <row r="707" spans="1:11" x14ac:dyDescent="0.25">
      <c r="A707" s="143" t="s">
        <v>925</v>
      </c>
      <c r="B707" s="144"/>
      <c r="C707" s="144">
        <v>0.32595000000000002</v>
      </c>
      <c r="D707" s="145">
        <v>43.967469999999999</v>
      </c>
      <c r="K707" s="136">
        <f>$K$2+COUNTIF($A$3:A707,$A$2)</f>
        <v>45446</v>
      </c>
    </row>
    <row r="708" spans="1:11" x14ac:dyDescent="0.25">
      <c r="A708" s="143" t="s">
        <v>926</v>
      </c>
      <c r="B708" s="144"/>
      <c r="C708" s="144">
        <v>0.44646999999999998</v>
      </c>
      <c r="D708" s="145">
        <v>37.89</v>
      </c>
      <c r="K708" s="136">
        <f>$K$2+COUNTIF($A$3:A708,$A$2)</f>
        <v>45446</v>
      </c>
    </row>
    <row r="709" spans="1:11" x14ac:dyDescent="0.25">
      <c r="A709" s="143" t="s">
        <v>927</v>
      </c>
      <c r="B709" s="144"/>
      <c r="C709" s="144">
        <v>0.42408000000000001</v>
      </c>
      <c r="D709" s="145">
        <v>38.811120000000003</v>
      </c>
      <c r="K709" s="136">
        <f>$K$2+COUNTIF($A$3:A709,$A$2)</f>
        <v>45446</v>
      </c>
    </row>
    <row r="710" spans="1:11" x14ac:dyDescent="0.25">
      <c r="A710" s="143" t="s">
        <v>928</v>
      </c>
      <c r="B710" s="144"/>
      <c r="C710" s="144">
        <v>0.45269700000000002</v>
      </c>
      <c r="D710" s="145">
        <v>45.452280000000002</v>
      </c>
      <c r="K710" s="136">
        <f>$K$2+COUNTIF($A$3:A710,$A$2)</f>
        <v>45446</v>
      </c>
    </row>
    <row r="711" spans="1:11" x14ac:dyDescent="0.25">
      <c r="A711" s="143" t="s">
        <v>934</v>
      </c>
      <c r="B711" s="144"/>
      <c r="C711" s="144">
        <v>0.22048999999999999</v>
      </c>
      <c r="D711" s="145">
        <v>35.218760000000003</v>
      </c>
      <c r="K711" s="136">
        <f>$K$2+COUNTIF($A$3:A711,$A$2)</f>
        <v>45446</v>
      </c>
    </row>
    <row r="712" spans="1:11" x14ac:dyDescent="0.25">
      <c r="A712" s="143" t="s">
        <v>935</v>
      </c>
      <c r="B712" s="144"/>
      <c r="C712" s="144">
        <v>0.20579</v>
      </c>
      <c r="D712" s="145">
        <v>32.102119999999999</v>
      </c>
      <c r="K712" s="136">
        <f>$K$2+COUNTIF($A$3:A712,$A$2)</f>
        <v>45446</v>
      </c>
    </row>
    <row r="713" spans="1:11" x14ac:dyDescent="0.25">
      <c r="A713" s="143" t="s">
        <v>936</v>
      </c>
      <c r="B713" s="144"/>
      <c r="C713" s="144">
        <v>0.21992999999999999</v>
      </c>
      <c r="D713" s="145">
        <v>34.452820000000003</v>
      </c>
      <c r="K713" s="136">
        <f>$K$2+COUNTIF($A$3:A713,$A$2)</f>
        <v>45446</v>
      </c>
    </row>
    <row r="714" spans="1:11" x14ac:dyDescent="0.25">
      <c r="A714" s="46" t="s">
        <v>177</v>
      </c>
      <c r="B714" s="39">
        <v>3.9837820000000002</v>
      </c>
      <c r="K714" s="136">
        <f>$K$2+COUNTIF($A$3:A714,$A$2)</f>
        <v>45446</v>
      </c>
    </row>
    <row r="715" spans="1:11" x14ac:dyDescent="0.25">
      <c r="A715" s="46" t="s">
        <v>348</v>
      </c>
      <c r="B715" s="39">
        <v>1.79129</v>
      </c>
      <c r="E715" s="45">
        <v>0.27</v>
      </c>
      <c r="F715" s="45">
        <v>10.16</v>
      </c>
      <c r="K715" s="136">
        <f>$K$2+COUNTIF($A$3:A715,$A$2)</f>
        <v>45446</v>
      </c>
    </row>
    <row r="716" spans="1:11" x14ac:dyDescent="0.25">
      <c r="A716" s="46" t="s">
        <v>349</v>
      </c>
      <c r="B716" s="39">
        <v>0.91491</v>
      </c>
      <c r="E716" s="45">
        <v>0.27</v>
      </c>
      <c r="K716" s="136">
        <f>$K$2+COUNTIF($A$3:A716,$A$2)</f>
        <v>45446</v>
      </c>
    </row>
    <row r="717" spans="1:11" x14ac:dyDescent="0.25">
      <c r="A717" s="46" t="s">
        <v>350</v>
      </c>
      <c r="B717" s="39">
        <v>0.47760000000000002</v>
      </c>
      <c r="E717" s="45">
        <v>0.26</v>
      </c>
      <c r="K717" s="136">
        <f>$K$2+COUNTIF($A$3:A717,$A$2)</f>
        <v>45446</v>
      </c>
    </row>
    <row r="718" spans="1:11" x14ac:dyDescent="0.25">
      <c r="A718" s="46" t="s">
        <v>351</v>
      </c>
      <c r="B718" s="39">
        <v>0.26654</v>
      </c>
      <c r="E718" s="45">
        <v>0.26</v>
      </c>
      <c r="K718" s="136">
        <f>$K$2+COUNTIF($A$3:A718,$A$2)</f>
        <v>45446</v>
      </c>
    </row>
    <row r="719" spans="1:11" x14ac:dyDescent="0.25">
      <c r="A719" s="46" t="s">
        <v>352</v>
      </c>
      <c r="B719" s="39">
        <v>0.14065</v>
      </c>
      <c r="E719" s="45">
        <v>0.25</v>
      </c>
      <c r="K719" s="136">
        <f>$K$2+COUNTIF($A$3:A719,$A$2)</f>
        <v>45446</v>
      </c>
    </row>
    <row r="720" spans="1:11" x14ac:dyDescent="0.25">
      <c r="A720" s="46" t="s">
        <v>353</v>
      </c>
      <c r="B720" s="39">
        <v>9.5860000000000001E-2</v>
      </c>
      <c r="E720" s="45">
        <v>0.24</v>
      </c>
      <c r="K720" s="136">
        <f>$K$2+COUNTIF($A$3:A720,$A$2)</f>
        <v>45446</v>
      </c>
    </row>
    <row r="721" spans="1:11" x14ac:dyDescent="0.25">
      <c r="A721" s="46" t="s">
        <v>354</v>
      </c>
      <c r="B721" s="39">
        <v>5.8639999999999998E-2</v>
      </c>
      <c r="E721" s="45">
        <v>0.23</v>
      </c>
      <c r="K721" s="136">
        <f>$K$2+COUNTIF($A$3:A721,$A$2)</f>
        <v>45446</v>
      </c>
    </row>
    <row r="722" spans="1:11" x14ac:dyDescent="0.25">
      <c r="A722" s="46" t="s">
        <v>355</v>
      </c>
      <c r="B722" s="39">
        <v>6.2420000000000003E-2</v>
      </c>
      <c r="E722" s="45">
        <v>0.22</v>
      </c>
      <c r="F722" s="45">
        <v>10.5</v>
      </c>
      <c r="K722" s="136">
        <f>$K$2+COUNTIF($A$3:A722,$A$2)</f>
        <v>45446</v>
      </c>
    </row>
    <row r="723" spans="1:11" x14ac:dyDescent="0.25">
      <c r="A723" s="46" t="s">
        <v>356</v>
      </c>
      <c r="B723" s="39">
        <v>4.8370000000000003E-2</v>
      </c>
      <c r="E723" s="45">
        <v>0.22</v>
      </c>
      <c r="K723" s="136">
        <f>$K$2+COUNTIF($A$3:A723,$A$2)</f>
        <v>45446</v>
      </c>
    </row>
    <row r="724" spans="1:11" x14ac:dyDescent="0.25">
      <c r="A724" s="119" t="s">
        <v>357</v>
      </c>
      <c r="B724" s="120">
        <v>1.8883000000000001</v>
      </c>
      <c r="C724" s="121"/>
      <c r="D724" s="121"/>
      <c r="E724" s="121">
        <v>0.32</v>
      </c>
      <c r="F724" s="121">
        <v>10.39</v>
      </c>
      <c r="K724" s="136">
        <f>$K$2+COUNTIF($A$3:A724,$A$2)</f>
        <v>45446</v>
      </c>
    </row>
    <row r="725" spans="1:11" x14ac:dyDescent="0.25">
      <c r="A725" s="119" t="s">
        <v>358</v>
      </c>
      <c r="B725" s="120">
        <v>2.15097</v>
      </c>
      <c r="C725" s="121"/>
      <c r="D725" s="121"/>
      <c r="E725" s="121">
        <v>0.31</v>
      </c>
      <c r="F725" s="121"/>
      <c r="K725" s="136">
        <f>$K$2+COUNTIF($A$3:A725,$A$2)</f>
        <v>45446</v>
      </c>
    </row>
    <row r="726" spans="1:11" x14ac:dyDescent="0.25">
      <c r="A726" s="119" t="s">
        <v>359</v>
      </c>
      <c r="B726" s="120">
        <v>0.96611000000000002</v>
      </c>
      <c r="C726" s="121"/>
      <c r="D726" s="121"/>
      <c r="E726" s="121">
        <v>0.3</v>
      </c>
      <c r="F726" s="121"/>
      <c r="K726" s="136">
        <f>$K$2+COUNTIF($A$3:A726,$A$2)</f>
        <v>45446</v>
      </c>
    </row>
    <row r="727" spans="1:11" x14ac:dyDescent="0.25">
      <c r="A727" s="119" t="s">
        <v>360</v>
      </c>
      <c r="B727" s="120">
        <v>0.40983000000000003</v>
      </c>
      <c r="C727" s="121"/>
      <c r="D727" s="121"/>
      <c r="E727" s="121">
        <v>0.3</v>
      </c>
      <c r="F727" s="121"/>
      <c r="K727" s="136">
        <f>$K$2+COUNTIF($A$3:A727,$A$2)</f>
        <v>45446</v>
      </c>
    </row>
    <row r="728" spans="1:11" x14ac:dyDescent="0.25">
      <c r="A728" s="119" t="s">
        <v>361</v>
      </c>
      <c r="B728" s="120">
        <v>0.17197000000000001</v>
      </c>
      <c r="C728" s="121"/>
      <c r="D728" s="121"/>
      <c r="E728" s="121">
        <v>0.27</v>
      </c>
      <c r="F728" s="121"/>
      <c r="K728" s="136">
        <f>$K$2+COUNTIF($A$3:A728,$A$2)</f>
        <v>45446</v>
      </c>
    </row>
    <row r="729" spans="1:11" x14ac:dyDescent="0.25">
      <c r="A729" s="119" t="s">
        <v>362</v>
      </c>
      <c r="B729" s="120">
        <v>7.9490000000000005E-2</v>
      </c>
      <c r="C729" s="121"/>
      <c r="D729" s="121"/>
      <c r="E729" s="121">
        <v>0.25</v>
      </c>
      <c r="F729" s="121"/>
      <c r="K729" s="136">
        <f>$K$2+COUNTIF($A$3:A729,$A$2)</f>
        <v>45446</v>
      </c>
    </row>
    <row r="730" spans="1:11" x14ac:dyDescent="0.25">
      <c r="A730" s="119" t="s">
        <v>363</v>
      </c>
      <c r="B730" s="120">
        <v>5.373E-2</v>
      </c>
      <c r="C730" s="121"/>
      <c r="D730" s="121"/>
      <c r="E730" s="121">
        <v>0.25</v>
      </c>
      <c r="F730" s="121"/>
      <c r="K730" s="136">
        <f>$K$2+COUNTIF($A$3:A730,$A$2)</f>
        <v>45446</v>
      </c>
    </row>
    <row r="731" spans="1:11" x14ac:dyDescent="0.25">
      <c r="A731" s="119" t="s">
        <v>364</v>
      </c>
      <c r="B731" s="120">
        <v>4.267E-2</v>
      </c>
      <c r="C731" s="121"/>
      <c r="D731" s="121"/>
      <c r="E731" s="121">
        <v>0.22</v>
      </c>
      <c r="F731" s="121">
        <v>10.29</v>
      </c>
      <c r="K731" s="136">
        <f>$K$2+COUNTIF($A$3:A731,$A$2)</f>
        <v>45446</v>
      </c>
    </row>
    <row r="732" spans="1:11" x14ac:dyDescent="0.25">
      <c r="A732" s="119" t="s">
        <v>365</v>
      </c>
      <c r="B732" s="120">
        <v>3.3320000000000002E-2</v>
      </c>
      <c r="C732" s="121"/>
      <c r="D732" s="121"/>
      <c r="E732" s="121">
        <v>0.21</v>
      </c>
      <c r="F732" s="121"/>
      <c r="K732" s="136">
        <f>$K$2+COUNTIF($A$3:A732,$A$2)</f>
        <v>45446</v>
      </c>
    </row>
    <row r="733" spans="1:11" x14ac:dyDescent="0.25">
      <c r="A733" s="46" t="s">
        <v>366</v>
      </c>
      <c r="B733" s="39">
        <v>4.9782099999999998</v>
      </c>
      <c r="K733" s="136">
        <f>$K$2+COUNTIF($A$3:A733,$A$2)</f>
        <v>45446</v>
      </c>
    </row>
    <row r="734" spans="1:11" x14ac:dyDescent="0.25">
      <c r="A734" s="46" t="s">
        <v>286</v>
      </c>
      <c r="B734" s="39">
        <v>60.845790000000001</v>
      </c>
      <c r="C734" s="45">
        <v>0.97058999999999995</v>
      </c>
      <c r="H734" s="45">
        <v>71126.92</v>
      </c>
      <c r="K734" s="136">
        <f>$K$2+COUNTIF($A$3:A734,$A$2)</f>
        <v>45446</v>
      </c>
    </row>
    <row r="735" spans="1:11" x14ac:dyDescent="0.25">
      <c r="A735" s="46" t="s">
        <v>287</v>
      </c>
      <c r="B735" s="39">
        <v>25.917999999999999</v>
      </c>
      <c r="C735" s="45">
        <v>0.61819000000000002</v>
      </c>
      <c r="K735" s="136">
        <f>$K$2+COUNTIF($A$3:A735,$A$2)</f>
        <v>45446</v>
      </c>
    </row>
    <row r="736" spans="1:11" x14ac:dyDescent="0.25">
      <c r="A736" s="46" t="s">
        <v>297</v>
      </c>
      <c r="B736" s="39">
        <v>49.760599999999997</v>
      </c>
      <c r="C736" s="45">
        <v>1.0401499999999999</v>
      </c>
      <c r="H736" s="45">
        <v>71130.73</v>
      </c>
      <c r="K736" s="136">
        <f>$K$2+COUNTIF($A$3:A736,$A$2)</f>
        <v>45446</v>
      </c>
    </row>
    <row r="737" spans="1:11" x14ac:dyDescent="0.25">
      <c r="A737" s="46" t="s">
        <v>298</v>
      </c>
      <c r="B737" s="39">
        <v>22.593920000000001</v>
      </c>
      <c r="C737" s="45">
        <v>0.2828</v>
      </c>
      <c r="K737" s="136">
        <f>$K$2+COUNTIF($A$3:A737,$A$2)</f>
        <v>45446</v>
      </c>
    </row>
    <row r="738" spans="1:11" x14ac:dyDescent="0.25">
      <c r="A738" s="46" t="s">
        <v>509</v>
      </c>
      <c r="B738" s="39">
        <v>95.822019999999995</v>
      </c>
      <c r="C738" s="45">
        <v>5.1176899999999996</v>
      </c>
      <c r="H738" s="45">
        <v>67234.42</v>
      </c>
      <c r="K738" s="136">
        <f>$K$2+COUNTIF($A$3:A738,$A$2)</f>
        <v>45446</v>
      </c>
    </row>
    <row r="739" spans="1:11" x14ac:dyDescent="0.25">
      <c r="A739" s="46" t="s">
        <v>510</v>
      </c>
      <c r="B739" s="39">
        <v>43.009950000000003</v>
      </c>
      <c r="C739" s="45">
        <v>2.09796</v>
      </c>
      <c r="K739" s="136">
        <f>$K$2+COUNTIF($A$3:A739,$A$2)</f>
        <v>45446</v>
      </c>
    </row>
    <row r="740" spans="1:11" x14ac:dyDescent="0.25">
      <c r="A740" s="46" t="s">
        <v>519</v>
      </c>
      <c r="B740" s="39">
        <v>80.800830000000005</v>
      </c>
      <c r="C740" s="45">
        <v>2.4049299999999998</v>
      </c>
      <c r="H740" s="45">
        <v>67238.03</v>
      </c>
      <c r="K740" s="136">
        <f>$K$2+COUNTIF($A$3:A740,$A$2)</f>
        <v>45446</v>
      </c>
    </row>
    <row r="741" spans="1:11" x14ac:dyDescent="0.25">
      <c r="A741" s="46" t="s">
        <v>520</v>
      </c>
      <c r="B741" s="39">
        <v>41.122889999999998</v>
      </c>
      <c r="C741" s="45">
        <v>1.84595</v>
      </c>
      <c r="K741" s="136">
        <f>$K$2+COUNTIF($A$3:A741,$A$2)</f>
        <v>45446</v>
      </c>
    </row>
    <row r="742" spans="1:11" x14ac:dyDescent="0.25">
      <c r="A742" s="133" t="s">
        <v>203</v>
      </c>
      <c r="B742" s="134">
        <v>0.47539999999999999</v>
      </c>
      <c r="C742" s="135"/>
      <c r="D742" s="135"/>
      <c r="E742" s="135">
        <v>0.09</v>
      </c>
      <c r="F742" s="135">
        <v>10.46</v>
      </c>
      <c r="K742" s="136">
        <f>$K$2+COUNTIF($A$3:A742,$A$2)</f>
        <v>45446</v>
      </c>
    </row>
    <row r="743" spans="1:11" x14ac:dyDescent="0.25">
      <c r="A743" s="46" t="s">
        <v>377</v>
      </c>
      <c r="E743" s="45">
        <v>0.28999999999999998</v>
      </c>
      <c r="F743" s="45">
        <v>10.49</v>
      </c>
      <c r="K743" s="136">
        <f>$K$2+COUNTIF($A$3:A743,$A$2)</f>
        <v>45446</v>
      </c>
    </row>
    <row r="744" spans="1:11" x14ac:dyDescent="0.25">
      <c r="A744" s="102" t="s">
        <v>378</v>
      </c>
      <c r="B744" s="103"/>
      <c r="C744" s="104"/>
      <c r="D744" s="104"/>
      <c r="E744" s="104">
        <v>0.33</v>
      </c>
      <c r="F744" s="104">
        <v>10.67</v>
      </c>
      <c r="K744" s="136">
        <f>$K$2+COUNTIF($A$3:A744,$A$2)</f>
        <v>45446</v>
      </c>
    </row>
    <row r="745" spans="1:11" x14ac:dyDescent="0.25">
      <c r="A745" s="46" t="s">
        <v>232</v>
      </c>
      <c r="G745" s="45">
        <v>24</v>
      </c>
      <c r="K745" s="136">
        <f>$K$2+COUNTIF($A$3:A745,$A$2)</f>
        <v>45446</v>
      </c>
    </row>
    <row r="746" spans="1:11" x14ac:dyDescent="0.25">
      <c r="A746" s="46" t="s">
        <v>270</v>
      </c>
      <c r="H746" s="45">
        <v>42535.74</v>
      </c>
      <c r="I746" s="38" t="s">
        <v>388</v>
      </c>
      <c r="J746" s="38" t="s">
        <v>534</v>
      </c>
      <c r="K746" s="136">
        <f>$K$2+COUNTIF($A$3:A746,$A$2)</f>
        <v>45446</v>
      </c>
    </row>
    <row r="747" spans="1:11" x14ac:dyDescent="0.25">
      <c r="A747" s="46" t="s">
        <v>264</v>
      </c>
      <c r="B747" s="39">
        <v>59.9283</v>
      </c>
      <c r="C747" s="45">
        <v>15.34149</v>
      </c>
      <c r="H747" s="45">
        <v>42539.040000000001</v>
      </c>
      <c r="K747" s="136">
        <f>$K$2+COUNTIF($A$3:A747,$A$2)</f>
        <v>45446</v>
      </c>
    </row>
    <row r="748" spans="1:11" x14ac:dyDescent="0.25">
      <c r="A748" s="46" t="s">
        <v>265</v>
      </c>
      <c r="B748" s="39">
        <v>28.705179999999999</v>
      </c>
      <c r="C748" s="45">
        <v>7.9199599999999997</v>
      </c>
      <c r="K748" s="136">
        <f>$K$2+COUNTIF($A$3:A748,$A$2)</f>
        <v>45446</v>
      </c>
    </row>
    <row r="749" spans="1:11" x14ac:dyDescent="0.25">
      <c r="A749" s="46" t="s">
        <v>272</v>
      </c>
      <c r="B749" s="39">
        <v>89.92671</v>
      </c>
      <c r="C749" s="45">
        <v>20.068010000000001</v>
      </c>
      <c r="H749" s="45">
        <v>42542.61</v>
      </c>
      <c r="K749" s="136">
        <f>$K$2+COUNTIF($A$3:A749,$A$2)</f>
        <v>45446</v>
      </c>
    </row>
    <row r="750" spans="1:11" x14ac:dyDescent="0.25">
      <c r="A750" s="46" t="s">
        <v>273</v>
      </c>
      <c r="B750" s="39">
        <v>45.645519999999998</v>
      </c>
      <c r="C750" s="45">
        <v>9.2333200000000009</v>
      </c>
      <c r="K750" s="136">
        <f>$K$2+COUNTIF($A$3:A750,$A$2)</f>
        <v>45446</v>
      </c>
    </row>
    <row r="751" spans="1:11" x14ac:dyDescent="0.25">
      <c r="A751" s="46" t="s">
        <v>521</v>
      </c>
      <c r="B751" s="39">
        <v>76.016869999999997</v>
      </c>
      <c r="C751" s="45">
        <v>1.76081</v>
      </c>
      <c r="H751" s="45">
        <v>67241.25</v>
      </c>
      <c r="K751" s="136">
        <f>$K$2+COUNTIF($A$3:A751,$A$2)</f>
        <v>45446</v>
      </c>
    </row>
    <row r="752" spans="1:11" x14ac:dyDescent="0.25">
      <c r="A752" s="46" t="s">
        <v>522</v>
      </c>
      <c r="B752" s="39">
        <v>38.906669999999998</v>
      </c>
      <c r="C752" s="45">
        <v>0.40140999999999999</v>
      </c>
      <c r="K752" s="136">
        <f>$K$2+COUNTIF($A$3:A752,$A$2)</f>
        <v>45446</v>
      </c>
    </row>
    <row r="753" spans="1:11" x14ac:dyDescent="0.25">
      <c r="A753" s="46" t="s">
        <v>530</v>
      </c>
      <c r="B753" s="39">
        <v>59.223550000000003</v>
      </c>
      <c r="C753" s="45">
        <v>1.79399</v>
      </c>
      <c r="H753" s="45">
        <v>67244.69</v>
      </c>
      <c r="K753" s="136">
        <f>$K$2+COUNTIF($A$3:A753,$A$2)</f>
        <v>45446</v>
      </c>
    </row>
    <row r="754" spans="1:11" x14ac:dyDescent="0.25">
      <c r="A754" s="46" t="s">
        <v>531</v>
      </c>
      <c r="B754" s="39">
        <v>27.67859</v>
      </c>
      <c r="C754" s="45">
        <v>0.42731000000000002</v>
      </c>
      <c r="K754" s="136">
        <f>$K$2+COUNTIF($A$3:A754,$A$2)</f>
        <v>45446</v>
      </c>
    </row>
    <row r="755" spans="1:11" x14ac:dyDescent="0.25">
      <c r="A755" s="133" t="s">
        <v>231</v>
      </c>
      <c r="B755" s="134">
        <v>0.48637999999999998</v>
      </c>
      <c r="C755" s="135"/>
      <c r="D755" s="135"/>
      <c r="E755" s="135">
        <v>0.08</v>
      </c>
      <c r="F755" s="135">
        <v>9.74</v>
      </c>
      <c r="K755" s="136">
        <f>$K$2+COUNTIF($A$3:A755,$A$2)</f>
        <v>45446</v>
      </c>
    </row>
    <row r="756" spans="1:11" x14ac:dyDescent="0.25">
      <c r="A756" s="46" t="s">
        <v>810</v>
      </c>
      <c r="B756" s="39">
        <v>3.9788600000000001</v>
      </c>
      <c r="K756" s="136">
        <f>$K$2+COUNTIF($A$3:A756,$A$2)</f>
        <v>45446</v>
      </c>
    </row>
    <row r="757" spans="1:11" x14ac:dyDescent="0.25">
      <c r="A757" s="46" t="s">
        <v>204</v>
      </c>
      <c r="B757" s="39">
        <v>1.8231200000000001</v>
      </c>
      <c r="E757" s="45">
        <v>0.35</v>
      </c>
      <c r="F757" s="45">
        <v>10.52</v>
      </c>
      <c r="K757" s="136">
        <f>$K$2+COUNTIF($A$3:A757,$A$2)</f>
        <v>45446</v>
      </c>
    </row>
    <row r="758" spans="1:11" x14ac:dyDescent="0.25">
      <c r="A758" s="46" t="s">
        <v>205</v>
      </c>
      <c r="B758" s="39">
        <v>0.96103000000000005</v>
      </c>
      <c r="E758" s="45">
        <v>0.3</v>
      </c>
      <c r="K758" s="136">
        <f>$K$2+COUNTIF($A$3:A758,$A$2)</f>
        <v>45446</v>
      </c>
    </row>
    <row r="759" spans="1:11" x14ac:dyDescent="0.25">
      <c r="A759" s="46" t="s">
        <v>206</v>
      </c>
      <c r="B759" s="39">
        <v>0.44129000000000002</v>
      </c>
      <c r="E759" s="45">
        <v>0.28999999999999998</v>
      </c>
      <c r="K759" s="136">
        <f>$K$2+COUNTIF($A$3:A759,$A$2)</f>
        <v>45446</v>
      </c>
    </row>
    <row r="760" spans="1:11" x14ac:dyDescent="0.25">
      <c r="A760" s="46" t="s">
        <v>207</v>
      </c>
      <c r="B760" s="39">
        <v>0.22586999999999999</v>
      </c>
      <c r="E760" s="45">
        <v>0.28999999999999998</v>
      </c>
      <c r="K760" s="136">
        <f>$K$2+COUNTIF($A$3:A760,$A$2)</f>
        <v>45446</v>
      </c>
    </row>
    <row r="761" spans="1:11" x14ac:dyDescent="0.25">
      <c r="A761" s="46" t="s">
        <v>208</v>
      </c>
      <c r="B761" s="39">
        <v>0.11953</v>
      </c>
      <c r="E761" s="45">
        <v>0.27</v>
      </c>
      <c r="K761" s="136">
        <f>$K$2+COUNTIF($A$3:A761,$A$2)</f>
        <v>45446</v>
      </c>
    </row>
    <row r="762" spans="1:11" x14ac:dyDescent="0.25">
      <c r="A762" s="46" t="s">
        <v>209</v>
      </c>
      <c r="B762" s="39">
        <v>9.3479999999999994E-2</v>
      </c>
      <c r="E762" s="45">
        <v>0.26</v>
      </c>
      <c r="K762" s="136">
        <f>$K$2+COUNTIF($A$3:A762,$A$2)</f>
        <v>45446</v>
      </c>
    </row>
    <row r="763" spans="1:11" x14ac:dyDescent="0.25">
      <c r="A763" s="46" t="s">
        <v>210</v>
      </c>
      <c r="B763" s="39">
        <v>6.2899999999999998E-2</v>
      </c>
      <c r="E763" s="45">
        <v>0.25</v>
      </c>
      <c r="K763" s="136">
        <f>$K$2+COUNTIF($A$3:A763,$A$2)</f>
        <v>45446</v>
      </c>
    </row>
    <row r="764" spans="1:11" x14ac:dyDescent="0.25">
      <c r="A764" s="46" t="s">
        <v>211</v>
      </c>
      <c r="B764" s="39">
        <v>6.1039999999999997E-2</v>
      </c>
      <c r="E764" s="45">
        <v>0.24</v>
      </c>
      <c r="F764" s="45">
        <v>10.9</v>
      </c>
      <c r="K764" s="136">
        <f>$K$2+COUNTIF($A$3:A764,$A$2)</f>
        <v>45446</v>
      </c>
    </row>
    <row r="765" spans="1:11" x14ac:dyDescent="0.25">
      <c r="A765" s="46" t="s">
        <v>212</v>
      </c>
      <c r="B765" s="39">
        <v>4.7980000000000002E-2</v>
      </c>
      <c r="E765" s="45">
        <v>0.22</v>
      </c>
      <c r="K765" s="136">
        <f>$K$2+COUNTIF($A$3:A765,$A$2)</f>
        <v>45446</v>
      </c>
    </row>
    <row r="766" spans="1:11" x14ac:dyDescent="0.25">
      <c r="A766" s="119" t="s">
        <v>213</v>
      </c>
      <c r="B766" s="120">
        <v>1.7727999999999999</v>
      </c>
      <c r="C766" s="121"/>
      <c r="D766" s="121"/>
      <c r="E766" s="121">
        <v>0.32</v>
      </c>
      <c r="F766" s="121">
        <v>10.74</v>
      </c>
      <c r="K766" s="136">
        <f>$K$2+COUNTIF($A$3:A766,$A$2)</f>
        <v>45446</v>
      </c>
    </row>
    <row r="767" spans="1:11" x14ac:dyDescent="0.25">
      <c r="A767" s="119" t="s">
        <v>214</v>
      </c>
      <c r="B767" s="120">
        <v>2.1000899999999998</v>
      </c>
      <c r="C767" s="121"/>
      <c r="D767" s="121"/>
      <c r="E767" s="121">
        <v>0.32</v>
      </c>
      <c r="F767" s="121"/>
      <c r="K767" s="136">
        <f>$K$2+COUNTIF($A$3:A767,$A$2)</f>
        <v>45446</v>
      </c>
    </row>
    <row r="768" spans="1:11" x14ac:dyDescent="0.25">
      <c r="A768" s="119" t="s">
        <v>215</v>
      </c>
      <c r="B768" s="120">
        <v>0.85572999999999999</v>
      </c>
      <c r="C768" s="121"/>
      <c r="D768" s="121"/>
      <c r="E768" s="121">
        <v>0.31</v>
      </c>
      <c r="F768" s="121"/>
      <c r="K768" s="136">
        <f>$K$2+COUNTIF($A$3:A768,$A$2)</f>
        <v>45446</v>
      </c>
    </row>
    <row r="769" spans="1:11" x14ac:dyDescent="0.25">
      <c r="A769" s="119" t="s">
        <v>216</v>
      </c>
      <c r="B769" s="120">
        <v>0.39568999999999999</v>
      </c>
      <c r="C769" s="121"/>
      <c r="D769" s="121"/>
      <c r="E769" s="121">
        <v>0.31</v>
      </c>
      <c r="F769" s="121"/>
      <c r="K769" s="136">
        <f>$K$2+COUNTIF($A$3:A769,$A$2)</f>
        <v>45446</v>
      </c>
    </row>
    <row r="770" spans="1:11" x14ac:dyDescent="0.25">
      <c r="A770" s="119" t="s">
        <v>217</v>
      </c>
      <c r="B770" s="120">
        <v>0.17132</v>
      </c>
      <c r="C770" s="121"/>
      <c r="D770" s="121"/>
      <c r="E770" s="121">
        <v>0.28999999999999998</v>
      </c>
      <c r="F770" s="121"/>
      <c r="K770" s="136">
        <f>$K$2+COUNTIF($A$3:A770,$A$2)</f>
        <v>45446</v>
      </c>
    </row>
    <row r="771" spans="1:11" x14ac:dyDescent="0.25">
      <c r="A771" s="119" t="s">
        <v>218</v>
      </c>
      <c r="B771" s="120">
        <v>0.11335000000000001</v>
      </c>
      <c r="C771" s="121"/>
      <c r="D771" s="121"/>
      <c r="E771" s="121">
        <v>0.28000000000000003</v>
      </c>
      <c r="F771" s="121"/>
      <c r="K771" s="136">
        <f>$K$2+COUNTIF($A$3:A771,$A$2)</f>
        <v>45446</v>
      </c>
    </row>
    <row r="772" spans="1:11" x14ac:dyDescent="0.25">
      <c r="A772" s="119" t="s">
        <v>219</v>
      </c>
      <c r="B772" s="120">
        <v>4.8779999999999997E-2</v>
      </c>
      <c r="C772" s="121"/>
      <c r="D772" s="121"/>
      <c r="E772" s="121">
        <v>0.26</v>
      </c>
      <c r="F772" s="121"/>
      <c r="K772" s="136">
        <f>$K$2+COUNTIF($A$3:A772,$A$2)</f>
        <v>45446</v>
      </c>
    </row>
    <row r="773" spans="1:11" x14ac:dyDescent="0.25">
      <c r="A773" s="119" t="s">
        <v>220</v>
      </c>
      <c r="B773" s="120">
        <v>5.3469999999999997E-2</v>
      </c>
      <c r="C773" s="121"/>
      <c r="D773" s="121"/>
      <c r="E773" s="121">
        <v>0.25</v>
      </c>
      <c r="F773" s="121">
        <v>10.7</v>
      </c>
      <c r="K773" s="136">
        <f>$K$2+COUNTIF($A$3:A773,$A$2)</f>
        <v>45446</v>
      </c>
    </row>
    <row r="774" spans="1:11" x14ac:dyDescent="0.25">
      <c r="A774" s="119" t="s">
        <v>221</v>
      </c>
      <c r="B774" s="120">
        <v>3.6999999999999998E-2</v>
      </c>
      <c r="C774" s="121"/>
      <c r="D774" s="121"/>
      <c r="E774" s="121">
        <v>0.24</v>
      </c>
      <c r="F774" s="121"/>
      <c r="K774" s="136">
        <f>$K$2+COUNTIF($A$3:A774,$A$2)</f>
        <v>45446</v>
      </c>
    </row>
    <row r="775" spans="1:11" x14ac:dyDescent="0.25">
      <c r="A775" s="46" t="s">
        <v>222</v>
      </c>
      <c r="B775" s="39">
        <v>4.9923029999999997</v>
      </c>
      <c r="K775" s="136">
        <f>$K$2+COUNTIF($A$3:A775,$A$2)</f>
        <v>45446</v>
      </c>
    </row>
    <row r="776" spans="1:11" x14ac:dyDescent="0.25">
      <c r="A776" s="143" t="s">
        <v>930</v>
      </c>
      <c r="B776" s="144"/>
      <c r="C776" s="145"/>
      <c r="D776" s="145"/>
      <c r="E776" s="145">
        <v>5</v>
      </c>
      <c r="K776" s="136">
        <f>$K$2+COUNTIF($A$3:A776,$A$2)</f>
        <v>45446</v>
      </c>
    </row>
    <row r="777" spans="1:11" x14ac:dyDescent="0.25">
      <c r="A777" s="143" t="s">
        <v>929</v>
      </c>
      <c r="B777" s="144">
        <v>0.75510999999999995</v>
      </c>
      <c r="C777" s="145"/>
      <c r="D777" s="145">
        <v>28.558450000000001</v>
      </c>
      <c r="E777" s="145"/>
      <c r="K777" s="136">
        <f>$K$2+COUNTIF($A$3:A777,$A$2)</f>
        <v>45446</v>
      </c>
    </row>
    <row r="778" spans="1:11" x14ac:dyDescent="0.25">
      <c r="A778" s="143" t="s">
        <v>931</v>
      </c>
      <c r="B778" s="144">
        <v>0.80794999999999995</v>
      </c>
      <c r="C778" s="145"/>
      <c r="D778" s="145">
        <v>30.10455</v>
      </c>
      <c r="E778" s="145"/>
      <c r="K778" s="136">
        <f>$K$2+COUNTIF($A$3:A778,$A$2)</f>
        <v>45446</v>
      </c>
    </row>
    <row r="779" spans="1:11" x14ac:dyDescent="0.25">
      <c r="A779" s="143" t="s">
        <v>932</v>
      </c>
      <c r="B779" s="144">
        <v>3.7400000000000003E-2</v>
      </c>
      <c r="C779" s="145"/>
      <c r="D779" s="145">
        <v>42.323239999999998</v>
      </c>
      <c r="E779" s="145"/>
      <c r="K779" s="136">
        <f>$K$2+COUNTIF($A$3:A779,$A$2)</f>
        <v>45446</v>
      </c>
    </row>
    <row r="780" spans="1:11" x14ac:dyDescent="0.25">
      <c r="A780" s="143" t="s">
        <v>933</v>
      </c>
      <c r="B780" s="144">
        <v>4.2720000000000001E-2</v>
      </c>
      <c r="C780" s="145"/>
      <c r="D780" s="145">
        <v>45.364269999999998</v>
      </c>
      <c r="E780" s="145"/>
      <c r="K780" s="136">
        <f>$K$2+COUNTIF($A$3:A780,$A$2)</f>
        <v>45446</v>
      </c>
    </row>
    <row r="781" spans="1:11" x14ac:dyDescent="0.25">
      <c r="A781" s="46" t="s">
        <v>408</v>
      </c>
      <c r="E781" s="45">
        <v>0.47</v>
      </c>
      <c r="F781" s="45">
        <v>10.28</v>
      </c>
      <c r="K781" s="136">
        <f>$K$2+COUNTIF($A$3:A783,$A$2)</f>
        <v>45446</v>
      </c>
    </row>
    <row r="782" spans="1:11" x14ac:dyDescent="0.25">
      <c r="A782" s="102" t="s">
        <v>409</v>
      </c>
      <c r="B782" s="103"/>
      <c r="C782" s="104"/>
      <c r="D782" s="104"/>
      <c r="E782" s="104">
        <v>0.26</v>
      </c>
      <c r="F782" s="104">
        <v>10.54</v>
      </c>
      <c r="K782" s="136">
        <f>$K$2+COUNTIF($A$3:A782,$A$2)</f>
        <v>45446</v>
      </c>
    </row>
    <row r="783" spans="1:11" x14ac:dyDescent="0.25">
      <c r="A783" s="133" t="s">
        <v>243</v>
      </c>
      <c r="B783" s="134">
        <v>0.49559999999999998</v>
      </c>
      <c r="C783" s="135"/>
      <c r="D783" s="135"/>
      <c r="E783" s="135">
        <v>0.09</v>
      </c>
      <c r="F783" s="135">
        <v>10.39</v>
      </c>
      <c r="K783" s="136">
        <f>$K$2+COUNTIF($A$3:A783,$A$2)</f>
        <v>45446</v>
      </c>
    </row>
    <row r="784" spans="1:11" x14ac:dyDescent="0.25">
      <c r="A784" s="46" t="s">
        <v>274</v>
      </c>
      <c r="B784" s="39">
        <v>105.901</v>
      </c>
      <c r="C784" s="45">
        <v>16.685690000000001</v>
      </c>
      <c r="H784" s="45">
        <v>42546.11</v>
      </c>
      <c r="K784" s="136">
        <f>$K$2+COUNTIF($A$3:A784,$A$2)</f>
        <v>45446</v>
      </c>
    </row>
    <row r="785" spans="1:11" x14ac:dyDescent="0.25">
      <c r="A785" s="46" t="s">
        <v>275</v>
      </c>
      <c r="B785" s="39">
        <v>49.129910000000002</v>
      </c>
      <c r="C785" s="45">
        <v>7.9556399999999998</v>
      </c>
      <c r="K785" s="136">
        <f>$K$2+COUNTIF($A$3:A785,$A$2)</f>
        <v>45446</v>
      </c>
    </row>
    <row r="786" spans="1:11" x14ac:dyDescent="0.25">
      <c r="A786" s="46" t="s">
        <v>280</v>
      </c>
      <c r="B786" s="39">
        <v>96.519729999999996</v>
      </c>
      <c r="C786" s="45">
        <v>12.00536</v>
      </c>
      <c r="H786" s="45">
        <v>42549.62</v>
      </c>
      <c r="K786" s="136">
        <f>$K$2+COUNTIF($A$3:A786,$A$2)</f>
        <v>45446</v>
      </c>
    </row>
    <row r="787" spans="1:11" x14ac:dyDescent="0.25">
      <c r="A787" s="46" t="s">
        <v>281</v>
      </c>
      <c r="B787" s="39">
        <v>34.951360000000001</v>
      </c>
      <c r="C787" s="45">
        <v>6.1950200000000004</v>
      </c>
      <c r="K787" s="136">
        <f>$K$2+COUNTIF($A$3:A787,$A$2)</f>
        <v>45446</v>
      </c>
    </row>
    <row r="788" spans="1:11" x14ac:dyDescent="0.25">
      <c r="A788" s="46" t="s">
        <v>346</v>
      </c>
      <c r="H788" s="45">
        <v>71139.02</v>
      </c>
      <c r="I788" s="38" t="s">
        <v>691</v>
      </c>
      <c r="J788" s="38" t="s">
        <v>245</v>
      </c>
      <c r="K788" s="136">
        <f>$K$2+COUNTIF($A$3:A789,$A$2)</f>
        <v>45446</v>
      </c>
    </row>
    <row r="789" spans="1:11" x14ac:dyDescent="0.25">
      <c r="A789" s="46" t="s">
        <v>336</v>
      </c>
      <c r="B789" s="39">
        <v>98.231530000000006</v>
      </c>
      <c r="C789" s="45">
        <v>23.126329999999999</v>
      </c>
      <c r="H789" s="45">
        <v>71142.710000000006</v>
      </c>
      <c r="K789" s="136">
        <f>$K$2+COUNTIF($A$3:A790,$A$2)</f>
        <v>45446</v>
      </c>
    </row>
    <row r="790" spans="1:11" x14ac:dyDescent="0.25">
      <c r="A790" s="46" t="s">
        <v>337</v>
      </c>
      <c r="B790" s="39">
        <v>72.033720000000002</v>
      </c>
      <c r="C790" s="45">
        <v>19.9068</v>
      </c>
      <c r="K790" s="136">
        <f>$K$2+COUNTIF($A$3:A791,$A$2)</f>
        <v>45446</v>
      </c>
    </row>
    <row r="791" spans="1:11" x14ac:dyDescent="0.25">
      <c r="A791" s="46" t="s">
        <v>532</v>
      </c>
      <c r="B791" s="39">
        <v>49.804679999999998</v>
      </c>
      <c r="C791" s="45">
        <v>0.99260000000000004</v>
      </c>
      <c r="H791" s="45">
        <v>67248.070000000007</v>
      </c>
      <c r="K791" s="136">
        <f>$K$2+COUNTIF($A$3:A793,$A$2)</f>
        <v>45446</v>
      </c>
    </row>
    <row r="792" spans="1:11" x14ac:dyDescent="0.25">
      <c r="A792" s="46" t="s">
        <v>533</v>
      </c>
      <c r="B792" s="39">
        <v>23.025790000000001</v>
      </c>
      <c r="C792" s="45">
        <v>0</v>
      </c>
      <c r="K792" s="136">
        <f>$K$2+COUNTIF($A$3:A794,$A$2)</f>
        <v>45446</v>
      </c>
    </row>
    <row r="793" spans="1:11" x14ac:dyDescent="0.25">
      <c r="A793" s="46" t="s">
        <v>539</v>
      </c>
      <c r="B793" s="39">
        <v>41.388080000000002</v>
      </c>
      <c r="C793" s="45">
        <v>1.33721</v>
      </c>
      <c r="H793" s="45">
        <v>67251.41</v>
      </c>
      <c r="K793" s="136">
        <f>$K$2+COUNTIF($A$3:A794,$A$2)</f>
        <v>45446</v>
      </c>
    </row>
    <row r="794" spans="1:11" x14ac:dyDescent="0.25">
      <c r="A794" s="46" t="s">
        <v>540</v>
      </c>
      <c r="B794" s="39">
        <v>18.790849999999999</v>
      </c>
      <c r="C794" s="45">
        <v>0</v>
      </c>
      <c r="K794" s="136">
        <f>$K$2+COUNTIF($A$3:A795,$A$2)</f>
        <v>45446</v>
      </c>
    </row>
    <row r="795" spans="1:11" x14ac:dyDescent="0.25">
      <c r="A795" s="122" t="s">
        <v>835</v>
      </c>
      <c r="B795" s="85"/>
      <c r="C795" s="86" t="s">
        <v>9</v>
      </c>
      <c r="D795" s="128" t="s">
        <v>9</v>
      </c>
      <c r="E795" s="122"/>
      <c r="F795" s="138">
        <v>45446</v>
      </c>
      <c r="G795" s="139" t="s">
        <v>836</v>
      </c>
      <c r="H795" s="140"/>
      <c r="I795" s="88"/>
      <c r="J795" s="88"/>
      <c r="K795" s="136">
        <f>$K$2+COUNTIF($A$3:A795,$A$2)</f>
        <v>45446</v>
      </c>
    </row>
    <row r="796" spans="1:11" x14ac:dyDescent="0.25">
      <c r="A796" s="46" t="s">
        <v>282</v>
      </c>
      <c r="B796" s="39">
        <v>76.895359999999997</v>
      </c>
      <c r="C796" s="45">
        <v>6.0780700000000003</v>
      </c>
      <c r="H796" s="45">
        <v>42553.21</v>
      </c>
      <c r="K796" s="136">
        <f>$K$2+COUNTIF($A$3:A796,$A$2)</f>
        <v>45446</v>
      </c>
    </row>
    <row r="797" spans="1:11" x14ac:dyDescent="0.25">
      <c r="A797" s="46" t="s">
        <v>283</v>
      </c>
      <c r="B797" s="39">
        <v>31.498940000000001</v>
      </c>
      <c r="C797" s="45">
        <v>5.2566100000000002</v>
      </c>
      <c r="K797" s="136">
        <f>$K$2+COUNTIF($A$3:A797,$A$2)</f>
        <v>45446</v>
      </c>
    </row>
    <row r="798" spans="1:11" x14ac:dyDescent="0.25">
      <c r="A798" s="46" t="s">
        <v>293</v>
      </c>
      <c r="B798" s="39">
        <v>58.462319999999998</v>
      </c>
      <c r="C798" s="45">
        <v>3.8468900000000001</v>
      </c>
      <c r="H798" s="45">
        <v>42556.54</v>
      </c>
      <c r="K798" s="136">
        <f>$K$2+COUNTIF($A$3:A799,$A$2)</f>
        <v>45446</v>
      </c>
    </row>
    <row r="799" spans="1:11" x14ac:dyDescent="0.25">
      <c r="A799" s="46" t="s">
        <v>294</v>
      </c>
      <c r="B799" s="39">
        <v>27.916730000000001</v>
      </c>
      <c r="C799" s="45">
        <v>1.5836300000000001</v>
      </c>
      <c r="K799" s="136">
        <f>$K$2+COUNTIF($A$3:A800,$A$2)</f>
        <v>45446</v>
      </c>
    </row>
    <row r="800" spans="1:11" x14ac:dyDescent="0.25">
      <c r="A800" s="46" t="s">
        <v>338</v>
      </c>
      <c r="B800" s="39">
        <v>101.866</v>
      </c>
      <c r="C800" s="45">
        <v>20.402809999999999</v>
      </c>
      <c r="H800" s="45">
        <v>71146.509999999995</v>
      </c>
      <c r="K800" s="136">
        <f>$K$2+COUNTIF($A$3:A801,$A$2)</f>
        <v>45446</v>
      </c>
    </row>
    <row r="801" spans="1:11" x14ac:dyDescent="0.25">
      <c r="A801" s="46" t="s">
        <v>339</v>
      </c>
      <c r="B801" s="39">
        <v>73.05095</v>
      </c>
      <c r="C801" s="45">
        <v>16.272469999999998</v>
      </c>
      <c r="K801" s="136">
        <f>$K$2+COUNTIF($A$3:A802,$A$2)</f>
        <v>45446</v>
      </c>
    </row>
    <row r="802" spans="1:11" x14ac:dyDescent="0.25">
      <c r="A802" s="46" t="s">
        <v>369</v>
      </c>
      <c r="B802" s="39">
        <v>87.618170000000006</v>
      </c>
      <c r="C802" s="45">
        <v>17.10305</v>
      </c>
      <c r="H802" s="45">
        <v>71150</v>
      </c>
      <c r="K802" s="136">
        <f>$K$2+COUNTIF($A$3:A803,$A$2)</f>
        <v>45446</v>
      </c>
    </row>
    <row r="803" spans="1:11" x14ac:dyDescent="0.25">
      <c r="A803" s="46" t="s">
        <v>370</v>
      </c>
      <c r="B803" s="39">
        <v>70.665970000000002</v>
      </c>
      <c r="C803" s="45">
        <v>14.262840000000001</v>
      </c>
      <c r="K803" s="136">
        <f>$K$2+COUNTIF($A$3:A804,$A$2)</f>
        <v>45446</v>
      </c>
    </row>
    <row r="804" spans="1:11" x14ac:dyDescent="0.25">
      <c r="A804" s="46" t="s">
        <v>541</v>
      </c>
      <c r="B804" s="39">
        <v>27.639890000000001</v>
      </c>
      <c r="C804" s="45">
        <v>0.68594999999999995</v>
      </c>
      <c r="H804" s="45">
        <v>67254.86</v>
      </c>
      <c r="J804" s="38" t="s">
        <v>732</v>
      </c>
      <c r="K804" s="136">
        <f>$K$2+COUNTIF($A$3:A805,$A$2)</f>
        <v>45446</v>
      </c>
    </row>
    <row r="805" spans="1:11" x14ac:dyDescent="0.25">
      <c r="A805" s="46" t="s">
        <v>542</v>
      </c>
      <c r="B805" s="39">
        <v>11.92564</v>
      </c>
      <c r="C805" s="45">
        <v>0</v>
      </c>
      <c r="K805" s="136">
        <f>$K$2+COUNTIF($A$3:A805,$A$2)</f>
        <v>45446</v>
      </c>
    </row>
    <row r="806" spans="1:11" x14ac:dyDescent="0.25">
      <c r="A806" s="46" t="s">
        <v>44</v>
      </c>
      <c r="B806" s="39">
        <v>0.44142999999999999</v>
      </c>
      <c r="E806" s="45">
        <v>0.09</v>
      </c>
      <c r="F806" s="45">
        <v>9.94</v>
      </c>
      <c r="K806" s="136">
        <f>$K$2+COUNTIF($A$3:A806,$A$2)</f>
        <v>45446</v>
      </c>
    </row>
    <row r="807" spans="1:11" x14ac:dyDescent="0.25">
      <c r="A807" s="46" t="s">
        <v>45</v>
      </c>
      <c r="B807" s="39">
        <v>3.96177</v>
      </c>
      <c r="C807" s="45">
        <v>0.99953000000000003</v>
      </c>
      <c r="D807" s="45">
        <v>0.98995999999999995</v>
      </c>
      <c r="K807" s="136">
        <f>$K$2+COUNTIF($A$3:A807,$A$2)</f>
        <v>45446</v>
      </c>
    </row>
    <row r="808" spans="1:11" x14ac:dyDescent="0.25">
      <c r="A808" s="46" t="s">
        <v>46</v>
      </c>
      <c r="B808" s="39">
        <v>1.81287</v>
      </c>
      <c r="C808" s="45">
        <v>0.29942000000000002</v>
      </c>
      <c r="D808" s="45">
        <v>26.95241</v>
      </c>
      <c r="E808" s="45">
        <v>0.37</v>
      </c>
      <c r="F808" s="45">
        <v>10.73</v>
      </c>
      <c r="K808" s="136">
        <f>$K$2+COUNTIF($A$3:A808,$A$2)</f>
        <v>45446</v>
      </c>
    </row>
    <row r="809" spans="1:11" x14ac:dyDescent="0.25">
      <c r="A809" s="46" t="s">
        <v>47</v>
      </c>
      <c r="B809" s="39">
        <v>0.88763000000000003</v>
      </c>
      <c r="C809" s="45">
        <v>0.26118999999999998</v>
      </c>
      <c r="D809" s="45">
        <v>33.200479999999999</v>
      </c>
      <c r="E809" s="45">
        <v>0.33</v>
      </c>
      <c r="K809" s="136">
        <f>$K$2+COUNTIF($A$3:A809,$A$2)</f>
        <v>45446</v>
      </c>
    </row>
    <row r="810" spans="1:11" x14ac:dyDescent="0.25">
      <c r="A810" s="46" t="s">
        <v>48</v>
      </c>
      <c r="B810" s="39">
        <v>0.51858000000000004</v>
      </c>
      <c r="C810" s="45">
        <v>0.22897000000000001</v>
      </c>
      <c r="D810" s="45">
        <v>29.415050000000001</v>
      </c>
      <c r="E810" s="45">
        <v>0.3</v>
      </c>
      <c r="K810" s="136">
        <f>$K$2+COUNTIF($A$3:A810,$A$2)</f>
        <v>45446</v>
      </c>
    </row>
    <row r="811" spans="1:11" x14ac:dyDescent="0.25">
      <c r="A811" s="46" t="s">
        <v>49</v>
      </c>
      <c r="B811" s="39">
        <v>0.30030000000000001</v>
      </c>
      <c r="C811" s="45">
        <v>0.18554999999999999</v>
      </c>
      <c r="D811" s="45">
        <v>35.357610000000001</v>
      </c>
      <c r="E811" s="45">
        <v>0.26</v>
      </c>
      <c r="K811" s="136">
        <f>$K$2+COUNTIF($A$3:A811,$A$2)</f>
        <v>45446</v>
      </c>
    </row>
    <row r="812" spans="1:11" x14ac:dyDescent="0.25">
      <c r="A812" s="46" t="s">
        <v>50</v>
      </c>
      <c r="B812" s="39">
        <v>0.13305</v>
      </c>
      <c r="C812" s="45">
        <v>0.12776999999999999</v>
      </c>
      <c r="D812" s="45">
        <v>33.628189999999996</v>
      </c>
      <c r="E812" s="45">
        <v>0.23</v>
      </c>
      <c r="K812" s="136">
        <f>$K$2+COUNTIF($A$3:A812,$A$2)</f>
        <v>45446</v>
      </c>
    </row>
    <row r="813" spans="1:11" x14ac:dyDescent="0.25">
      <c r="A813" s="46" t="s">
        <v>51</v>
      </c>
      <c r="B813" s="39">
        <v>8.0430000000000001E-2</v>
      </c>
      <c r="C813" s="45">
        <v>0.10299</v>
      </c>
      <c r="D813" s="45">
        <v>36.996070000000003</v>
      </c>
      <c r="E813" s="45">
        <v>0.22</v>
      </c>
      <c r="K813" s="136">
        <f>$K$2+COUNTIF($A$3:A813,$A$2)</f>
        <v>45446</v>
      </c>
    </row>
    <row r="814" spans="1:11" x14ac:dyDescent="0.25">
      <c r="A814" s="46" t="s">
        <v>52</v>
      </c>
      <c r="B814" s="39">
        <v>5.994E-2</v>
      </c>
      <c r="C814" s="45">
        <v>9.2770000000000005E-2</v>
      </c>
      <c r="D814" s="45">
        <v>35.348489999999998</v>
      </c>
      <c r="E814" s="45">
        <v>0.22</v>
      </c>
      <c r="K814" s="136">
        <f>$K$2+COUNTIF($A$3:A814,$A$2)</f>
        <v>45446</v>
      </c>
    </row>
    <row r="815" spans="1:11" x14ac:dyDescent="0.25">
      <c r="A815" s="46" t="s">
        <v>53</v>
      </c>
      <c r="B815" s="39">
        <v>5.2569999999999999E-2</v>
      </c>
      <c r="C815" s="45">
        <v>8.702E-2</v>
      </c>
      <c r="D815" s="45">
        <v>36.348370000000003</v>
      </c>
      <c r="E815" s="45">
        <v>0.2</v>
      </c>
      <c r="F815" s="45">
        <v>10.46</v>
      </c>
      <c r="K815" s="136">
        <f>$K$2+COUNTIF($A$3:A815,$A$2)</f>
        <v>45446</v>
      </c>
    </row>
    <row r="816" spans="1:11" x14ac:dyDescent="0.25">
      <c r="A816" s="46" t="s">
        <v>54</v>
      </c>
      <c r="B816" s="39">
        <v>4.5260000000000002E-2</v>
      </c>
      <c r="C816" s="45">
        <v>8.2030000000000006E-2</v>
      </c>
      <c r="D816" s="45">
        <v>39.17483</v>
      </c>
      <c r="E816" s="45">
        <v>0.2</v>
      </c>
      <c r="K816" s="136">
        <f>$K$2+COUNTIF($A$3:A816,$A$2)</f>
        <v>45446</v>
      </c>
    </row>
    <row r="817" spans="1:11" x14ac:dyDescent="0.25">
      <c r="A817" s="102" t="s">
        <v>55</v>
      </c>
      <c r="B817" s="103">
        <v>1.8079799999999999</v>
      </c>
      <c r="C817" s="104">
        <v>0.28924</v>
      </c>
      <c r="D817" s="104">
        <v>22.293469999999999</v>
      </c>
      <c r="E817" s="104">
        <v>0.28000000000000003</v>
      </c>
      <c r="F817" s="104">
        <v>10.69</v>
      </c>
      <c r="K817" s="136">
        <f>$K$2+COUNTIF($A$3:A818,$A$2)</f>
        <v>45446</v>
      </c>
    </row>
    <row r="818" spans="1:11" x14ac:dyDescent="0.25">
      <c r="A818" s="102" t="s">
        <v>56</v>
      </c>
      <c r="B818" s="103">
        <v>2.1038700000000001</v>
      </c>
      <c r="C818" s="104">
        <v>0.35851</v>
      </c>
      <c r="D818" s="104">
        <v>30.304410000000001</v>
      </c>
      <c r="E818" s="104">
        <v>0.28000000000000003</v>
      </c>
      <c r="F818" s="104"/>
      <c r="K818" s="136">
        <f>$K$2+COUNTIF($A$3:A818,$A$2)</f>
        <v>45446</v>
      </c>
    </row>
    <row r="819" spans="1:11" x14ac:dyDescent="0.25">
      <c r="A819" s="102" t="s">
        <v>57</v>
      </c>
      <c r="B819" s="103">
        <v>0.87192000000000003</v>
      </c>
      <c r="C819" s="104">
        <v>0.26490999999999998</v>
      </c>
      <c r="D819" s="104">
        <v>22.07959</v>
      </c>
      <c r="E819" s="104">
        <v>0.26</v>
      </c>
      <c r="F819" s="104"/>
      <c r="K819" s="136">
        <f>$K$2+COUNTIF($A$3:A819,$A$2)</f>
        <v>45446</v>
      </c>
    </row>
    <row r="820" spans="1:11" x14ac:dyDescent="0.25">
      <c r="A820" s="102" t="s">
        <v>58</v>
      </c>
      <c r="B820" s="103">
        <v>0.34549999999999997</v>
      </c>
      <c r="C820" s="104">
        <v>0.17868999999999999</v>
      </c>
      <c r="D820" s="104">
        <v>35.438940000000002</v>
      </c>
      <c r="E820" s="104">
        <v>0.26</v>
      </c>
      <c r="F820" s="104"/>
      <c r="K820" s="136">
        <f>$K$2+COUNTIF($A$3:A820,$A$2)</f>
        <v>45446</v>
      </c>
    </row>
    <row r="821" spans="1:11" x14ac:dyDescent="0.25">
      <c r="A821" s="102" t="s">
        <v>59</v>
      </c>
      <c r="B821" s="103">
        <v>0.14163000000000001</v>
      </c>
      <c r="C821" s="104">
        <v>0.11413</v>
      </c>
      <c r="D821" s="104">
        <v>28.002790000000001</v>
      </c>
      <c r="E821" s="104">
        <v>0.25</v>
      </c>
      <c r="F821" s="104"/>
      <c r="K821" s="136">
        <f>$K$2+COUNTIF($A$3:A821,$A$2)</f>
        <v>45446</v>
      </c>
    </row>
    <row r="822" spans="1:11" x14ac:dyDescent="0.25">
      <c r="A822" s="102" t="s">
        <v>60</v>
      </c>
      <c r="B822" s="103">
        <v>0.10600999999999999</v>
      </c>
      <c r="C822" s="104">
        <v>0.11070000000000001</v>
      </c>
      <c r="D822" s="104">
        <v>27.044319999999999</v>
      </c>
      <c r="E822" s="104">
        <v>0.24</v>
      </c>
      <c r="F822" s="104"/>
      <c r="K822" s="136">
        <f>$K$2+COUNTIF($A$3:A822,$A$2)</f>
        <v>45446</v>
      </c>
    </row>
    <row r="823" spans="1:11" x14ac:dyDescent="0.25">
      <c r="A823" s="102" t="s">
        <v>61</v>
      </c>
      <c r="B823" s="103">
        <v>6.6400000000000001E-2</v>
      </c>
      <c r="C823" s="104">
        <v>7.6090000000000005E-2</v>
      </c>
      <c r="D823" s="104">
        <v>35.280430000000003</v>
      </c>
      <c r="E823" s="104">
        <v>0.24</v>
      </c>
      <c r="F823" s="104"/>
      <c r="K823" s="136">
        <f>$K$2+COUNTIF($A$3:A823,$A$2)</f>
        <v>45446</v>
      </c>
    </row>
    <row r="824" spans="1:11" x14ac:dyDescent="0.25">
      <c r="A824" s="102" t="s">
        <v>62</v>
      </c>
      <c r="B824" s="103">
        <v>3.9910000000000001E-2</v>
      </c>
      <c r="C824" s="104">
        <v>6.8570000000000006E-2</v>
      </c>
      <c r="D824" s="104">
        <v>32.202689999999997</v>
      </c>
      <c r="E824" s="104">
        <v>0.22</v>
      </c>
      <c r="F824" s="104">
        <v>10.28</v>
      </c>
      <c r="K824" s="136">
        <f>$K$2+COUNTIF($A$3:A824,$A$2)</f>
        <v>45446</v>
      </c>
    </row>
    <row r="825" spans="1:11" x14ac:dyDescent="0.25">
      <c r="A825" s="102" t="s">
        <v>63</v>
      </c>
      <c r="B825" s="103">
        <v>3.7969999999999997E-2</v>
      </c>
      <c r="C825" s="104">
        <v>6.3890000000000002E-2</v>
      </c>
      <c r="D825" s="104">
        <v>36.131309999999999</v>
      </c>
      <c r="E825" s="104">
        <v>0.22</v>
      </c>
      <c r="F825" s="104"/>
      <c r="K825" s="136">
        <f>$K$2+COUNTIF($A$3:A825,$A$2)</f>
        <v>45446</v>
      </c>
    </row>
    <row r="826" spans="1:11" x14ac:dyDescent="0.25">
      <c r="A826" s="46" t="s">
        <v>64</v>
      </c>
      <c r="B826" s="39">
        <v>4.9710599999999996</v>
      </c>
      <c r="C826" s="45">
        <v>1.98184</v>
      </c>
      <c r="D826" s="45">
        <v>1.9796899999999999</v>
      </c>
      <c r="K826" s="136">
        <f>$K$2+COUNTIF($A$3:A826,$A$2)</f>
        <v>45446</v>
      </c>
    </row>
    <row r="827" spans="1:11" x14ac:dyDescent="0.25">
      <c r="A827" s="46" t="s">
        <v>387</v>
      </c>
      <c r="G827" s="45">
        <v>20</v>
      </c>
      <c r="K827" s="136">
        <f>$K$2+COUNTIF($A$3:A827,$A$2)</f>
        <v>45446</v>
      </c>
    </row>
    <row r="828" spans="1:11" x14ac:dyDescent="0.25">
      <c r="A828" s="46" t="s">
        <v>295</v>
      </c>
      <c r="B828" s="39">
        <v>42.447479999999999</v>
      </c>
      <c r="C828" s="45">
        <v>1.1104700000000001</v>
      </c>
      <c r="H828" s="45">
        <v>42560.01</v>
      </c>
      <c r="K828" s="136">
        <f>$K$2+COUNTIF($A$3:A828,$A$2)</f>
        <v>45446</v>
      </c>
    </row>
    <row r="829" spans="1:11" x14ac:dyDescent="0.25">
      <c r="A829" s="46" t="s">
        <v>296</v>
      </c>
      <c r="B829" s="39">
        <v>22.837440000000001</v>
      </c>
      <c r="C829" s="45">
        <v>0.89988000000000001</v>
      </c>
      <c r="K829" s="136">
        <f>$K$2+COUNTIF($A$3:A829,$A$2)</f>
        <v>45446</v>
      </c>
    </row>
    <row r="830" spans="1:11" x14ac:dyDescent="0.25">
      <c r="A830" s="46" t="s">
        <v>305</v>
      </c>
      <c r="B830" s="39">
        <v>43.124699999999997</v>
      </c>
      <c r="C830" s="45">
        <v>1.2437199999999999</v>
      </c>
      <c r="H830" s="45">
        <v>42563.43</v>
      </c>
      <c r="K830" s="136">
        <f>$K$2+COUNTIF($A$3:A830,$A$2)</f>
        <v>45446</v>
      </c>
    </row>
    <row r="831" spans="1:11" x14ac:dyDescent="0.25">
      <c r="A831" s="46" t="s">
        <v>306</v>
      </c>
      <c r="B831" s="39">
        <v>18.716699999999999</v>
      </c>
      <c r="C831" s="45">
        <v>0.96067000000000002</v>
      </c>
      <c r="K831" s="136">
        <f>$K$2+COUNTIF($A$3:A831,$A$2)</f>
        <v>45446</v>
      </c>
    </row>
    <row r="832" spans="1:11" x14ac:dyDescent="0.25">
      <c r="A832" s="46" t="s">
        <v>371</v>
      </c>
      <c r="B832" s="39">
        <v>84.776780000000002</v>
      </c>
      <c r="C832" s="45">
        <v>13.12965</v>
      </c>
      <c r="H832" s="45">
        <v>71153.600000000006</v>
      </c>
      <c r="K832" s="136">
        <f>$K$2+COUNTIF($A$3:A832,$A$2)</f>
        <v>45446</v>
      </c>
    </row>
    <row r="833" spans="1:11" x14ac:dyDescent="0.25">
      <c r="A833" s="46" t="s">
        <v>372</v>
      </c>
      <c r="B833" s="39">
        <v>70.164140000000003</v>
      </c>
      <c r="C833" s="45">
        <v>11.43676</v>
      </c>
      <c r="K833" s="136">
        <f>$K$2+COUNTIF($A$3:A833,$A$2)</f>
        <v>45446</v>
      </c>
    </row>
    <row r="834" spans="1:11" x14ac:dyDescent="0.25">
      <c r="A834" s="46" t="s">
        <v>379</v>
      </c>
      <c r="B834" s="39">
        <v>71.793080000000003</v>
      </c>
      <c r="C834" s="45">
        <v>9.4101099999999995</v>
      </c>
      <c r="H834" s="45">
        <v>71157.16</v>
      </c>
      <c r="K834" s="136">
        <f>$K$2+COUNTIF($A$3:A834,$A$2)</f>
        <v>45446</v>
      </c>
    </row>
    <row r="835" spans="1:11" x14ac:dyDescent="0.25">
      <c r="A835" s="46" t="s">
        <v>380</v>
      </c>
      <c r="B835" s="39">
        <v>19.62266</v>
      </c>
      <c r="C835" s="45">
        <v>0.82201000000000002</v>
      </c>
      <c r="K835" s="136">
        <f>$K$2+COUNTIF($A$3:A835,$A$2)</f>
        <v>45446</v>
      </c>
    </row>
    <row r="836" spans="1:11" x14ac:dyDescent="0.25">
      <c r="A836" s="46" t="s">
        <v>79</v>
      </c>
      <c r="B836" s="39">
        <v>0.46476000000000001</v>
      </c>
      <c r="E836" s="45">
        <v>0.08</v>
      </c>
      <c r="F836" s="45">
        <v>10.41</v>
      </c>
      <c r="K836" s="136">
        <f>$K$2+COUNTIF($A$3:A836,$A$2)</f>
        <v>45446</v>
      </c>
    </row>
    <row r="837" spans="1:11" x14ac:dyDescent="0.25">
      <c r="A837" s="46" t="s">
        <v>81</v>
      </c>
      <c r="E837" s="45">
        <v>0.28000000000000003</v>
      </c>
      <c r="F837" s="45">
        <v>10.42</v>
      </c>
      <c r="K837" s="136">
        <f>$K$2+COUNTIF($A$3:A837,$A$2)</f>
        <v>45446</v>
      </c>
    </row>
    <row r="838" spans="1:11" x14ac:dyDescent="0.25">
      <c r="A838" s="102" t="s">
        <v>80</v>
      </c>
      <c r="B838" s="103"/>
      <c r="C838" s="104"/>
      <c r="D838" s="104"/>
      <c r="E838" s="104">
        <v>0.28000000000000003</v>
      </c>
      <c r="F838" s="104">
        <v>10.5</v>
      </c>
      <c r="K838" s="136">
        <f>$K$2+COUNTIF($A$3:A838,$A$2)</f>
        <v>45446</v>
      </c>
    </row>
    <row r="839" spans="1:11" x14ac:dyDescent="0.25">
      <c r="A839" s="46" t="s">
        <v>307</v>
      </c>
      <c r="B839" s="39">
        <v>43.67163</v>
      </c>
      <c r="C839" s="45">
        <v>0.38736999999999999</v>
      </c>
      <c r="H839" s="45">
        <v>42566.92</v>
      </c>
      <c r="K839" s="136">
        <f>$K$2+COUNTIF($A$3:A838,$A$2)</f>
        <v>45446</v>
      </c>
    </row>
    <row r="840" spans="1:11" x14ac:dyDescent="0.25">
      <c r="A840" s="46" t="s">
        <v>308</v>
      </c>
      <c r="B840" s="39">
        <v>15.485889999999999</v>
      </c>
      <c r="C840" s="45">
        <v>0</v>
      </c>
      <c r="K840" s="136">
        <f>$K$2+COUNTIF($A$3:A839,$A$2)</f>
        <v>45446</v>
      </c>
    </row>
    <row r="841" spans="1:11" x14ac:dyDescent="0.25">
      <c r="A841" s="46" t="s">
        <v>332</v>
      </c>
      <c r="B841" s="39">
        <v>40.269559999999998</v>
      </c>
      <c r="C841" s="45">
        <v>0.33904000000000001</v>
      </c>
      <c r="H841" s="45">
        <v>42570.400000000001</v>
      </c>
      <c r="K841" s="136">
        <f>$K$2+COUNTIF($A$3:A840,$A$2)</f>
        <v>45446</v>
      </c>
    </row>
    <row r="842" spans="1:11" x14ac:dyDescent="0.25">
      <c r="A842" s="46" t="s">
        <v>333</v>
      </c>
      <c r="B842" s="39">
        <v>12.124000000000001</v>
      </c>
      <c r="C842" s="45">
        <v>0.31342999999999999</v>
      </c>
      <c r="K842" s="136">
        <f>$K$2+COUNTIF($A$3:A841,$A$2)</f>
        <v>45446</v>
      </c>
    </row>
    <row r="843" spans="1:11" x14ac:dyDescent="0.25">
      <c r="A843" s="46" t="s">
        <v>381</v>
      </c>
      <c r="B843" s="39">
        <v>59.72663</v>
      </c>
      <c r="C843" s="45">
        <v>5.9866099999999998</v>
      </c>
      <c r="H843" s="45">
        <v>71160.710000000006</v>
      </c>
      <c r="K843" s="136">
        <f>$K$2+COUNTIF($A$3:A842,$A$2)</f>
        <v>45446</v>
      </c>
    </row>
    <row r="844" spans="1:11" x14ac:dyDescent="0.25">
      <c r="A844" s="46" t="s">
        <v>382</v>
      </c>
      <c r="B844" s="39">
        <v>50.404429999999998</v>
      </c>
      <c r="C844" s="45">
        <v>4.6829700000000001</v>
      </c>
      <c r="K844" s="136">
        <f>$K$2+COUNTIF($A$3:A843,$A$2)</f>
        <v>45446</v>
      </c>
    </row>
    <row r="845" spans="1:11" x14ac:dyDescent="0.25">
      <c r="A845" s="46" t="s">
        <v>393</v>
      </c>
      <c r="B845" s="39">
        <v>73.891459999999995</v>
      </c>
      <c r="C845" s="45">
        <v>5.35365</v>
      </c>
      <c r="H845" s="45">
        <v>71164.27</v>
      </c>
      <c r="K845" s="136">
        <f>$K$2+COUNTIF($A$3:A844,$A$2)</f>
        <v>45446</v>
      </c>
    </row>
    <row r="846" spans="1:11" x14ac:dyDescent="0.25">
      <c r="A846" s="46" t="s">
        <v>394</v>
      </c>
      <c r="B846" s="39">
        <v>40.161349999999999</v>
      </c>
      <c r="C846" s="45">
        <v>2.9866199999999998</v>
      </c>
      <c r="K846" s="136">
        <f>$K$2+COUNTIF($A$3:A845,$A$2)</f>
        <v>45446</v>
      </c>
    </row>
    <row r="847" spans="1:11" x14ac:dyDescent="0.25">
      <c r="A847" s="46" t="s">
        <v>573</v>
      </c>
      <c r="H847" s="45">
        <v>67260.25</v>
      </c>
      <c r="I847" s="38" t="s">
        <v>937</v>
      </c>
      <c r="J847" s="38" t="s">
        <v>719</v>
      </c>
      <c r="K847" s="136">
        <f>$K$2+COUNTIF($A$3:A846,$A$2)</f>
        <v>45446</v>
      </c>
    </row>
    <row r="848" spans="1:11" x14ac:dyDescent="0.25">
      <c r="A848" s="46" t="s">
        <v>569</v>
      </c>
      <c r="B848" s="39">
        <v>37.784999999999997</v>
      </c>
      <c r="C848" s="45">
        <v>12.789809999999999</v>
      </c>
      <c r="H848" s="45">
        <v>67263.710000000006</v>
      </c>
      <c r="K848" s="136">
        <f>$K$2+COUNTIF($A$3:A848,$A$2)</f>
        <v>45446</v>
      </c>
    </row>
    <row r="849" spans="1:11" x14ac:dyDescent="0.25">
      <c r="A849" s="46" t="s">
        <v>570</v>
      </c>
      <c r="B849" s="39">
        <v>30.79975</v>
      </c>
      <c r="C849" s="45">
        <v>7.8702899999999998</v>
      </c>
      <c r="K849" s="136">
        <f>$K$2+COUNTIF($A$3:A849,$A$2)</f>
        <v>45446</v>
      </c>
    </row>
    <row r="850" spans="1:11" x14ac:dyDescent="0.25">
      <c r="A850" s="46" t="s">
        <v>571</v>
      </c>
      <c r="B850" s="39">
        <v>92.475160000000002</v>
      </c>
      <c r="C850" s="45">
        <v>18.549890000000001</v>
      </c>
      <c r="H850" s="45">
        <v>67267.22</v>
      </c>
      <c r="K850" s="136">
        <f>$K$2+COUNTIF($A$3:A850,$A$2)</f>
        <v>45446</v>
      </c>
    </row>
    <row r="851" spans="1:11" x14ac:dyDescent="0.25">
      <c r="A851" s="46" t="s">
        <v>572</v>
      </c>
      <c r="B851" s="39">
        <v>50.020470000000003</v>
      </c>
      <c r="C851" s="45">
        <v>9.3035499999999995</v>
      </c>
      <c r="K851" s="136">
        <f>$K$2+COUNTIF($A$3:A851,$A$2)</f>
        <v>45446</v>
      </c>
    </row>
    <row r="852" spans="1:11" ht="19.5" thickBot="1" x14ac:dyDescent="0.3">
      <c r="A852" s="46" t="s">
        <v>82</v>
      </c>
      <c r="B852" s="39">
        <v>0.47053</v>
      </c>
      <c r="E852" s="45">
        <v>0.08</v>
      </c>
      <c r="F852" s="45">
        <v>10.02</v>
      </c>
      <c r="K852" s="136">
        <f>$K$2+COUNTIF($A$3:A852,$A$2)</f>
        <v>45446</v>
      </c>
    </row>
    <row r="853" spans="1:11" x14ac:dyDescent="0.25">
      <c r="A853" s="197" t="s">
        <v>938</v>
      </c>
      <c r="B853" s="198"/>
      <c r="C853" s="198"/>
      <c r="D853" s="199"/>
      <c r="K853" s="136">
        <f>$K$2+COUNTIF($A$3:A853,$A$2)</f>
        <v>45446</v>
      </c>
    </row>
    <row r="854" spans="1:11" x14ac:dyDescent="0.25">
      <c r="A854" s="206" t="s">
        <v>16</v>
      </c>
      <c r="B854" s="207" t="s">
        <v>17</v>
      </c>
      <c r="C854" s="207" t="s">
        <v>18</v>
      </c>
      <c r="D854" s="208" t="s">
        <v>22</v>
      </c>
      <c r="K854" s="136">
        <f>$K$2+COUNTIF($A$3:A854,$A$2)</f>
        <v>45446</v>
      </c>
    </row>
    <row r="855" spans="1:11" x14ac:dyDescent="0.25">
      <c r="A855" s="206"/>
      <c r="B855" s="207"/>
      <c r="C855" s="207"/>
      <c r="D855" s="208"/>
      <c r="K855" s="136">
        <f>$K$2+COUNTIF($A$3:A855,$A$2)</f>
        <v>45446</v>
      </c>
    </row>
    <row r="856" spans="1:11" x14ac:dyDescent="0.25">
      <c r="A856" s="206"/>
      <c r="B856" s="207"/>
      <c r="C856" s="207"/>
      <c r="D856" s="208"/>
      <c r="K856" s="136">
        <f>$K$2+COUNTIF($A$3:A856,$A$2)</f>
        <v>45446</v>
      </c>
    </row>
    <row r="857" spans="1:11" x14ac:dyDescent="0.25">
      <c r="A857" s="108" t="s">
        <v>19</v>
      </c>
      <c r="B857" s="146">
        <v>5.7759499999999999</v>
      </c>
      <c r="C857" s="78" t="s">
        <v>20</v>
      </c>
      <c r="D857" s="194">
        <v>4</v>
      </c>
      <c r="K857" s="136">
        <f>$K$2+COUNTIF($A$3:A857,$A$2)</f>
        <v>45446</v>
      </c>
    </row>
    <row r="858" spans="1:11" x14ac:dyDescent="0.25">
      <c r="A858" s="109" t="s">
        <v>24</v>
      </c>
      <c r="B858" s="146">
        <v>3.1579999999999999</v>
      </c>
      <c r="C858" s="110">
        <v>45.325011469974633</v>
      </c>
      <c r="D858" s="195"/>
      <c r="K858" s="136">
        <f>$K$2+COUNTIF($A$3:A858,$A$2)</f>
        <v>45446</v>
      </c>
    </row>
    <row r="859" spans="1:11" x14ac:dyDescent="0.25">
      <c r="A859" s="108" t="s">
        <v>25</v>
      </c>
      <c r="B859" s="146">
        <v>2.58467</v>
      </c>
      <c r="C859" s="110">
        <v>55.251170803071361</v>
      </c>
      <c r="D859" s="195"/>
      <c r="K859" s="136">
        <f>$K$2+COUNTIF($A$3:A859,$A$2)</f>
        <v>45446</v>
      </c>
    </row>
    <row r="860" spans="1:11" ht="19.5" thickBot="1" x14ac:dyDescent="0.3">
      <c r="A860" s="111" t="s">
        <v>23</v>
      </c>
      <c r="B860" s="112">
        <v>0</v>
      </c>
      <c r="C860" s="40">
        <v>100</v>
      </c>
      <c r="D860" s="196"/>
      <c r="K860" s="136">
        <f>$K$2+COUNTIF($A$3:A860,$A$2)</f>
        <v>45446</v>
      </c>
    </row>
    <row r="861" spans="1:11" x14ac:dyDescent="0.25">
      <c r="A861" s="46" t="s">
        <v>83</v>
      </c>
      <c r="B861" s="39">
        <v>4.0134299999999996</v>
      </c>
      <c r="K861" s="136">
        <f>$K$2+COUNTIF($A$3:A861,$A$2)</f>
        <v>45446</v>
      </c>
    </row>
    <row r="862" spans="1:11" x14ac:dyDescent="0.25">
      <c r="A862" s="46" t="s">
        <v>84</v>
      </c>
      <c r="B862" s="39">
        <v>1.79478</v>
      </c>
      <c r="E862" s="45">
        <v>0.24</v>
      </c>
      <c r="F862" s="45">
        <v>10.81</v>
      </c>
      <c r="K862" s="136">
        <f>$K$2+COUNTIF($A$3:A862,$A$2)</f>
        <v>45446</v>
      </c>
    </row>
    <row r="863" spans="1:11" x14ac:dyDescent="0.25">
      <c r="A863" s="46" t="s">
        <v>85</v>
      </c>
      <c r="B863" s="39">
        <v>0.81816999999999995</v>
      </c>
      <c r="E863" s="45">
        <v>0.28000000000000003</v>
      </c>
      <c r="K863" s="136">
        <f>$K$2+COUNTIF($A$3:A863,$A$2)</f>
        <v>45446</v>
      </c>
    </row>
    <row r="864" spans="1:11" x14ac:dyDescent="0.25">
      <c r="A864" s="46" t="s">
        <v>86</v>
      </c>
      <c r="B864" s="39">
        <v>0.50988999999999995</v>
      </c>
      <c r="E864" s="45">
        <v>0.27</v>
      </c>
      <c r="K864" s="136">
        <f>$K$2+COUNTIF($A$3:A864,$A$2)</f>
        <v>45446</v>
      </c>
    </row>
    <row r="865" spans="1:11" x14ac:dyDescent="0.25">
      <c r="A865" s="46" t="s">
        <v>87</v>
      </c>
      <c r="B865" s="39">
        <v>0.28211999999999998</v>
      </c>
      <c r="E865" s="45">
        <v>0.26</v>
      </c>
      <c r="K865" s="136">
        <f>$K$2+COUNTIF($A$3:A865,$A$2)</f>
        <v>45446</v>
      </c>
    </row>
    <row r="866" spans="1:11" x14ac:dyDescent="0.25">
      <c r="A866" s="46" t="s">
        <v>88</v>
      </c>
      <c r="B866" s="39">
        <v>0.15506</v>
      </c>
      <c r="E866" s="45">
        <v>0.24</v>
      </c>
      <c r="K866" s="136">
        <f>$K$2+COUNTIF($A$3:A866,$A$2)</f>
        <v>45446</v>
      </c>
    </row>
    <row r="867" spans="1:11" x14ac:dyDescent="0.25">
      <c r="A867" s="46" t="s">
        <v>89</v>
      </c>
      <c r="B867" s="39">
        <v>9.0840000000000004E-2</v>
      </c>
      <c r="E867" s="45">
        <v>0.23</v>
      </c>
      <c r="K867" s="136">
        <f>$K$2+COUNTIF($A$3:A867,$A$2)</f>
        <v>45446</v>
      </c>
    </row>
    <row r="868" spans="1:11" x14ac:dyDescent="0.25">
      <c r="A868" s="46" t="s">
        <v>90</v>
      </c>
      <c r="B868" s="39">
        <v>8.3589999999999998E-2</v>
      </c>
      <c r="E868" s="45">
        <v>0.23</v>
      </c>
      <c r="K868" s="136">
        <f>$K$2+COUNTIF($A$3:A868,$A$2)</f>
        <v>45446</v>
      </c>
    </row>
    <row r="869" spans="1:11" x14ac:dyDescent="0.25">
      <c r="A869" s="46" t="s">
        <v>91</v>
      </c>
      <c r="B869" s="39">
        <v>3.7019999999999997E-2</v>
      </c>
      <c r="E869" s="45">
        <v>0.22</v>
      </c>
      <c r="F869" s="45">
        <v>9.83</v>
      </c>
      <c r="K869" s="136">
        <f>$K$2+COUNTIF($A$3:A869,$A$2)</f>
        <v>45446</v>
      </c>
    </row>
    <row r="870" spans="1:11" x14ac:dyDescent="0.25">
      <c r="A870" s="46" t="s">
        <v>92</v>
      </c>
      <c r="B870" s="39">
        <v>3.1320000000000001E-2</v>
      </c>
      <c r="E870" s="45">
        <v>0.22</v>
      </c>
      <c r="K870" s="136">
        <f>$K$2+COUNTIF($A$3:A870,$A$2)</f>
        <v>45446</v>
      </c>
    </row>
    <row r="871" spans="1:11" x14ac:dyDescent="0.25">
      <c r="A871" s="102" t="s">
        <v>93</v>
      </c>
      <c r="B871" s="103">
        <v>1.8297399999999999</v>
      </c>
      <c r="C871" s="104"/>
      <c r="D871" s="104"/>
      <c r="E871" s="104">
        <v>0.25</v>
      </c>
      <c r="F871" s="104">
        <v>10.58</v>
      </c>
      <c r="K871" s="136">
        <f>$K$2+COUNTIF($A$3:A871,$A$2)</f>
        <v>45446</v>
      </c>
    </row>
    <row r="872" spans="1:11" x14ac:dyDescent="0.25">
      <c r="A872" s="102" t="s">
        <v>94</v>
      </c>
      <c r="B872" s="103">
        <v>2.0273699999999999</v>
      </c>
      <c r="C872" s="104"/>
      <c r="D872" s="104"/>
      <c r="E872" s="104">
        <v>0.28999999999999998</v>
      </c>
      <c r="F872" s="104"/>
      <c r="K872" s="136">
        <f>$K$2+COUNTIF($A$3:A872,$A$2)</f>
        <v>45446</v>
      </c>
    </row>
    <row r="873" spans="1:11" x14ac:dyDescent="0.25">
      <c r="A873" s="102" t="s">
        <v>95</v>
      </c>
      <c r="B873" s="103">
        <v>0.72421000000000002</v>
      </c>
      <c r="C873" s="104"/>
      <c r="D873" s="104"/>
      <c r="E873" s="104">
        <v>0.27</v>
      </c>
      <c r="F873" s="104"/>
      <c r="K873" s="136">
        <f>$K$2+COUNTIF($A$3:A873,$A$2)</f>
        <v>45446</v>
      </c>
    </row>
    <row r="874" spans="1:11" x14ac:dyDescent="0.25">
      <c r="A874" s="102" t="s">
        <v>96</v>
      </c>
      <c r="B874" s="103">
        <v>0.35446</v>
      </c>
      <c r="C874" s="104"/>
      <c r="D874" s="104"/>
      <c r="E874" s="104">
        <v>0.26</v>
      </c>
      <c r="F874" s="104"/>
      <c r="K874" s="136">
        <f>$K$2+COUNTIF($A$3:A874,$A$2)</f>
        <v>45446</v>
      </c>
    </row>
    <row r="875" spans="1:11" x14ac:dyDescent="0.25">
      <c r="A875" s="102" t="s">
        <v>97</v>
      </c>
      <c r="B875" s="103">
        <v>0.15128</v>
      </c>
      <c r="C875" s="104"/>
      <c r="D875" s="104"/>
      <c r="E875" s="104">
        <v>0.24</v>
      </c>
      <c r="F875" s="104"/>
      <c r="K875" s="136">
        <f>$K$2+COUNTIF($A$3:A875,$A$2)</f>
        <v>45446</v>
      </c>
    </row>
    <row r="876" spans="1:11" x14ac:dyDescent="0.25">
      <c r="A876" s="102" t="s">
        <v>98</v>
      </c>
      <c r="B876" s="103">
        <v>8.8929999999999995E-2</v>
      </c>
      <c r="C876" s="104"/>
      <c r="D876" s="104"/>
      <c r="E876" s="104">
        <v>0.22</v>
      </c>
      <c r="F876" s="104"/>
      <c r="K876" s="136">
        <f>$K$2+COUNTIF($A$3:A876,$A$2)</f>
        <v>45446</v>
      </c>
    </row>
    <row r="877" spans="1:11" x14ac:dyDescent="0.25">
      <c r="A877" s="102" t="s">
        <v>99</v>
      </c>
      <c r="B877" s="103">
        <v>8.1180000000000002E-2</v>
      </c>
      <c r="C877" s="104"/>
      <c r="D877" s="104"/>
      <c r="E877" s="104">
        <v>0.2</v>
      </c>
      <c r="F877" s="104"/>
      <c r="K877" s="136">
        <f>$K$2+COUNTIF($A$3:A877,$A$2)</f>
        <v>45446</v>
      </c>
    </row>
    <row r="878" spans="1:11" x14ac:dyDescent="0.25">
      <c r="A878" s="102" t="s">
        <v>100</v>
      </c>
      <c r="B878" s="103">
        <v>2.707E-2</v>
      </c>
      <c r="C878" s="104"/>
      <c r="D878" s="104"/>
      <c r="E878" s="104">
        <v>0.18</v>
      </c>
      <c r="F878" s="104">
        <v>10.11</v>
      </c>
      <c r="K878" s="136">
        <f>$K$2+COUNTIF($A$3:A878,$A$2)</f>
        <v>45446</v>
      </c>
    </row>
    <row r="879" spans="1:11" x14ac:dyDescent="0.25">
      <c r="A879" s="102" t="s">
        <v>101</v>
      </c>
      <c r="B879" s="103">
        <v>2.4989999999999998E-2</v>
      </c>
      <c r="C879" s="104"/>
      <c r="D879" s="104"/>
      <c r="E879" s="104">
        <v>0.18</v>
      </c>
      <c r="F879" s="104"/>
      <c r="K879" s="136">
        <f>$K$2+COUNTIF($A$3:A879,$A$2)</f>
        <v>45446</v>
      </c>
    </row>
    <row r="880" spans="1:11" x14ac:dyDescent="0.25">
      <c r="A880" s="46" t="s">
        <v>102</v>
      </c>
      <c r="B880" s="39">
        <v>5.0179499999999999</v>
      </c>
      <c r="K880" s="136">
        <f>$K$2+COUNTIF($A$3:A880,$A$2)</f>
        <v>45446</v>
      </c>
    </row>
    <row r="881" spans="1:11" x14ac:dyDescent="0.25">
      <c r="A881" s="113" t="s">
        <v>105</v>
      </c>
      <c r="B881" s="114"/>
      <c r="C881" s="115">
        <v>0</v>
      </c>
      <c r="D881" s="115">
        <v>0</v>
      </c>
      <c r="K881" s="136">
        <f>$K$2+COUNTIF($A$3:A881,$A$2)</f>
        <v>45446</v>
      </c>
    </row>
    <row r="882" spans="1:11" x14ac:dyDescent="0.25">
      <c r="A882" s="113" t="s">
        <v>106</v>
      </c>
      <c r="B882" s="114"/>
      <c r="C882" s="114">
        <v>3.0325000000000002</v>
      </c>
      <c r="D882" s="115">
        <v>258.50700000000001</v>
      </c>
      <c r="K882" s="136">
        <f>$K$2+COUNTIF($A$3:A882,$A$2)</f>
        <v>45446</v>
      </c>
    </row>
    <row r="883" spans="1:11" x14ac:dyDescent="0.25">
      <c r="A883" s="116" t="s">
        <v>940</v>
      </c>
      <c r="B883" s="117"/>
      <c r="C883" s="117">
        <v>0.47519</v>
      </c>
      <c r="D883" s="118">
        <v>74.427610000000001</v>
      </c>
      <c r="K883" s="136">
        <f>$K$2+COUNTIF($A$3:A883,$A$2)</f>
        <v>45446</v>
      </c>
    </row>
    <row r="884" spans="1:11" x14ac:dyDescent="0.25">
      <c r="A884" s="116" t="s">
        <v>941</v>
      </c>
      <c r="B884" s="117"/>
      <c r="C884" s="117">
        <v>0.45828999999999998</v>
      </c>
      <c r="D884" s="118">
        <v>68.099450000000004</v>
      </c>
      <c r="K884" s="136">
        <f>$K$2+COUNTIF($A$3:A884,$A$2)</f>
        <v>45446</v>
      </c>
    </row>
    <row r="885" spans="1:11" x14ac:dyDescent="0.25">
      <c r="A885" s="116" t="s">
        <v>942</v>
      </c>
      <c r="B885" s="117"/>
      <c r="C885" s="117">
        <v>0.42681000000000002</v>
      </c>
      <c r="D885" s="118">
        <v>67.043000000000006</v>
      </c>
      <c r="K885" s="136">
        <f>$K$2+COUNTIF($A$3:A885,$A$2)</f>
        <v>45446</v>
      </c>
    </row>
    <row r="886" spans="1:11" x14ac:dyDescent="0.25">
      <c r="A886" s="116" t="s">
        <v>943</v>
      </c>
      <c r="B886" s="117"/>
      <c r="C886" s="117">
        <v>0.20627999999999999</v>
      </c>
      <c r="D886" s="118">
        <v>80.412310000000005</v>
      </c>
      <c r="K886" s="136">
        <f>$K$2+COUNTIF($A$3:A886,$A$2)</f>
        <v>45446</v>
      </c>
    </row>
    <row r="887" spans="1:11" x14ac:dyDescent="0.25">
      <c r="A887" s="116" t="s">
        <v>944</v>
      </c>
      <c r="B887" s="117"/>
      <c r="C887" s="117">
        <v>0.22986000000000001</v>
      </c>
      <c r="D887" s="118">
        <v>81.575779999999995</v>
      </c>
      <c r="K887" s="136">
        <f>$K$2+COUNTIF($A$3:A887,$A$2)</f>
        <v>45446</v>
      </c>
    </row>
    <row r="888" spans="1:11" x14ac:dyDescent="0.25">
      <c r="A888" s="116" t="s">
        <v>945</v>
      </c>
      <c r="B888" s="117"/>
      <c r="C888" s="117">
        <v>0.27456000000000003</v>
      </c>
      <c r="D888" s="118">
        <v>79.521320000000003</v>
      </c>
      <c r="K888" s="136">
        <f>$K$2+COUNTIF($A$3:A888,$A$2)</f>
        <v>45446</v>
      </c>
    </row>
    <row r="889" spans="1:11" x14ac:dyDescent="0.25">
      <c r="A889" s="116" t="s">
        <v>946</v>
      </c>
      <c r="B889" s="117"/>
      <c r="C889" s="117">
        <v>0.18912000000000001</v>
      </c>
      <c r="D889" s="118">
        <v>73.476460000000003</v>
      </c>
      <c r="K889" s="136">
        <f>$K$2+COUNTIF($A$3:A889,$A$2)</f>
        <v>45446</v>
      </c>
    </row>
    <row r="890" spans="1:11" x14ac:dyDescent="0.25">
      <c r="A890" s="116" t="s">
        <v>947</v>
      </c>
      <c r="B890" s="117"/>
      <c r="C890" s="117">
        <v>0.19497</v>
      </c>
      <c r="D890" s="118">
        <v>70.536429999999996</v>
      </c>
      <c r="K890" s="136">
        <f>$K$2+COUNTIF($A$3:A890,$A$2)</f>
        <v>45446</v>
      </c>
    </row>
    <row r="891" spans="1:11" x14ac:dyDescent="0.25">
      <c r="A891" s="116" t="s">
        <v>948</v>
      </c>
      <c r="B891" s="117"/>
      <c r="C891" s="117">
        <v>0.18618000000000001</v>
      </c>
      <c r="D891" s="118">
        <v>69.062150000000003</v>
      </c>
      <c r="K891" s="136">
        <f>$K$2+COUNTIF($A$3:A891,$A$2)</f>
        <v>45446</v>
      </c>
    </row>
    <row r="892" spans="1:11" x14ac:dyDescent="0.25">
      <c r="A892" s="116" t="s">
        <v>949</v>
      </c>
      <c r="B892" s="117"/>
      <c r="C892" s="117">
        <v>0.36796000000000001</v>
      </c>
      <c r="D892" s="118">
        <v>79.466459999999998</v>
      </c>
      <c r="K892" s="136">
        <f>$K$2+COUNTIF($A$3:A892,$A$2)</f>
        <v>45446</v>
      </c>
    </row>
    <row r="893" spans="1:11" x14ac:dyDescent="0.25">
      <c r="A893" s="116" t="s">
        <v>950</v>
      </c>
      <c r="B893" s="117"/>
      <c r="C893" s="117">
        <v>0.29712</v>
      </c>
      <c r="D893" s="118">
        <v>74.467699999999994</v>
      </c>
      <c r="K893" s="136">
        <f>$K$2+COUNTIF($A$3:A893,$A$2)</f>
        <v>45446</v>
      </c>
    </row>
    <row r="894" spans="1:11" x14ac:dyDescent="0.25">
      <c r="A894" s="116" t="s">
        <v>939</v>
      </c>
      <c r="B894" s="117"/>
      <c r="C894" s="117">
        <v>0.36342999999999998</v>
      </c>
      <c r="D894" s="118">
        <v>77.258529999999993</v>
      </c>
      <c r="K894" s="136">
        <f>$K$2+COUNTIF($A$3:A894,$A$2)</f>
        <v>45446</v>
      </c>
    </row>
    <row r="895" spans="1:11" x14ac:dyDescent="0.25">
      <c r="A895" s="46" t="s">
        <v>109</v>
      </c>
      <c r="B895" s="39">
        <v>0.40627000000000002</v>
      </c>
      <c r="E895" s="45">
        <v>0.08</v>
      </c>
      <c r="F895" s="45">
        <v>9.86</v>
      </c>
      <c r="K895" s="136">
        <f>$K$2+COUNTIF($A$3:A895,$A$2)</f>
        <v>45446</v>
      </c>
    </row>
    <row r="896" spans="1:11" x14ac:dyDescent="0.25">
      <c r="A896" s="46" t="s">
        <v>108</v>
      </c>
      <c r="E896" s="45">
        <v>0.24</v>
      </c>
      <c r="F896" s="45">
        <v>10.39</v>
      </c>
      <c r="K896" s="136">
        <f>$K$2+COUNTIF($A$3:A896,$A$2)</f>
        <v>45446</v>
      </c>
    </row>
    <row r="897" spans="1:11" x14ac:dyDescent="0.25">
      <c r="A897" s="102" t="s">
        <v>107</v>
      </c>
      <c r="B897" s="103"/>
      <c r="C897" s="104"/>
      <c r="D897" s="104"/>
      <c r="E897" s="104">
        <v>0.3</v>
      </c>
      <c r="F897" s="104">
        <v>10.36</v>
      </c>
      <c r="K897" s="136">
        <f>$K$2+COUNTIF($A$3:A897,$A$2)</f>
        <v>45446</v>
      </c>
    </row>
    <row r="898" spans="1:11" x14ac:dyDescent="0.25">
      <c r="A898" s="46" t="s">
        <v>334</v>
      </c>
      <c r="B898" s="39">
        <v>24.32544</v>
      </c>
      <c r="C898" s="45">
        <v>0.24464</v>
      </c>
      <c r="H898" s="45">
        <v>42573.79</v>
      </c>
      <c r="K898" s="136">
        <f>$K$2+COUNTIF($A$3:A898,$A$2)</f>
        <v>45446</v>
      </c>
    </row>
    <row r="899" spans="1:11" x14ac:dyDescent="0.25">
      <c r="A899" s="46" t="s">
        <v>335</v>
      </c>
      <c r="B899" s="39">
        <v>11.32996</v>
      </c>
      <c r="C899" s="45">
        <v>0</v>
      </c>
      <c r="K899" s="136">
        <f>$K$2+COUNTIF($A$3:A899,$A$2)</f>
        <v>45446</v>
      </c>
    </row>
    <row r="900" spans="1:11" x14ac:dyDescent="0.25">
      <c r="A900" s="46" t="s">
        <v>367</v>
      </c>
      <c r="B900" s="39">
        <v>27.802140000000001</v>
      </c>
      <c r="C900" s="45">
        <v>0.29996</v>
      </c>
      <c r="H900" s="45">
        <v>42577.17</v>
      </c>
      <c r="J900" s="38" t="s">
        <v>150</v>
      </c>
      <c r="K900" s="136">
        <f>$K$2+COUNTIF($A$3:A900,$A$2)</f>
        <v>45446</v>
      </c>
    </row>
    <row r="901" spans="1:11" x14ac:dyDescent="0.25">
      <c r="A901" s="46" t="s">
        <v>368</v>
      </c>
      <c r="B901" s="39">
        <v>9.3682700000000008</v>
      </c>
      <c r="C901" s="45">
        <v>0.27934999999999999</v>
      </c>
      <c r="K901" s="136">
        <f>$K$2+COUNTIF($A$3:A901,$A$2)</f>
        <v>45446</v>
      </c>
    </row>
    <row r="902" spans="1:11" x14ac:dyDescent="0.25">
      <c r="A902" s="46" t="s">
        <v>395</v>
      </c>
      <c r="B902" s="39">
        <v>59.63044</v>
      </c>
      <c r="C902" s="45">
        <v>2.5736699999999999</v>
      </c>
      <c r="H902" s="45">
        <v>71167.75</v>
      </c>
      <c r="K902" s="136">
        <f>$K$2+COUNTIF($A$3:A902,$A$2)</f>
        <v>45446</v>
      </c>
    </row>
    <row r="903" spans="1:11" x14ac:dyDescent="0.25">
      <c r="A903" s="46" t="s">
        <v>396</v>
      </c>
      <c r="B903" s="39">
        <v>28.679200000000002</v>
      </c>
      <c r="C903" s="45">
        <v>1.3262400000000001</v>
      </c>
      <c r="K903" s="136">
        <f>$K$2+COUNTIF($A$3:A903,$A$2)</f>
        <v>45446</v>
      </c>
    </row>
    <row r="904" spans="1:11" x14ac:dyDescent="0.25">
      <c r="A904" s="46" t="s">
        <v>402</v>
      </c>
      <c r="B904" s="39">
        <v>52.386609999999997</v>
      </c>
      <c r="C904" s="45">
        <v>1.36243</v>
      </c>
      <c r="H904" s="45">
        <v>71171.199999999997</v>
      </c>
      <c r="K904" s="136">
        <f>$K$2+COUNTIF($A$3:A904,$A$2)</f>
        <v>45446</v>
      </c>
    </row>
    <row r="905" spans="1:11" x14ac:dyDescent="0.25">
      <c r="A905" s="46" t="s">
        <v>403</v>
      </c>
      <c r="B905" s="39">
        <v>32.801659999999998</v>
      </c>
      <c r="C905" s="45">
        <v>0.93300000000000005</v>
      </c>
      <c r="K905" s="136">
        <f>$K$2+COUNTIF($A$3:A905,$A$2)</f>
        <v>45446</v>
      </c>
    </row>
    <row r="906" spans="1:11" x14ac:dyDescent="0.25">
      <c r="A906" s="46" t="s">
        <v>578</v>
      </c>
      <c r="B906" s="39">
        <v>96.281819999999996</v>
      </c>
      <c r="C906" s="45">
        <v>13.302440000000001</v>
      </c>
      <c r="H906" s="45">
        <v>67270.789999999994</v>
      </c>
      <c r="K906" s="136">
        <f>$K$2+COUNTIF($A$3:A906,$A$2)</f>
        <v>45446</v>
      </c>
    </row>
    <row r="907" spans="1:11" x14ac:dyDescent="0.25">
      <c r="A907" s="46" t="s">
        <v>579</v>
      </c>
      <c r="B907" s="39">
        <v>64.910449999999997</v>
      </c>
      <c r="C907" s="45">
        <v>8.3636199999999992</v>
      </c>
      <c r="K907" s="136">
        <f>$K$2+COUNTIF($A$3:A907,$A$2)</f>
        <v>45446</v>
      </c>
    </row>
    <row r="908" spans="1:11" x14ac:dyDescent="0.25">
      <c r="A908" s="46" t="s">
        <v>580</v>
      </c>
      <c r="B908" s="39">
        <v>87.56035</v>
      </c>
      <c r="C908" s="45">
        <v>9.5636100000000006</v>
      </c>
      <c r="H908" s="45">
        <v>67274.149999999994</v>
      </c>
      <c r="K908" s="136">
        <f>$K$2+COUNTIF($A$3:A908,$A$2)</f>
        <v>45446</v>
      </c>
    </row>
    <row r="909" spans="1:11" x14ac:dyDescent="0.25">
      <c r="A909" s="46" t="s">
        <v>581</v>
      </c>
      <c r="B909" s="39">
        <v>45.506520000000002</v>
      </c>
      <c r="C909" s="45">
        <v>3.6575199999999999</v>
      </c>
      <c r="K909" s="136">
        <f>$K$2+COUNTIF($A$3:A909,$A$2)</f>
        <v>45446</v>
      </c>
    </row>
    <row r="910" spans="1:11" x14ac:dyDescent="0.25">
      <c r="A910" s="126" t="s">
        <v>951</v>
      </c>
      <c r="B910" s="127">
        <v>2.22966</v>
      </c>
      <c r="C910" s="132"/>
      <c r="D910" s="132">
        <v>26.516290000000001</v>
      </c>
      <c r="K910" s="136">
        <f>$K$2+COUNTIF($A$3:A910,$A$2)</f>
        <v>45446</v>
      </c>
    </row>
    <row r="911" spans="1:11" x14ac:dyDescent="0.25">
      <c r="A911" s="126" t="s">
        <v>952</v>
      </c>
      <c r="B911" s="127">
        <v>1.10521</v>
      </c>
      <c r="C911" s="132"/>
      <c r="D911" s="132">
        <v>37.288379999999997</v>
      </c>
      <c r="K911" s="136">
        <f>$K$2+COUNTIF($A$3:A911,$A$2)</f>
        <v>45446</v>
      </c>
    </row>
    <row r="912" spans="1:11" x14ac:dyDescent="0.25">
      <c r="A912" s="126" t="s">
        <v>953</v>
      </c>
      <c r="B912" s="127">
        <v>0.54644999999999999</v>
      </c>
      <c r="C912" s="132"/>
      <c r="D912" s="132">
        <v>28.378070000000001</v>
      </c>
      <c r="K912" s="136">
        <f>$K$2+COUNTIF($A$3:A912,$A$2)</f>
        <v>45446</v>
      </c>
    </row>
    <row r="913" spans="1:11" x14ac:dyDescent="0.25">
      <c r="A913" s="126" t="s">
        <v>954</v>
      </c>
      <c r="B913" s="127">
        <v>0.28391</v>
      </c>
      <c r="C913" s="132"/>
      <c r="D913" s="132">
        <v>40.554220000000001</v>
      </c>
      <c r="K913" s="136">
        <f>$K$2+COUNTIF($A$3:A913,$A$2)</f>
        <v>45446</v>
      </c>
    </row>
    <row r="914" spans="1:11" x14ac:dyDescent="0.25">
      <c r="A914" s="126" t="s">
        <v>955</v>
      </c>
      <c r="B914" s="127">
        <v>0.12207999999999999</v>
      </c>
      <c r="C914" s="132"/>
      <c r="D914" s="132">
        <v>34.861669999999997</v>
      </c>
      <c r="K914" s="136">
        <f>$K$2+COUNTIF($A$3:A914,$A$2)</f>
        <v>45446</v>
      </c>
    </row>
    <row r="915" spans="1:11" x14ac:dyDescent="0.25">
      <c r="A915" s="126" t="s">
        <v>956</v>
      </c>
      <c r="B915" s="127">
        <v>7.2239999999999999E-2</v>
      </c>
      <c r="C915" s="132"/>
      <c r="D915" s="132">
        <v>30.715430000000001</v>
      </c>
      <c r="K915" s="136">
        <f>$K$2+COUNTIF($A$3:A915,$A$2)</f>
        <v>45446</v>
      </c>
    </row>
    <row r="916" spans="1:11" x14ac:dyDescent="0.25">
      <c r="A916" s="126" t="s">
        <v>957</v>
      </c>
      <c r="B916" s="127">
        <v>6.4369999999999997E-2</v>
      </c>
      <c r="C916" s="132"/>
      <c r="D916" s="132">
        <v>30.549769999999999</v>
      </c>
      <c r="K916" s="136">
        <f>$K$2+COUNTIF($A$3:A915,$A$2)</f>
        <v>45446</v>
      </c>
    </row>
    <row r="917" spans="1:11" x14ac:dyDescent="0.25">
      <c r="A917" s="126" t="s">
        <v>958</v>
      </c>
      <c r="B917" s="127">
        <v>6.4879999999999993E-2</v>
      </c>
      <c r="C917" s="132"/>
      <c r="D917" s="132">
        <v>32.435020000000002</v>
      </c>
      <c r="K917" s="136">
        <f>$K$2+COUNTIF($A$3:A916,$A$2)</f>
        <v>45446</v>
      </c>
    </row>
    <row r="918" spans="1:11" x14ac:dyDescent="0.25">
      <c r="A918" s="126" t="s">
        <v>959</v>
      </c>
      <c r="B918" s="127">
        <v>2.38388</v>
      </c>
      <c r="C918" s="132"/>
      <c r="D918" s="132">
        <v>38.343420000000002</v>
      </c>
      <c r="K918" s="136">
        <f>$K$2+COUNTIF($A$3:A917,$A$2)</f>
        <v>45446</v>
      </c>
    </row>
    <row r="919" spans="1:11" x14ac:dyDescent="0.25">
      <c r="A919" s="126" t="s">
        <v>960</v>
      </c>
      <c r="B919" s="127">
        <v>2.2657500000000002</v>
      </c>
      <c r="C919" s="132"/>
      <c r="D919" s="132">
        <v>37.698630000000001</v>
      </c>
      <c r="K919" s="136">
        <f>$K$2+COUNTIF($A$3:A918,$A$2)</f>
        <v>45446</v>
      </c>
    </row>
    <row r="920" spans="1:11" x14ac:dyDescent="0.25">
      <c r="A920" s="126" t="s">
        <v>961</v>
      </c>
      <c r="B920" s="127">
        <v>1.10002</v>
      </c>
      <c r="C920" s="132"/>
      <c r="D920" s="132">
        <v>52.837310000000002</v>
      </c>
      <c r="K920" s="136">
        <f>$K$2+COUNTIF($A$3:A919,$A$2)</f>
        <v>45446</v>
      </c>
    </row>
    <row r="921" spans="1:11" x14ac:dyDescent="0.25">
      <c r="A921" s="126" t="s">
        <v>962</v>
      </c>
      <c r="B921" s="127">
        <v>0.73416999999999999</v>
      </c>
      <c r="C921" s="132"/>
      <c r="D921" s="132">
        <v>45.681109999999997</v>
      </c>
      <c r="K921" s="136">
        <f>$K$2+COUNTIF($A$3:A920,$A$2)</f>
        <v>45446</v>
      </c>
    </row>
    <row r="922" spans="1:11" x14ac:dyDescent="0.25">
      <c r="A922" s="126" t="s">
        <v>963</v>
      </c>
      <c r="B922" s="127">
        <v>0.28455999999999998</v>
      </c>
      <c r="C922" s="132"/>
      <c r="D922" s="132">
        <v>39.665730000000003</v>
      </c>
      <c r="K922" s="136">
        <f>$K$2+COUNTIF($A$3:A921,$A$2)</f>
        <v>45446</v>
      </c>
    </row>
    <row r="923" spans="1:11" x14ac:dyDescent="0.25">
      <c r="A923" s="126" t="s">
        <v>964</v>
      </c>
      <c r="B923" s="127">
        <v>0.16875000000000001</v>
      </c>
      <c r="C923" s="132"/>
      <c r="D923" s="132">
        <v>48.580280000000002</v>
      </c>
      <c r="K923" s="136">
        <f>$K$2+COUNTIF($A$3:A922,$A$2)</f>
        <v>45446</v>
      </c>
    </row>
    <row r="924" spans="1:11" x14ac:dyDescent="0.25">
      <c r="A924" s="126" t="s">
        <v>965</v>
      </c>
      <c r="B924" s="127">
        <v>0.18</v>
      </c>
      <c r="C924" s="132"/>
      <c r="D924" s="132">
        <v>39.88843</v>
      </c>
      <c r="K924" s="136">
        <f>$K$2+COUNTIF($A$3:A923,$A$2)</f>
        <v>45446</v>
      </c>
    </row>
    <row r="925" spans="1:11" x14ac:dyDescent="0.25">
      <c r="A925" s="126" t="s">
        <v>966</v>
      </c>
      <c r="B925" s="127">
        <v>0.13</v>
      </c>
      <c r="C925" s="132"/>
      <c r="D925" s="132">
        <v>30.991849999999999</v>
      </c>
      <c r="K925" s="136">
        <f>$K$2+COUNTIF($A$3:A925,$A$2)</f>
        <v>45446</v>
      </c>
    </row>
    <row r="926" spans="1:11" x14ac:dyDescent="0.25">
      <c r="A926" s="126" t="s">
        <v>967</v>
      </c>
      <c r="B926" s="127">
        <v>0.08</v>
      </c>
      <c r="C926" s="132"/>
      <c r="D926" s="132">
        <v>39.55545</v>
      </c>
      <c r="K926" s="136">
        <f>$K$2+COUNTIF($A$3:A926,$A$2)</f>
        <v>45446</v>
      </c>
    </row>
    <row r="927" spans="1:11" x14ac:dyDescent="0.25">
      <c r="A927" s="126" t="s">
        <v>968</v>
      </c>
      <c r="B927" s="127">
        <v>0</v>
      </c>
      <c r="C927" s="132"/>
      <c r="D927" s="132">
        <v>0</v>
      </c>
      <c r="K927" s="136">
        <f>$K$2+COUNTIF($A$3:A927,$A$2)</f>
        <v>45446</v>
      </c>
    </row>
    <row r="928" spans="1:11" x14ac:dyDescent="0.25">
      <c r="A928" s="126" t="s">
        <v>969</v>
      </c>
      <c r="B928" s="127">
        <v>0</v>
      </c>
      <c r="C928" s="132"/>
      <c r="D928" s="132">
        <v>0</v>
      </c>
      <c r="K928" s="136">
        <f>$K$2+COUNTIF($A$3:A928,$A$2)</f>
        <v>45446</v>
      </c>
    </row>
    <row r="929" spans="1:11" x14ac:dyDescent="0.25">
      <c r="A929" s="126" t="s">
        <v>970</v>
      </c>
      <c r="B929" s="127">
        <v>0</v>
      </c>
      <c r="C929" s="132"/>
      <c r="D929" s="132">
        <v>0</v>
      </c>
      <c r="K929" s="136">
        <f>$K$2+COUNTIF($A$3:A929,$A$2)</f>
        <v>45446</v>
      </c>
    </row>
    <row r="930" spans="1:11" x14ac:dyDescent="0.25">
      <c r="A930" s="46" t="s">
        <v>116</v>
      </c>
      <c r="B930" s="39">
        <v>0.44771</v>
      </c>
      <c r="E930" s="45">
        <v>0.08</v>
      </c>
      <c r="F930" s="45">
        <v>10.23</v>
      </c>
      <c r="K930" s="136">
        <f>$K$2+COUNTIF($A$3:A930,$A$2)</f>
        <v>45446</v>
      </c>
    </row>
    <row r="931" spans="1:11" x14ac:dyDescent="0.25">
      <c r="A931" s="46" t="s">
        <v>117</v>
      </c>
      <c r="B931" s="39">
        <v>4.0021599999999999</v>
      </c>
      <c r="K931" s="136">
        <f>$K$2+COUNTIF($A$3:A931,$A$2)</f>
        <v>45446</v>
      </c>
    </row>
    <row r="932" spans="1:11" x14ac:dyDescent="0.25">
      <c r="A932" s="46" t="s">
        <v>118</v>
      </c>
      <c r="B932" s="39">
        <v>1.71082</v>
      </c>
      <c r="E932" s="45">
        <v>0.25</v>
      </c>
      <c r="F932" s="45">
        <v>10.199999999999999</v>
      </c>
      <c r="K932" s="136">
        <f>$K$2+COUNTIF($A$3:A932,$A$2)</f>
        <v>45446</v>
      </c>
    </row>
    <row r="933" spans="1:11" x14ac:dyDescent="0.25">
      <c r="A933" s="46" t="s">
        <v>119</v>
      </c>
      <c r="B933" s="39">
        <v>0.62114000000000003</v>
      </c>
      <c r="E933" s="45">
        <v>0.25</v>
      </c>
      <c r="K933" s="136">
        <f>$K$2+COUNTIF($A$3:A933,$A$2)</f>
        <v>45446</v>
      </c>
    </row>
    <row r="934" spans="1:11" x14ac:dyDescent="0.25">
      <c r="A934" s="46" t="s">
        <v>120</v>
      </c>
      <c r="B934" s="39">
        <v>0.40804000000000001</v>
      </c>
      <c r="E934" s="45">
        <v>0.24</v>
      </c>
      <c r="K934" s="136">
        <f>$K$2+COUNTIF($A$3:A934,$A$2)</f>
        <v>45446</v>
      </c>
    </row>
    <row r="935" spans="1:11" x14ac:dyDescent="0.25">
      <c r="A935" s="46" t="s">
        <v>121</v>
      </c>
      <c r="B935" s="39">
        <v>0.28232000000000002</v>
      </c>
      <c r="E935" s="45">
        <v>0.22</v>
      </c>
      <c r="K935" s="136">
        <f>$K$2+COUNTIF($A$3:A935,$A$2)</f>
        <v>45446</v>
      </c>
    </row>
    <row r="936" spans="1:11" x14ac:dyDescent="0.25">
      <c r="A936" s="46" t="s">
        <v>122</v>
      </c>
      <c r="B936" s="39">
        <v>0.19098999999999999</v>
      </c>
      <c r="E936" s="45">
        <v>0.22</v>
      </c>
      <c r="K936" s="136">
        <f>$K$2+COUNTIF($A$3:A936,$A$2)</f>
        <v>45446</v>
      </c>
    </row>
    <row r="937" spans="1:11" x14ac:dyDescent="0.25">
      <c r="A937" s="46" t="s">
        <v>123</v>
      </c>
      <c r="B937" s="39">
        <v>0.11409999999999999</v>
      </c>
      <c r="E937" s="45">
        <v>0.21</v>
      </c>
      <c r="K937" s="136">
        <f>$K$2+COUNTIF($A$3:A937,$A$2)</f>
        <v>45446</v>
      </c>
    </row>
    <row r="938" spans="1:11" x14ac:dyDescent="0.25">
      <c r="A938" s="46" t="s">
        <v>124</v>
      </c>
      <c r="B938" s="39">
        <v>8.7410000000000002E-2</v>
      </c>
      <c r="E938" s="45">
        <v>0.19</v>
      </c>
      <c r="K938" s="136">
        <f>$K$2+COUNTIF($A$3:A938,$A$2)</f>
        <v>45446</v>
      </c>
    </row>
    <row r="939" spans="1:11" x14ac:dyDescent="0.25">
      <c r="A939" s="46" t="s">
        <v>125</v>
      </c>
      <c r="B939" s="39">
        <v>3.1359999999999999E-2</v>
      </c>
      <c r="E939" s="45">
        <v>0.17</v>
      </c>
      <c r="F939" s="45">
        <v>10.08</v>
      </c>
      <c r="K939" s="136">
        <f>$K$2+COUNTIF($A$3:A939,$A$2)</f>
        <v>45446</v>
      </c>
    </row>
    <row r="940" spans="1:11" x14ac:dyDescent="0.25">
      <c r="A940" s="46" t="s">
        <v>126</v>
      </c>
      <c r="B940" s="39">
        <v>6.8799999999999998E-3</v>
      </c>
      <c r="E940" s="45">
        <v>0.17</v>
      </c>
      <c r="K940" s="136">
        <f>$K$2+COUNTIF($A$3:A940,$A$2)</f>
        <v>45446</v>
      </c>
    </row>
    <row r="941" spans="1:11" x14ac:dyDescent="0.25">
      <c r="A941" s="102" t="s">
        <v>127</v>
      </c>
      <c r="B941" s="103">
        <v>1.8289800000000001</v>
      </c>
      <c r="C941" s="104"/>
      <c r="D941" s="104"/>
      <c r="E941" s="104">
        <v>0.36</v>
      </c>
      <c r="F941" s="104">
        <v>10.210000000000001</v>
      </c>
      <c r="K941" s="136">
        <f>$K$2+COUNTIF($A$3:A941,$A$2)</f>
        <v>45446</v>
      </c>
    </row>
    <row r="942" spans="1:11" x14ac:dyDescent="0.25">
      <c r="A942" s="102" t="s">
        <v>128</v>
      </c>
      <c r="B942" s="103">
        <v>1.99163</v>
      </c>
      <c r="C942" s="104"/>
      <c r="D942" s="104"/>
      <c r="E942" s="104">
        <v>0.33</v>
      </c>
      <c r="F942" s="104"/>
      <c r="K942" s="136">
        <f>$K$2+COUNTIF($A$3:A942,$A$2)</f>
        <v>45446</v>
      </c>
    </row>
    <row r="943" spans="1:11" x14ac:dyDescent="0.25">
      <c r="A943" s="102" t="s">
        <v>129</v>
      </c>
      <c r="B943" s="103">
        <v>0.61600999999999995</v>
      </c>
      <c r="C943" s="104"/>
      <c r="D943" s="104"/>
      <c r="E943" s="104">
        <v>0.28999999999999998</v>
      </c>
      <c r="F943" s="104"/>
      <c r="K943" s="136">
        <f>$K$2+COUNTIF($A$3:A943,$A$2)</f>
        <v>45446</v>
      </c>
    </row>
    <row r="944" spans="1:11" x14ac:dyDescent="0.25">
      <c r="A944" s="102" t="s">
        <v>130</v>
      </c>
      <c r="B944" s="103">
        <v>0.28177999999999997</v>
      </c>
      <c r="C944" s="104"/>
      <c r="D944" s="104"/>
      <c r="E944" s="104">
        <v>0.27</v>
      </c>
      <c r="F944" s="104"/>
      <c r="K944" s="136">
        <f>$K$2+COUNTIF($A$3:A944,$A$2)</f>
        <v>45446</v>
      </c>
    </row>
    <row r="945" spans="1:11" x14ac:dyDescent="0.25">
      <c r="A945" s="102" t="s">
        <v>131</v>
      </c>
      <c r="B945" s="103">
        <v>0.12673000000000001</v>
      </c>
      <c r="C945" s="104"/>
      <c r="D945" s="104"/>
      <c r="E945" s="104">
        <v>0.26</v>
      </c>
      <c r="F945" s="104"/>
      <c r="K945" s="136">
        <f>$K$2+COUNTIF($A$3:A945,$A$2)</f>
        <v>45446</v>
      </c>
    </row>
    <row r="946" spans="1:11" x14ac:dyDescent="0.25">
      <c r="A946" s="102" t="s">
        <v>132</v>
      </c>
      <c r="B946" s="103">
        <v>9.0889999999999999E-2</v>
      </c>
      <c r="C946" s="104"/>
      <c r="D946" s="104"/>
      <c r="E946" s="104">
        <v>0.24</v>
      </c>
      <c r="F946" s="104"/>
      <c r="K946" s="136">
        <f>$K$2+COUNTIF($A$3:A946,$A$2)</f>
        <v>45446</v>
      </c>
    </row>
    <row r="947" spans="1:11" x14ac:dyDescent="0.25">
      <c r="A947" s="102" t="s">
        <v>133</v>
      </c>
      <c r="B947" s="103">
        <v>8.6400000000000005E-2</v>
      </c>
      <c r="C947" s="104"/>
      <c r="D947" s="104"/>
      <c r="E947" s="104">
        <v>0.24</v>
      </c>
      <c r="F947" s="104"/>
      <c r="K947" s="136">
        <f>$K$2+COUNTIF($A$3:A947,$A$2)</f>
        <v>45446</v>
      </c>
    </row>
    <row r="948" spans="1:11" x14ac:dyDescent="0.25">
      <c r="A948" s="102" t="s">
        <v>134</v>
      </c>
      <c r="B948" s="103">
        <v>4.7820000000000001E-2</v>
      </c>
      <c r="C948" s="104"/>
      <c r="D948" s="104"/>
      <c r="E948" s="104">
        <v>0.23</v>
      </c>
      <c r="F948" s="104">
        <v>10.050000000000001</v>
      </c>
      <c r="K948" s="136">
        <f>$K$2+COUNTIF($A$3:A948,$A$2)</f>
        <v>45446</v>
      </c>
    </row>
    <row r="949" spans="1:11" x14ac:dyDescent="0.25">
      <c r="A949" s="102" t="s">
        <v>135</v>
      </c>
      <c r="B949" s="103">
        <v>3.4029999999999998E-2</v>
      </c>
      <c r="C949" s="104"/>
      <c r="D949" s="104"/>
      <c r="E949" s="104">
        <v>0.23</v>
      </c>
      <c r="F949" s="104"/>
      <c r="K949" s="136">
        <f>$K$2+COUNTIF($A$3:A949,$A$2)</f>
        <v>45446</v>
      </c>
    </row>
    <row r="950" spans="1:11" x14ac:dyDescent="0.25">
      <c r="A950" s="46" t="s">
        <v>136</v>
      </c>
      <c r="B950" s="39">
        <v>5.0140399999999996</v>
      </c>
      <c r="K950" s="136">
        <f>$K$2+COUNTIF($A$3:A950,$A$2)</f>
        <v>45446</v>
      </c>
    </row>
    <row r="951" spans="1:11" x14ac:dyDescent="0.25">
      <c r="A951" s="46" t="s">
        <v>404</v>
      </c>
      <c r="B951" s="39">
        <v>44.926780000000001</v>
      </c>
      <c r="C951" s="45">
        <v>0.53988000000000003</v>
      </c>
      <c r="H951" s="45">
        <v>71174.81</v>
      </c>
      <c r="K951" s="136">
        <f>$K$2+COUNTIF($A$3:A951,$A$2)</f>
        <v>45446</v>
      </c>
    </row>
    <row r="952" spans="1:11" x14ac:dyDescent="0.25">
      <c r="A952" s="46" t="s">
        <v>405</v>
      </c>
      <c r="B952" s="39">
        <v>24.842040000000001</v>
      </c>
      <c r="C952" s="45">
        <v>8.1659999999999996E-2</v>
      </c>
      <c r="K952" s="136">
        <f>$K$2+COUNTIF($A$3:A952,$A$2)</f>
        <v>45446</v>
      </c>
    </row>
    <row r="953" spans="1:11" x14ac:dyDescent="0.25">
      <c r="A953" s="46" t="s">
        <v>415</v>
      </c>
      <c r="B953" s="39">
        <v>33.435609999999997</v>
      </c>
      <c r="C953" s="45">
        <v>0.43308999999999997</v>
      </c>
      <c r="H953" s="45">
        <v>71178.789999999994</v>
      </c>
      <c r="K953" s="136">
        <f>$K$2+COUNTIF($A$3:A953,$A$2)</f>
        <v>45446</v>
      </c>
    </row>
    <row r="954" spans="1:11" x14ac:dyDescent="0.25">
      <c r="A954" s="46" t="s">
        <v>416</v>
      </c>
      <c r="B954" s="39">
        <v>20.784890000000001</v>
      </c>
      <c r="C954" s="45">
        <v>0.22645000000000001</v>
      </c>
      <c r="K954" s="136">
        <f>$K$2+COUNTIF($A$3:A954,$A$2)</f>
        <v>45446</v>
      </c>
    </row>
    <row r="955" spans="1:11" x14ac:dyDescent="0.25">
      <c r="A955" s="46" t="s">
        <v>589</v>
      </c>
      <c r="B955" s="39">
        <v>77.731729999999999</v>
      </c>
      <c r="C955" s="45">
        <v>4.8207700000000004</v>
      </c>
      <c r="H955" s="45">
        <v>67277.64</v>
      </c>
      <c r="K955" s="136">
        <f>$K$2+COUNTIF($A$3:A955,$A$2)</f>
        <v>45446</v>
      </c>
    </row>
    <row r="956" spans="1:11" x14ac:dyDescent="0.25">
      <c r="A956" s="46" t="s">
        <v>590</v>
      </c>
      <c r="B956" s="39">
        <v>37.199779999999997</v>
      </c>
      <c r="C956" s="45">
        <v>1.3118300000000001</v>
      </c>
      <c r="K956" s="136">
        <f>$K$2+COUNTIF($A$3:A956,$A$2)</f>
        <v>45446</v>
      </c>
    </row>
    <row r="957" spans="1:11" x14ac:dyDescent="0.25">
      <c r="A957" s="46" t="s">
        <v>591</v>
      </c>
      <c r="B957" s="39">
        <v>66.066969999999998</v>
      </c>
      <c r="C957" s="45">
        <v>2.1394299999999999</v>
      </c>
      <c r="H957" s="45">
        <v>67281</v>
      </c>
      <c r="K957" s="136">
        <f>$K$2+COUNTIF($A$3:A957,$A$2)</f>
        <v>45446</v>
      </c>
    </row>
    <row r="958" spans="1:11" x14ac:dyDescent="0.25">
      <c r="A958" s="46" t="s">
        <v>592</v>
      </c>
      <c r="B958" s="39">
        <v>31.322559999999999</v>
      </c>
      <c r="C958" s="45">
        <v>0.76900000000000002</v>
      </c>
      <c r="K958" s="136">
        <f>$K$2+COUNTIF($A$3:A958,$A$2)</f>
        <v>45446</v>
      </c>
    </row>
    <row r="959" spans="1:11" x14ac:dyDescent="0.25">
      <c r="A959" s="46" t="s">
        <v>347</v>
      </c>
      <c r="G959" s="45">
        <v>19</v>
      </c>
      <c r="K959" s="136">
        <f>$K$2+COUNTIF($A$3:A959,$A$2)</f>
        <v>45446</v>
      </c>
    </row>
    <row r="960" spans="1:11" x14ac:dyDescent="0.25">
      <c r="A960" s="46" t="s">
        <v>397</v>
      </c>
      <c r="H960" s="45">
        <v>42585.45</v>
      </c>
      <c r="I960" s="38" t="s">
        <v>803</v>
      </c>
      <c r="J960" s="38" t="s">
        <v>472</v>
      </c>
      <c r="K960" s="136">
        <f>$K$2+COUNTIF($A$3:A960,$A$2)</f>
        <v>45446</v>
      </c>
    </row>
    <row r="961" spans="1:11" x14ac:dyDescent="0.25">
      <c r="A961" s="46" t="s">
        <v>389</v>
      </c>
      <c r="B961" s="39">
        <v>54.29927</v>
      </c>
      <c r="C961" s="45">
        <v>12.628550000000001</v>
      </c>
      <c r="H961" s="45">
        <v>42588.82</v>
      </c>
      <c r="K961" s="136">
        <f>$K$2+COUNTIF($A$3:A961,$A$2)</f>
        <v>45446</v>
      </c>
    </row>
    <row r="962" spans="1:11" x14ac:dyDescent="0.25">
      <c r="A962" s="46" t="s">
        <v>390</v>
      </c>
      <c r="B962" s="39">
        <v>31.1785</v>
      </c>
      <c r="C962" s="45">
        <v>6.2255000000000003</v>
      </c>
      <c r="K962" s="136">
        <f>$K$2+COUNTIF($A$3:A962,$A$2)</f>
        <v>45446</v>
      </c>
    </row>
    <row r="963" spans="1:11" x14ac:dyDescent="0.25">
      <c r="A963" s="46" t="s">
        <v>417</v>
      </c>
      <c r="B963" s="39">
        <v>39.239739999999998</v>
      </c>
      <c r="C963" s="45">
        <v>0.35354000000000002</v>
      </c>
      <c r="H963" s="45">
        <v>71181.94</v>
      </c>
      <c r="J963" s="38" t="s">
        <v>472</v>
      </c>
      <c r="K963" s="136">
        <f>$K$2+COUNTIF($A$3:A963,$A$2)</f>
        <v>45446</v>
      </c>
    </row>
    <row r="964" spans="1:11" x14ac:dyDescent="0.25">
      <c r="A964" s="46" t="s">
        <v>418</v>
      </c>
      <c r="B964" s="39">
        <v>19.122589999999999</v>
      </c>
      <c r="C964" s="45">
        <v>0.31001000000000001</v>
      </c>
      <c r="K964" s="136">
        <f>$K$2+COUNTIF($A$3:A964,$A$2)</f>
        <v>45446</v>
      </c>
    </row>
    <row r="965" spans="1:11" x14ac:dyDescent="0.25">
      <c r="A965" s="46" t="s">
        <v>601</v>
      </c>
      <c r="B965" s="39">
        <v>54.055390000000003</v>
      </c>
      <c r="C965" s="45">
        <v>0.83792999999999995</v>
      </c>
      <c r="H965" s="45">
        <v>67284.490000000005</v>
      </c>
      <c r="K965" s="136">
        <f>$K$2+COUNTIF($A$3:A965,$A$2)</f>
        <v>45446</v>
      </c>
    </row>
    <row r="966" spans="1:11" x14ac:dyDescent="0.25">
      <c r="A966" s="46" t="s">
        <v>604</v>
      </c>
      <c r="B966" s="39">
        <v>27.799949999999999</v>
      </c>
      <c r="C966" s="45">
        <v>0.75509000000000004</v>
      </c>
      <c r="K966" s="136">
        <f>$K$2+COUNTIF($A$3:A966,$A$2)</f>
        <v>45446</v>
      </c>
    </row>
    <row r="967" spans="1:11" x14ac:dyDescent="0.25">
      <c r="A967" s="46" t="s">
        <v>602</v>
      </c>
      <c r="B967" s="39">
        <v>47.239040000000003</v>
      </c>
      <c r="C967" s="45">
        <v>0.82667999999999997</v>
      </c>
      <c r="H967" s="45">
        <v>67287.88</v>
      </c>
      <c r="K967" s="136">
        <f>$K$2+COUNTIF($A$3:A967,$A$2)</f>
        <v>45446</v>
      </c>
    </row>
    <row r="968" spans="1:11" x14ac:dyDescent="0.25">
      <c r="A968" s="46" t="s">
        <v>603</v>
      </c>
      <c r="B968" s="39">
        <v>22.88721</v>
      </c>
      <c r="C968" s="45">
        <v>0.36598000000000003</v>
      </c>
      <c r="K968" s="136">
        <f>$K$2+COUNTIF($A$3:A968,$A$2)</f>
        <v>45446</v>
      </c>
    </row>
    <row r="969" spans="1:11" x14ac:dyDescent="0.25">
      <c r="A969" s="105" t="s">
        <v>972</v>
      </c>
      <c r="B969" s="106"/>
      <c r="C969" s="107"/>
      <c r="D969" s="107"/>
      <c r="E969" s="107">
        <v>4</v>
      </c>
      <c r="K969" s="136">
        <f>$K$2+COUNTIF($A$3:A969,$A$2)</f>
        <v>45446</v>
      </c>
    </row>
    <row r="970" spans="1:11" x14ac:dyDescent="0.25">
      <c r="A970" s="46" t="s">
        <v>973</v>
      </c>
      <c r="B970" s="39">
        <v>0.72641999999999995</v>
      </c>
      <c r="D970" s="45">
        <v>24.722519999999999</v>
      </c>
      <c r="K970" s="136">
        <f>$K$2+COUNTIF($A$3:A970,$A$2)</f>
        <v>45446</v>
      </c>
    </row>
    <row r="971" spans="1:11" x14ac:dyDescent="0.25">
      <c r="A971" s="46" t="s">
        <v>974</v>
      </c>
      <c r="B971" s="39">
        <v>0.78961999999999999</v>
      </c>
      <c r="D971" s="45">
        <v>27.091000000000001</v>
      </c>
      <c r="K971" s="136">
        <f>$K$2+COUNTIF($A$3:A971,$A$2)</f>
        <v>45446</v>
      </c>
    </row>
    <row r="972" spans="1:11" x14ac:dyDescent="0.25">
      <c r="A972" s="46" t="s">
        <v>975</v>
      </c>
      <c r="B972" s="39">
        <v>3.9629999999999999E-2</v>
      </c>
      <c r="D972" s="45">
        <v>36.018770000000004</v>
      </c>
      <c r="K972" s="136">
        <f>$K$2+COUNTIF($A$3:A972,$A$2)</f>
        <v>45446</v>
      </c>
    </row>
    <row r="973" spans="1:11" x14ac:dyDescent="0.25">
      <c r="A973" s="46" t="s">
        <v>971</v>
      </c>
      <c r="B973" s="39">
        <v>4.267E-2</v>
      </c>
      <c r="D973" s="45">
        <v>31.763909999999999</v>
      </c>
      <c r="K973" s="136">
        <f>$K$2+COUNTIF($A$3:A973,$A$2)</f>
        <v>45446</v>
      </c>
    </row>
    <row r="974" spans="1:11" x14ac:dyDescent="0.25">
      <c r="A974" s="46" t="s">
        <v>151</v>
      </c>
      <c r="B974" s="39">
        <v>0.46811000000000003</v>
      </c>
      <c r="E974" s="45">
        <v>0.08</v>
      </c>
      <c r="F974" s="45">
        <v>10.54</v>
      </c>
      <c r="K974" s="136">
        <f>$K$2+COUNTIF($A$3:A974,$A$2)</f>
        <v>45446</v>
      </c>
    </row>
    <row r="975" spans="1:11" x14ac:dyDescent="0.25">
      <c r="A975" s="46" t="s">
        <v>153</v>
      </c>
      <c r="E975" s="45">
        <v>0.28000000000000003</v>
      </c>
      <c r="F975" s="45">
        <v>10.220000000000001</v>
      </c>
      <c r="K975" s="136">
        <f>$K$2+COUNTIF($A$3:A975,$A$2)</f>
        <v>45446</v>
      </c>
    </row>
    <row r="976" spans="1:11" x14ac:dyDescent="0.25">
      <c r="A976" s="102" t="s">
        <v>152</v>
      </c>
      <c r="B976" s="103"/>
      <c r="C976" s="104"/>
      <c r="D976" s="104"/>
      <c r="E976" s="104">
        <v>0.41</v>
      </c>
      <c r="F976" s="104">
        <v>10.3</v>
      </c>
      <c r="K976" s="136">
        <f>$K$2+COUNTIF($A$3:A976,$A$2)</f>
        <v>45446</v>
      </c>
    </row>
    <row r="977" spans="1:11" x14ac:dyDescent="0.25">
      <c r="A977" s="122" t="s">
        <v>838</v>
      </c>
      <c r="B977" s="85"/>
      <c r="C977" s="86" t="s">
        <v>9</v>
      </c>
      <c r="D977" s="128" t="s">
        <v>9</v>
      </c>
      <c r="E977" s="122"/>
      <c r="F977" s="138">
        <v>45447</v>
      </c>
      <c r="G977" s="139" t="s">
        <v>837</v>
      </c>
      <c r="H977" s="140"/>
      <c r="I977" s="88"/>
      <c r="J977" s="88"/>
      <c r="K977" s="136">
        <f>$K$2+COUNTIF($A$3:A977,$A$2)</f>
        <v>45447</v>
      </c>
    </row>
    <row r="978" spans="1:11" x14ac:dyDescent="0.25">
      <c r="A978" s="46" t="s">
        <v>232</v>
      </c>
      <c r="G978" s="45">
        <v>20</v>
      </c>
      <c r="K978" s="136">
        <f>$K$2+COUNTIF($A$3:A978,$A$2)</f>
        <v>45447</v>
      </c>
    </row>
    <row r="979" spans="1:11" x14ac:dyDescent="0.25">
      <c r="A979" s="46" t="s">
        <v>391</v>
      </c>
      <c r="B979" s="39">
        <v>108.96</v>
      </c>
      <c r="C979" s="45">
        <v>19.646159999999998</v>
      </c>
      <c r="H979" s="45">
        <v>42592.31</v>
      </c>
      <c r="K979" s="136">
        <f>$K$2+COUNTIF($A$3:A979,$A$2)</f>
        <v>45447</v>
      </c>
    </row>
    <row r="980" spans="1:11" x14ac:dyDescent="0.25">
      <c r="A980" s="46" t="s">
        <v>392</v>
      </c>
      <c r="B980" s="39">
        <v>51.590350000000001</v>
      </c>
      <c r="C980" s="45">
        <v>9.8792799999999996</v>
      </c>
      <c r="K980" s="136">
        <f>$K$2+COUNTIF($A$3:A980,$A$2)</f>
        <v>45447</v>
      </c>
    </row>
    <row r="981" spans="1:11" x14ac:dyDescent="0.25">
      <c r="A981" s="46" t="s">
        <v>398</v>
      </c>
      <c r="B981" s="39">
        <v>109.988</v>
      </c>
      <c r="C981" s="45">
        <v>17.436409999999999</v>
      </c>
      <c r="H981" s="45">
        <v>42595.67</v>
      </c>
      <c r="K981" s="136">
        <f>$K$2+COUNTIF($A$3:A981,$A$2)</f>
        <v>45447</v>
      </c>
    </row>
    <row r="982" spans="1:11" x14ac:dyDescent="0.25">
      <c r="A982" s="46" t="s">
        <v>399</v>
      </c>
      <c r="B982" s="39">
        <v>44.286230000000003</v>
      </c>
      <c r="C982" s="45">
        <v>7.1780299999999997</v>
      </c>
      <c r="K982" s="136">
        <f>$K$2+COUNTIF($A$3:A982,$A$2)</f>
        <v>45447</v>
      </c>
    </row>
    <row r="983" spans="1:11" x14ac:dyDescent="0.25">
      <c r="A983" s="46" t="s">
        <v>609</v>
      </c>
      <c r="B983" s="39">
        <v>47.559170000000002</v>
      </c>
      <c r="C983" s="45">
        <v>0.32812000000000002</v>
      </c>
      <c r="H983" s="45">
        <v>67291.199999999997</v>
      </c>
      <c r="K983" s="136">
        <f>$K$2+COUNTIF($A$3:A983,$A$2)</f>
        <v>45447</v>
      </c>
    </row>
    <row r="984" spans="1:11" x14ac:dyDescent="0.25">
      <c r="A984" s="46" t="s">
        <v>610</v>
      </c>
      <c r="B984" s="39">
        <v>19.400210000000001</v>
      </c>
      <c r="C984" s="45">
        <v>0.10715</v>
      </c>
      <c r="K984" s="136">
        <f>$K$2+COUNTIF($A$3:A984,$A$2)</f>
        <v>45447</v>
      </c>
    </row>
    <row r="985" spans="1:11" x14ac:dyDescent="0.25">
      <c r="A985" s="46" t="s">
        <v>611</v>
      </c>
      <c r="B985" s="39">
        <v>43.529359999999997</v>
      </c>
      <c r="C985" s="45">
        <v>0.58947000000000005</v>
      </c>
      <c r="H985" s="45">
        <v>67294.36</v>
      </c>
      <c r="K985" s="136">
        <f>$K$2+COUNTIF($A$3:A985,$A$2)</f>
        <v>45447</v>
      </c>
    </row>
    <row r="986" spans="1:11" x14ac:dyDescent="0.25">
      <c r="A986" s="46" t="s">
        <v>612</v>
      </c>
      <c r="B986" s="39">
        <v>20.183140000000002</v>
      </c>
      <c r="C986" s="45">
        <v>0</v>
      </c>
      <c r="K986" s="136">
        <f>$K$2+COUNTIF($A$3:A986,$A$2)</f>
        <v>45447</v>
      </c>
    </row>
    <row r="987" spans="1:11" x14ac:dyDescent="0.25">
      <c r="A987" s="133" t="s">
        <v>159</v>
      </c>
      <c r="B987" s="134">
        <v>0.52358000000000005</v>
      </c>
      <c r="C987" s="135"/>
      <c r="D987" s="135"/>
      <c r="E987" s="135">
        <v>0.08</v>
      </c>
      <c r="F987" s="135">
        <v>10.37</v>
      </c>
      <c r="K987" s="136">
        <f>$K$2+COUNTIF($A$3:A987,$A$2)</f>
        <v>45447</v>
      </c>
    </row>
    <row r="988" spans="1:11" x14ac:dyDescent="0.25">
      <c r="A988" s="46" t="s">
        <v>161</v>
      </c>
      <c r="B988" s="39">
        <v>3.9899900000000001</v>
      </c>
      <c r="C988" s="45">
        <v>0.98377000000000003</v>
      </c>
      <c r="D988" s="45">
        <v>0.96711999999999998</v>
      </c>
      <c r="K988" s="136">
        <f>$K$2+COUNTIF($A$3:A988,$A$2)</f>
        <v>45447</v>
      </c>
    </row>
    <row r="989" spans="1:11" x14ac:dyDescent="0.25">
      <c r="A989" s="46" t="s">
        <v>313</v>
      </c>
      <c r="B989" s="39">
        <v>1.97519</v>
      </c>
      <c r="C989" s="45">
        <v>0.34175</v>
      </c>
      <c r="D989" s="45">
        <v>34.124400000000001</v>
      </c>
      <c r="E989" s="45">
        <v>0.34</v>
      </c>
      <c r="F989" s="45">
        <v>10.65</v>
      </c>
      <c r="K989" s="136">
        <f>$K$2+COUNTIF($A$3:A989,$A$2)</f>
        <v>45447</v>
      </c>
    </row>
    <row r="990" spans="1:11" x14ac:dyDescent="0.25">
      <c r="A990" s="46" t="s">
        <v>314</v>
      </c>
      <c r="B990" s="39">
        <v>0.93701000000000001</v>
      </c>
      <c r="C990" s="45">
        <v>0.28100000000000003</v>
      </c>
      <c r="D990" s="45">
        <v>34.33323</v>
      </c>
      <c r="E990" s="45">
        <v>0.27</v>
      </c>
      <c r="K990" s="136">
        <f>$K$2+COUNTIF($A$3:A990,$A$2)</f>
        <v>45447</v>
      </c>
    </row>
    <row r="991" spans="1:11" x14ac:dyDescent="0.25">
      <c r="A991" s="46" t="s">
        <v>315</v>
      </c>
      <c r="B991" s="39">
        <v>0.48920999999999998</v>
      </c>
      <c r="C991" s="45">
        <v>0.23289000000000001</v>
      </c>
      <c r="D991" s="45">
        <v>38.960880000000003</v>
      </c>
      <c r="E991" s="45">
        <v>0.25</v>
      </c>
      <c r="K991" s="136">
        <f>$K$2+COUNTIF($A$3:A991,$A$2)</f>
        <v>45447</v>
      </c>
    </row>
    <row r="992" spans="1:11" x14ac:dyDescent="0.25">
      <c r="A992" s="46" t="s">
        <v>316</v>
      </c>
      <c r="B992" s="39">
        <v>0.24759</v>
      </c>
      <c r="C992" s="45">
        <v>0.186</v>
      </c>
      <c r="D992" s="45">
        <v>39.444389999999999</v>
      </c>
      <c r="E992" s="45">
        <v>0.25</v>
      </c>
      <c r="K992" s="136">
        <f>$K$2+COUNTIF($A$3:A992,$A$2)</f>
        <v>45447</v>
      </c>
    </row>
    <row r="993" spans="1:11" x14ac:dyDescent="0.25">
      <c r="A993" s="46" t="s">
        <v>317</v>
      </c>
      <c r="B993" s="39">
        <v>0.14235999999999999</v>
      </c>
      <c r="C993" s="45">
        <v>0.12751000000000001</v>
      </c>
      <c r="D993" s="45">
        <v>35.94699</v>
      </c>
      <c r="E993" s="45">
        <v>0.24</v>
      </c>
      <c r="K993" s="136">
        <f>$K$2+COUNTIF($A$3:A993,$A$2)</f>
        <v>45447</v>
      </c>
    </row>
    <row r="994" spans="1:11" x14ac:dyDescent="0.25">
      <c r="A994" s="46" t="s">
        <v>318</v>
      </c>
      <c r="B994" s="39">
        <v>9.5409999999999995E-2</v>
      </c>
      <c r="C994" s="45">
        <v>0.12939000000000001</v>
      </c>
      <c r="D994" s="45">
        <v>35.816459999999999</v>
      </c>
      <c r="E994" s="45">
        <v>0.23</v>
      </c>
      <c r="K994" s="136">
        <f>$K$2+COUNTIF($A$3:A994,$A$2)</f>
        <v>45447</v>
      </c>
    </row>
    <row r="995" spans="1:11" x14ac:dyDescent="0.25">
      <c r="A995" s="46" t="s">
        <v>319</v>
      </c>
      <c r="B995" s="39">
        <v>6.8839999999999998E-2</v>
      </c>
      <c r="C995" s="45">
        <v>0.10897999999999999</v>
      </c>
      <c r="D995" s="45">
        <v>37.289209999999997</v>
      </c>
      <c r="E995" s="45">
        <v>0.22</v>
      </c>
      <c r="K995" s="136">
        <f>$K$2+COUNTIF($A$3:A995,$A$2)</f>
        <v>45447</v>
      </c>
    </row>
    <row r="996" spans="1:11" x14ac:dyDescent="0.25">
      <c r="A996" s="46" t="s">
        <v>320</v>
      </c>
      <c r="B996" s="39">
        <v>5.4179999999999999E-2</v>
      </c>
      <c r="C996" s="45">
        <v>9.7479999999999997E-2</v>
      </c>
      <c r="D996" s="45">
        <v>36.344459999999998</v>
      </c>
      <c r="E996" s="45">
        <v>0.22</v>
      </c>
      <c r="F996" s="45">
        <v>10.7</v>
      </c>
      <c r="K996" s="136">
        <f>$K$2+COUNTIF($A$3:A996,$A$2)</f>
        <v>45447</v>
      </c>
    </row>
    <row r="997" spans="1:11" x14ac:dyDescent="0.25">
      <c r="A997" s="46" t="s">
        <v>321</v>
      </c>
      <c r="B997" s="39">
        <v>3.9780000000000003E-2</v>
      </c>
      <c r="C997" s="45">
        <v>8.1360000000000002E-2</v>
      </c>
      <c r="D997" s="45">
        <v>39.566949999999999</v>
      </c>
      <c r="E997" s="45">
        <v>0.22</v>
      </c>
      <c r="K997" s="136">
        <f>$K$2+COUNTIF($A$3:A997,$A$2)</f>
        <v>45447</v>
      </c>
    </row>
    <row r="998" spans="1:11" x14ac:dyDescent="0.25">
      <c r="A998" s="119" t="s">
        <v>322</v>
      </c>
      <c r="B998" s="120">
        <v>2.0604399999999998</v>
      </c>
      <c r="C998" s="121">
        <v>0.36536000000000002</v>
      </c>
      <c r="D998" s="121">
        <v>33.021639999999998</v>
      </c>
      <c r="E998" s="121">
        <v>0.38</v>
      </c>
      <c r="F998" s="121">
        <v>10.75</v>
      </c>
      <c r="K998" s="136">
        <f>$K$2+COUNTIF($A$3:A998,$A$2)</f>
        <v>45447</v>
      </c>
    </row>
    <row r="999" spans="1:11" x14ac:dyDescent="0.25">
      <c r="A999" s="119" t="s">
        <v>323</v>
      </c>
      <c r="B999" s="120">
        <v>2.2578</v>
      </c>
      <c r="C999" s="121">
        <v>0.39576</v>
      </c>
      <c r="D999" s="121">
        <v>34.465110000000003</v>
      </c>
      <c r="E999" s="121">
        <v>0.35</v>
      </c>
      <c r="F999" s="121"/>
      <c r="K999" s="136">
        <f>$K$2+COUNTIF($A$3:A999,$A$2)</f>
        <v>45447</v>
      </c>
    </row>
    <row r="1000" spans="1:11" x14ac:dyDescent="0.25">
      <c r="A1000" s="119" t="s">
        <v>324</v>
      </c>
      <c r="B1000" s="120">
        <v>0.80086999999999997</v>
      </c>
      <c r="C1000" s="121">
        <v>0.251</v>
      </c>
      <c r="D1000" s="121">
        <v>36.104430000000001</v>
      </c>
      <c r="E1000" s="121">
        <v>0.31</v>
      </c>
      <c r="F1000" s="121"/>
      <c r="K1000" s="136">
        <f>$K$2+COUNTIF($A$3:A1000,$A$2)</f>
        <v>45447</v>
      </c>
    </row>
    <row r="1001" spans="1:11" x14ac:dyDescent="0.25">
      <c r="A1001" s="119" t="s">
        <v>325</v>
      </c>
      <c r="B1001" s="120">
        <v>0.31619999999999998</v>
      </c>
      <c r="C1001" s="121">
        <v>0.17749000000000001</v>
      </c>
      <c r="D1001" s="121">
        <v>35.177340000000001</v>
      </c>
      <c r="E1001" s="121">
        <v>0.28999999999999998</v>
      </c>
      <c r="F1001" s="121"/>
      <c r="K1001" s="136">
        <f>$K$2+COUNTIF($A$3:A1001,$A$2)</f>
        <v>45447</v>
      </c>
    </row>
    <row r="1002" spans="1:11" x14ac:dyDescent="0.25">
      <c r="A1002" s="119" t="s">
        <v>326</v>
      </c>
      <c r="B1002" s="120">
        <v>0.11912</v>
      </c>
      <c r="C1002" s="121">
        <v>0.11215</v>
      </c>
      <c r="D1002" s="121">
        <v>38.056449999999998</v>
      </c>
      <c r="E1002" s="121">
        <v>0.27</v>
      </c>
      <c r="F1002" s="121"/>
      <c r="K1002" s="136">
        <f>$K$2+COUNTIF($A$3:A1002,$A$2)</f>
        <v>45447</v>
      </c>
    </row>
    <row r="1003" spans="1:11" x14ac:dyDescent="0.25">
      <c r="A1003" s="119" t="s">
        <v>327</v>
      </c>
      <c r="B1003" s="120">
        <v>7.4569999999999997E-2</v>
      </c>
      <c r="C1003" s="121">
        <v>0.10267999999999999</v>
      </c>
      <c r="D1003" s="121">
        <v>34.805140000000002</v>
      </c>
      <c r="E1003" s="121">
        <v>0.24</v>
      </c>
      <c r="F1003" s="121"/>
      <c r="K1003" s="136">
        <f>$K$2+COUNTIF($A$3:A1004,$A$2)</f>
        <v>45447</v>
      </c>
    </row>
    <row r="1004" spans="1:11" x14ac:dyDescent="0.25">
      <c r="A1004" s="119" t="s">
        <v>328</v>
      </c>
      <c r="B1004" s="120">
        <v>6.5530000000000005E-2</v>
      </c>
      <c r="C1004" s="121">
        <v>8.1710000000000005E-2</v>
      </c>
      <c r="D1004" s="121">
        <v>34.660649999999997</v>
      </c>
      <c r="E1004" s="121">
        <v>0.24</v>
      </c>
      <c r="F1004" s="121"/>
      <c r="K1004" s="136">
        <f>$K$2+COUNTIF($A$3:A1005,$A$2)</f>
        <v>45447</v>
      </c>
    </row>
    <row r="1005" spans="1:11" x14ac:dyDescent="0.25">
      <c r="A1005" s="119" t="s">
        <v>329</v>
      </c>
      <c r="B1005" s="120">
        <v>3.117E-2</v>
      </c>
      <c r="C1005" s="121">
        <v>6.8949999999999997E-2</v>
      </c>
      <c r="D1005" s="121">
        <v>31.423220000000001</v>
      </c>
      <c r="E1005" s="121">
        <v>0.22</v>
      </c>
      <c r="F1005" s="121">
        <v>10.61</v>
      </c>
      <c r="K1005" s="136">
        <f>$K$2+COUNTIF($A$3:A1006,$A$2)</f>
        <v>45447</v>
      </c>
    </row>
    <row r="1006" spans="1:11" x14ac:dyDescent="0.25">
      <c r="A1006" s="119" t="s">
        <v>330</v>
      </c>
      <c r="B1006" s="120">
        <v>5.1769999999999997E-2</v>
      </c>
      <c r="C1006" s="121">
        <v>7.3599999999999999E-2</v>
      </c>
      <c r="D1006" s="121">
        <v>38.33399</v>
      </c>
      <c r="E1006" s="121">
        <v>0.22</v>
      </c>
      <c r="F1006" s="121"/>
      <c r="K1006" s="136">
        <f>$K$2+COUNTIF($A$3:A1007,$A$2)</f>
        <v>45447</v>
      </c>
    </row>
    <row r="1007" spans="1:11" x14ac:dyDescent="0.25">
      <c r="A1007" s="46" t="s">
        <v>331</v>
      </c>
      <c r="B1007" s="39">
        <v>4.9832799999999997</v>
      </c>
      <c r="C1007" s="45">
        <v>1.99014</v>
      </c>
      <c r="D1007" s="45">
        <v>2.0150700000000001</v>
      </c>
      <c r="K1007" s="136">
        <f>$K$2+COUNTIF($A$3:A1007,$A$2)</f>
        <v>45447</v>
      </c>
    </row>
    <row r="1008" spans="1:11" x14ac:dyDescent="0.25">
      <c r="A1008" s="46" t="s">
        <v>400</v>
      </c>
      <c r="B1008" s="39">
        <v>100.062</v>
      </c>
      <c r="C1008" s="45">
        <v>11.279870000000001</v>
      </c>
      <c r="H1008" s="45">
        <v>42599.19</v>
      </c>
      <c r="K1008" s="136">
        <f>$K$2+COUNTIF($A$3:A1008,$A$2)</f>
        <v>45447</v>
      </c>
    </row>
    <row r="1009" spans="1:11" x14ac:dyDescent="0.25">
      <c r="A1009" s="46" t="s">
        <v>401</v>
      </c>
      <c r="B1009" s="39">
        <v>47.098179999999999</v>
      </c>
      <c r="C1009" s="45">
        <v>6.4385199999999996</v>
      </c>
      <c r="K1009" s="136">
        <f>$K$2+COUNTIF($A$3:A1009,$A$2)</f>
        <v>45447</v>
      </c>
    </row>
    <row r="1010" spans="1:11" x14ac:dyDescent="0.25">
      <c r="A1010" s="46" t="s">
        <v>411</v>
      </c>
      <c r="B1010" s="39">
        <v>83.826250000000002</v>
      </c>
      <c r="C1010" s="45">
        <v>7.5912899999999999</v>
      </c>
      <c r="H1010" s="45">
        <v>42602.59</v>
      </c>
      <c r="K1010" s="136">
        <f>$K$2+COUNTIF($A$3:A1010,$A$2)</f>
        <v>45447</v>
      </c>
    </row>
    <row r="1011" spans="1:11" x14ac:dyDescent="0.25">
      <c r="A1011" s="46" t="s">
        <v>412</v>
      </c>
      <c r="B1011" s="39">
        <v>32.84854</v>
      </c>
      <c r="C1011" s="45">
        <v>5.1639299999999997</v>
      </c>
      <c r="K1011" s="136">
        <f>$K$2+COUNTIF($A$3:A1013,$A$2)</f>
        <v>45447</v>
      </c>
    </row>
    <row r="1012" spans="1:11" x14ac:dyDescent="0.25">
      <c r="A1012" s="46" t="s">
        <v>441</v>
      </c>
      <c r="H1012" s="45">
        <v>71188.820000000007</v>
      </c>
      <c r="I1012" s="38" t="s">
        <v>176</v>
      </c>
      <c r="J1012" s="38" t="s">
        <v>175</v>
      </c>
      <c r="K1012" s="136">
        <f>$K$2+COUNTIF($A$3:A1013,$A$2)</f>
        <v>45447</v>
      </c>
    </row>
    <row r="1013" spans="1:11" x14ac:dyDescent="0.25">
      <c r="A1013" s="46" t="s">
        <v>435</v>
      </c>
      <c r="B1013" s="39">
        <v>124.38500000000001</v>
      </c>
      <c r="C1013" s="45">
        <v>31.095939999999999</v>
      </c>
      <c r="H1013" s="45">
        <v>71192.45</v>
      </c>
      <c r="K1013" s="136">
        <f>$K$2+COUNTIF($A$3:A1014,$A$2)</f>
        <v>45447</v>
      </c>
    </row>
    <row r="1014" spans="1:11" x14ac:dyDescent="0.25">
      <c r="A1014" s="46" t="s">
        <v>436</v>
      </c>
      <c r="B1014" s="39">
        <v>61.071480000000001</v>
      </c>
      <c r="C1014" s="45">
        <v>16.55236</v>
      </c>
      <c r="K1014" s="136">
        <f>$K$2+COUNTIF($A$3:A1015,$A$2)</f>
        <v>45447</v>
      </c>
    </row>
    <row r="1015" spans="1:11" x14ac:dyDescent="0.25">
      <c r="A1015" s="46" t="s">
        <v>447</v>
      </c>
      <c r="B1015" s="39">
        <v>128.167</v>
      </c>
      <c r="C1015" s="45">
        <v>26.00515</v>
      </c>
      <c r="H1015" s="45">
        <v>71195.990000000005</v>
      </c>
      <c r="K1015" s="136">
        <f>$K$2+COUNTIF($A$3:A1015,$A$2)</f>
        <v>45447</v>
      </c>
    </row>
    <row r="1016" spans="1:11" x14ac:dyDescent="0.25">
      <c r="A1016" s="46" t="s">
        <v>448</v>
      </c>
      <c r="B1016" s="39">
        <v>65.084209999999999</v>
      </c>
      <c r="C1016" s="45">
        <v>14.206300000000001</v>
      </c>
      <c r="K1016" s="136">
        <f>$K$2+COUNTIF($A$3:A1016,$A$2)</f>
        <v>45447</v>
      </c>
    </row>
    <row r="1017" spans="1:11" x14ac:dyDescent="0.25">
      <c r="A1017" s="46" t="s">
        <v>619</v>
      </c>
      <c r="B1017" s="39">
        <v>36.22672</v>
      </c>
      <c r="C1017" s="45">
        <v>0.88931000000000004</v>
      </c>
      <c r="H1017" s="45">
        <v>67297.66</v>
      </c>
      <c r="K1017" s="136">
        <f>$K$2+COUNTIF($A$3:A1017,$A$2)</f>
        <v>45447</v>
      </c>
    </row>
    <row r="1018" spans="1:11" x14ac:dyDescent="0.25">
      <c r="A1018" s="46" t="s">
        <v>620</v>
      </c>
      <c r="B1018" s="39">
        <v>17.80219</v>
      </c>
      <c r="C1018" s="45">
        <v>0</v>
      </c>
      <c r="K1018" s="136">
        <f>$K$2+COUNTIF($A$3:A1018,$A$2)</f>
        <v>45447</v>
      </c>
    </row>
    <row r="1019" spans="1:11" x14ac:dyDescent="0.25">
      <c r="A1019" s="46" t="s">
        <v>794</v>
      </c>
      <c r="B1019" s="39">
        <v>32.348179999999999</v>
      </c>
      <c r="C1019" s="45">
        <v>0.21088000000000001</v>
      </c>
      <c r="H1019" s="45">
        <v>67300.92</v>
      </c>
      <c r="K1019" s="136">
        <f>$K$2+COUNTIF($A$3:A1019,$A$2)</f>
        <v>45447</v>
      </c>
    </row>
    <row r="1020" spans="1:11" x14ac:dyDescent="0.25">
      <c r="A1020" s="46" t="s">
        <v>795</v>
      </c>
      <c r="B1020" s="39">
        <v>12.64188</v>
      </c>
      <c r="C1020" s="45">
        <v>0</v>
      </c>
      <c r="K1020" s="136">
        <f>$K$2+COUNTIF($A$3:A1020,$A$2)</f>
        <v>45447</v>
      </c>
    </row>
    <row r="1021" spans="1:11" x14ac:dyDescent="0.25">
      <c r="A1021" s="133" t="s">
        <v>172</v>
      </c>
      <c r="B1021" s="134">
        <v>0.56372</v>
      </c>
      <c r="C1021" s="135"/>
      <c r="D1021" s="135"/>
      <c r="E1021" s="135">
        <v>7.0000000000000007E-2</v>
      </c>
      <c r="F1021" s="135">
        <v>10.17</v>
      </c>
      <c r="K1021" s="136">
        <f>$K$2+COUNTIF($A$3:A1021,$A$2)</f>
        <v>45447</v>
      </c>
    </row>
    <row r="1022" spans="1:11" x14ac:dyDescent="0.25">
      <c r="A1022" s="46" t="s">
        <v>344</v>
      </c>
      <c r="E1022" s="45">
        <v>0.37</v>
      </c>
      <c r="F1022" s="45">
        <v>10.54</v>
      </c>
      <c r="K1022" s="136">
        <f>$K$2+COUNTIF($A$3:A1022,$A$2)</f>
        <v>45447</v>
      </c>
    </row>
    <row r="1023" spans="1:11" x14ac:dyDescent="0.25">
      <c r="A1023" s="102" t="s">
        <v>345</v>
      </c>
      <c r="B1023" s="103"/>
      <c r="C1023" s="104"/>
      <c r="D1023" s="104"/>
      <c r="E1023" s="104">
        <v>0.39</v>
      </c>
      <c r="F1023" s="104">
        <v>10.72</v>
      </c>
      <c r="K1023" s="136">
        <f>$K$2+COUNTIF($A$3:A1023,$A$2)</f>
        <v>45447</v>
      </c>
    </row>
    <row r="1024" spans="1:11" x14ac:dyDescent="0.25">
      <c r="A1024" s="46" t="s">
        <v>387</v>
      </c>
      <c r="G1024" s="45">
        <v>20</v>
      </c>
      <c r="K1024" s="136">
        <f>$K$2+COUNTIF($A$3:A1024,$A$2)</f>
        <v>45447</v>
      </c>
    </row>
    <row r="1025" spans="1:11" x14ac:dyDescent="0.25">
      <c r="A1025" s="46" t="s">
        <v>413</v>
      </c>
      <c r="B1025" s="39">
        <v>72.764120000000005</v>
      </c>
      <c r="C1025" s="45">
        <v>3.9923899999999999</v>
      </c>
      <c r="H1025" s="45">
        <v>42606.05</v>
      </c>
      <c r="K1025" s="136">
        <f>$K$2+COUNTIF($A$3:A1025,$A$2)</f>
        <v>45447</v>
      </c>
    </row>
    <row r="1026" spans="1:11" x14ac:dyDescent="0.25">
      <c r="A1026" s="46" t="s">
        <v>414</v>
      </c>
      <c r="B1026" s="39">
        <v>27.93233</v>
      </c>
      <c r="C1026" s="45">
        <v>3.97437</v>
      </c>
      <c r="K1026" s="136">
        <f>$K$2+COUNTIF($A$3:A1026,$A$2)</f>
        <v>45447</v>
      </c>
    </row>
    <row r="1027" spans="1:11" x14ac:dyDescent="0.25">
      <c r="A1027" s="46" t="s">
        <v>423</v>
      </c>
      <c r="B1027" s="39">
        <v>54.392020000000002</v>
      </c>
      <c r="C1027" s="45">
        <v>2.48062</v>
      </c>
      <c r="H1027" s="45">
        <v>42609.5</v>
      </c>
      <c r="K1027" s="136">
        <f>$K$2+COUNTIF($A$3:A1027,$A$2)</f>
        <v>45447</v>
      </c>
    </row>
    <row r="1028" spans="1:11" x14ac:dyDescent="0.25">
      <c r="A1028" s="46" t="s">
        <v>424</v>
      </c>
      <c r="B1028" s="39">
        <v>23.32695</v>
      </c>
      <c r="C1028" s="45">
        <v>1.9069799999999999</v>
      </c>
      <c r="K1028" s="136">
        <f>$K$2+COUNTIF($A$3:A1028,$A$2)</f>
        <v>45447</v>
      </c>
    </row>
    <row r="1029" spans="1:11" x14ac:dyDescent="0.25">
      <c r="A1029" s="46" t="s">
        <v>449</v>
      </c>
      <c r="B1029" s="39">
        <v>114.81</v>
      </c>
      <c r="C1029" s="45">
        <v>20.07816</v>
      </c>
      <c r="H1029" s="45">
        <v>71199.600000000006</v>
      </c>
      <c r="K1029" s="136">
        <f>$K$2+COUNTIF($A$3:A1029,$A$2)</f>
        <v>45447</v>
      </c>
    </row>
    <row r="1030" spans="1:11" x14ac:dyDescent="0.25">
      <c r="A1030" s="46" t="s">
        <v>450</v>
      </c>
      <c r="B1030" s="39">
        <v>60.63252</v>
      </c>
      <c r="C1030" s="45">
        <v>10.36487</v>
      </c>
      <c r="K1030" s="136">
        <f>$K$2+COUNTIF($A$3:A1030,$A$2)</f>
        <v>45447</v>
      </c>
    </row>
    <row r="1031" spans="1:11" x14ac:dyDescent="0.25">
      <c r="A1031" s="46" t="s">
        <v>455</v>
      </c>
      <c r="B1031" s="39">
        <v>88.439359999999994</v>
      </c>
      <c r="C1031" s="45">
        <v>12.52624</v>
      </c>
      <c r="H1031" s="45">
        <v>71203.210000000006</v>
      </c>
      <c r="K1031" s="136">
        <f>$K$2+COUNTIF($A$3:A1031,$A$2)</f>
        <v>45447</v>
      </c>
    </row>
    <row r="1032" spans="1:11" x14ac:dyDescent="0.25">
      <c r="A1032" s="46" t="s">
        <v>456</v>
      </c>
      <c r="B1032" s="39">
        <v>52.05809</v>
      </c>
      <c r="C1032" s="45">
        <v>7.7512600000000003</v>
      </c>
      <c r="K1032" s="136">
        <f>$K$2+COUNTIF($A$3:A1032,$A$2)</f>
        <v>45447</v>
      </c>
    </row>
    <row r="1033" spans="1:11" x14ac:dyDescent="0.25">
      <c r="A1033" s="46" t="s">
        <v>796</v>
      </c>
      <c r="B1033" s="39">
        <v>23.73085</v>
      </c>
      <c r="C1033" s="45">
        <v>0.51093</v>
      </c>
      <c r="H1033" s="45">
        <v>67304.14</v>
      </c>
      <c r="K1033" s="136">
        <f>$K$2+COUNTIF($A$3:A1033,$A$2)</f>
        <v>45447</v>
      </c>
    </row>
    <row r="1034" spans="1:11" x14ac:dyDescent="0.25">
      <c r="A1034" s="46" t="s">
        <v>797</v>
      </c>
      <c r="B1034" s="39">
        <v>11.14692</v>
      </c>
      <c r="C1034" s="45">
        <v>0</v>
      </c>
      <c r="K1034" s="136">
        <f>$K$2+COUNTIF($A$3:A1034,$A$2)</f>
        <v>45447</v>
      </c>
    </row>
    <row r="1035" spans="1:11" x14ac:dyDescent="0.25">
      <c r="A1035" s="133" t="s">
        <v>190</v>
      </c>
      <c r="B1035" s="134">
        <v>0.55230000000000001</v>
      </c>
      <c r="C1035" s="135"/>
      <c r="D1035" s="135"/>
      <c r="E1035" s="135">
        <v>0.09</v>
      </c>
      <c r="F1035" s="135">
        <v>10.48</v>
      </c>
      <c r="K1035" s="136">
        <f>$K$2+COUNTIF($A$3:A1035,$A$2)</f>
        <v>45447</v>
      </c>
    </row>
    <row r="1036" spans="1:11" x14ac:dyDescent="0.25">
      <c r="A1036" s="46" t="s">
        <v>177</v>
      </c>
      <c r="B1036" s="39">
        <v>3.9864199999999999</v>
      </c>
      <c r="K1036" s="136">
        <f>$K$2+COUNTIF($A$3:A1036,$A$2)</f>
        <v>45447</v>
      </c>
    </row>
    <row r="1037" spans="1:11" x14ac:dyDescent="0.25">
      <c r="A1037" s="46" t="s">
        <v>348</v>
      </c>
      <c r="B1037" s="39">
        <v>2.0373700000000001</v>
      </c>
      <c r="E1037" s="45">
        <v>0.28999999999999998</v>
      </c>
      <c r="F1037" s="45">
        <v>10.56</v>
      </c>
      <c r="K1037" s="136">
        <f>$K$2+COUNTIF($A$3:A1037,$A$2)</f>
        <v>45447</v>
      </c>
    </row>
    <row r="1038" spans="1:11" x14ac:dyDescent="0.25">
      <c r="A1038" s="46" t="s">
        <v>349</v>
      </c>
      <c r="B1038" s="39">
        <v>1.05179</v>
      </c>
      <c r="E1038" s="45">
        <v>0.28000000000000003</v>
      </c>
      <c r="K1038" s="136">
        <f>$K$2+COUNTIF($A$3:A1038,$A$2)</f>
        <v>45447</v>
      </c>
    </row>
    <row r="1039" spans="1:11" x14ac:dyDescent="0.25">
      <c r="A1039" s="46" t="s">
        <v>350</v>
      </c>
      <c r="B1039" s="39">
        <v>0.4985</v>
      </c>
      <c r="E1039" s="45">
        <v>0.25</v>
      </c>
      <c r="K1039" s="136">
        <f>$K$2+COUNTIF($A$3:A1039,$A$2)</f>
        <v>45447</v>
      </c>
    </row>
    <row r="1040" spans="1:11" x14ac:dyDescent="0.25">
      <c r="A1040" s="46" t="s">
        <v>351</v>
      </c>
      <c r="B1040" s="39">
        <v>0.23588999999999999</v>
      </c>
      <c r="E1040" s="45">
        <v>0.25</v>
      </c>
      <c r="K1040" s="136">
        <f>$K$2+COUNTIF($A$3:A1040,$A$2)</f>
        <v>45447</v>
      </c>
    </row>
    <row r="1041" spans="1:11" x14ac:dyDescent="0.25">
      <c r="A1041" s="46" t="s">
        <v>352</v>
      </c>
      <c r="B1041" s="39">
        <v>0.12289</v>
      </c>
      <c r="E1041" s="45">
        <v>0.24</v>
      </c>
      <c r="K1041" s="136">
        <f>$K$2+COUNTIF($A$3:A1041,$A$2)</f>
        <v>45447</v>
      </c>
    </row>
    <row r="1042" spans="1:11" x14ac:dyDescent="0.25">
      <c r="A1042" s="46" t="s">
        <v>353</v>
      </c>
      <c r="B1042" s="39">
        <v>7.7170000000000002E-2</v>
      </c>
      <c r="E1042" s="45">
        <v>0.24</v>
      </c>
      <c r="K1042" s="136">
        <f>$K$2+COUNTIF($A$3:A1042,$A$2)</f>
        <v>45447</v>
      </c>
    </row>
    <row r="1043" spans="1:11" x14ac:dyDescent="0.25">
      <c r="A1043" s="46" t="s">
        <v>354</v>
      </c>
      <c r="B1043" s="39">
        <v>5.4109999999999998E-2</v>
      </c>
      <c r="E1043" s="45">
        <v>0.23</v>
      </c>
      <c r="K1043" s="136">
        <f>$K$2+COUNTIF($A$3:A1043,$A$2)</f>
        <v>45447</v>
      </c>
    </row>
    <row r="1044" spans="1:11" x14ac:dyDescent="0.25">
      <c r="A1044" s="46" t="s">
        <v>355</v>
      </c>
      <c r="B1044" s="39">
        <v>5.1830000000000001E-2</v>
      </c>
      <c r="E1044" s="45">
        <v>0.22</v>
      </c>
      <c r="F1044" s="45">
        <v>10.67</v>
      </c>
      <c r="K1044" s="136">
        <f>$K$2+COUNTIF($A$3:A1044,$A$2)</f>
        <v>45447</v>
      </c>
    </row>
    <row r="1045" spans="1:11" x14ac:dyDescent="0.25">
      <c r="A1045" s="46" t="s">
        <v>356</v>
      </c>
      <c r="B1045" s="39">
        <v>4.7070000000000001E-2</v>
      </c>
      <c r="E1045" s="45">
        <v>0.22</v>
      </c>
      <c r="K1045" s="136">
        <f>$K$2+COUNTIF($A$3:A1045,$A$2)</f>
        <v>45447</v>
      </c>
    </row>
    <row r="1046" spans="1:11" x14ac:dyDescent="0.25">
      <c r="A1046" s="119" t="s">
        <v>357</v>
      </c>
      <c r="B1046" s="120">
        <v>2.0693199999999998</v>
      </c>
      <c r="C1046" s="121"/>
      <c r="D1046" s="121"/>
      <c r="E1046" s="121">
        <v>0.27</v>
      </c>
      <c r="F1046" s="121">
        <v>10.67</v>
      </c>
      <c r="K1046" s="136">
        <f>$K$2+COUNTIF($A$3:A1046,$A$2)</f>
        <v>45447</v>
      </c>
    </row>
    <row r="1047" spans="1:11" x14ac:dyDescent="0.25">
      <c r="A1047" s="119" t="s">
        <v>358</v>
      </c>
      <c r="B1047" s="120">
        <v>2.2573500000000002</v>
      </c>
      <c r="C1047" s="121"/>
      <c r="D1047" s="121"/>
      <c r="E1047" s="121">
        <v>0.28999999999999998</v>
      </c>
      <c r="F1047" s="121"/>
      <c r="K1047" s="136">
        <f>$K$2+COUNTIF($A$3:A1047,$A$2)</f>
        <v>45447</v>
      </c>
    </row>
    <row r="1048" spans="1:11" x14ac:dyDescent="0.25">
      <c r="A1048" s="119" t="s">
        <v>359</v>
      </c>
      <c r="B1048" s="120">
        <v>0.91978000000000004</v>
      </c>
      <c r="C1048" s="121"/>
      <c r="D1048" s="121"/>
      <c r="E1048" s="121">
        <v>0.28999999999999998</v>
      </c>
      <c r="F1048" s="121"/>
      <c r="K1048" s="136">
        <f>$K$2+COUNTIF($A$3:A1048,$A$2)</f>
        <v>45447</v>
      </c>
    </row>
    <row r="1049" spans="1:11" x14ac:dyDescent="0.25">
      <c r="A1049" s="119" t="s">
        <v>360</v>
      </c>
      <c r="B1049" s="120">
        <v>0.36399999999999999</v>
      </c>
      <c r="C1049" s="121"/>
      <c r="D1049" s="121"/>
      <c r="E1049" s="121">
        <v>0.28000000000000003</v>
      </c>
      <c r="F1049" s="121"/>
      <c r="K1049" s="136">
        <f>$K$2+COUNTIF($A$3:A1049,$A$2)</f>
        <v>45447</v>
      </c>
    </row>
    <row r="1050" spans="1:11" x14ac:dyDescent="0.25">
      <c r="A1050" s="119" t="s">
        <v>361</v>
      </c>
      <c r="B1050" s="120">
        <v>0.14374999999999999</v>
      </c>
      <c r="C1050" s="121"/>
      <c r="D1050" s="121"/>
      <c r="E1050" s="121">
        <v>0.27</v>
      </c>
      <c r="F1050" s="121"/>
      <c r="K1050" s="136">
        <f>$K$2+COUNTIF($A$3:A1050,$A$2)</f>
        <v>45447</v>
      </c>
    </row>
    <row r="1051" spans="1:11" x14ac:dyDescent="0.25">
      <c r="A1051" s="119" t="s">
        <v>362</v>
      </c>
      <c r="B1051" s="120">
        <v>9.1689999999999994E-2</v>
      </c>
      <c r="C1051" s="121"/>
      <c r="D1051" s="121"/>
      <c r="E1051" s="121">
        <v>0.24</v>
      </c>
      <c r="F1051" s="121"/>
      <c r="K1051" s="136">
        <f>$K$2+COUNTIF($A$3:A1051,$A$2)</f>
        <v>45447</v>
      </c>
    </row>
    <row r="1052" spans="1:11" x14ac:dyDescent="0.25">
      <c r="A1052" s="119" t="s">
        <v>363</v>
      </c>
      <c r="B1052" s="120">
        <v>3.5299999999999998E-2</v>
      </c>
      <c r="C1052" s="121"/>
      <c r="D1052" s="121"/>
      <c r="E1052" s="121">
        <v>0.24</v>
      </c>
      <c r="F1052" s="121"/>
      <c r="K1052" s="136">
        <f>$K$2+COUNTIF($A$3:A1052,$A$2)</f>
        <v>45447</v>
      </c>
    </row>
    <row r="1053" spans="1:11" x14ac:dyDescent="0.25">
      <c r="A1053" s="119" t="s">
        <v>364</v>
      </c>
      <c r="B1053" s="120">
        <v>3.2689999999999997E-2</v>
      </c>
      <c r="C1053" s="121"/>
      <c r="D1053" s="121"/>
      <c r="E1053" s="121">
        <v>0.22</v>
      </c>
      <c r="F1053" s="121">
        <v>10.66</v>
      </c>
      <c r="K1053" s="136">
        <f>$K$2+COUNTIF($A$3:A1053,$A$2)</f>
        <v>45447</v>
      </c>
    </row>
    <row r="1054" spans="1:11" x14ac:dyDescent="0.25">
      <c r="A1054" s="119" t="s">
        <v>365</v>
      </c>
      <c r="B1054" s="120">
        <v>3.0339999999999999E-2</v>
      </c>
      <c r="C1054" s="121"/>
      <c r="D1054" s="121"/>
      <c r="E1054" s="121">
        <v>0.22</v>
      </c>
      <c r="F1054" s="121"/>
      <c r="K1054" s="136">
        <f>$K$2+COUNTIF($A$3:A1054,$A$2)</f>
        <v>45447</v>
      </c>
    </row>
    <row r="1055" spans="1:11" x14ac:dyDescent="0.25">
      <c r="A1055" s="46" t="s">
        <v>366</v>
      </c>
      <c r="B1055" s="39">
        <v>5.0066199999999998</v>
      </c>
      <c r="K1055" s="136">
        <f>$K$2+COUNTIF($A$3:A1055,$A$2)</f>
        <v>45447</v>
      </c>
    </row>
    <row r="1056" spans="1:11" x14ac:dyDescent="0.25">
      <c r="A1056" s="143" t="s">
        <v>105</v>
      </c>
      <c r="B1056" s="144"/>
      <c r="C1056" s="145">
        <v>0</v>
      </c>
      <c r="D1056" s="145">
        <v>0</v>
      </c>
      <c r="K1056" s="136">
        <f>$K$2+COUNTIF($A$3:A1056,$A$2)</f>
        <v>45447</v>
      </c>
    </row>
    <row r="1057" spans="1:11" x14ac:dyDescent="0.25">
      <c r="A1057" s="143" t="s">
        <v>106</v>
      </c>
      <c r="B1057" s="144"/>
      <c r="C1057" s="144">
        <v>2.9507500000000002</v>
      </c>
      <c r="D1057" s="145">
        <v>269.59500000000003</v>
      </c>
      <c r="K1057" s="136">
        <f>$K$2+COUNTIF($A$3:A1057,$A$2)</f>
        <v>45447</v>
      </c>
    </row>
    <row r="1058" spans="1:11" x14ac:dyDescent="0.25">
      <c r="A1058" s="143" t="s">
        <v>976</v>
      </c>
      <c r="B1058" s="144"/>
      <c r="C1058" s="144">
        <v>0.56308000000000002</v>
      </c>
      <c r="D1058" s="145">
        <v>41.20243</v>
      </c>
      <c r="K1058" s="136">
        <f>$K$2+COUNTIF($A$3:A1058,$A$2)</f>
        <v>45447</v>
      </c>
    </row>
    <row r="1059" spans="1:11" x14ac:dyDescent="0.25">
      <c r="A1059" s="143" t="s">
        <v>977</v>
      </c>
      <c r="B1059" s="144"/>
      <c r="C1059" s="144">
        <v>0.53564800000000001</v>
      </c>
      <c r="D1059" s="145">
        <v>36.362960000000001</v>
      </c>
      <c r="K1059" s="136">
        <f>$K$2+COUNTIF($A$3:A1059,$A$2)</f>
        <v>45447</v>
      </c>
    </row>
    <row r="1060" spans="1:11" x14ac:dyDescent="0.25">
      <c r="A1060" s="143" t="s">
        <v>978</v>
      </c>
      <c r="B1060" s="144"/>
      <c r="C1060" s="144">
        <v>0.53115999999999997</v>
      </c>
      <c r="D1060" s="145">
        <v>41.919110000000003</v>
      </c>
      <c r="K1060" s="136">
        <f>$K$2+COUNTIF($A$3:A1060,$A$2)</f>
        <v>45447</v>
      </c>
    </row>
    <row r="1061" spans="1:11" x14ac:dyDescent="0.25">
      <c r="A1061" s="143" t="s">
        <v>979</v>
      </c>
      <c r="B1061" s="144"/>
      <c r="C1061" s="144">
        <v>0.23078399999999999</v>
      </c>
      <c r="D1061" s="145">
        <v>36.644640000000003</v>
      </c>
      <c r="K1061" s="136">
        <f>$K$2+COUNTIF($A$3:A1061,$A$2)</f>
        <v>45447</v>
      </c>
    </row>
    <row r="1062" spans="1:11" x14ac:dyDescent="0.25">
      <c r="A1062" s="143" t="s">
        <v>980</v>
      </c>
      <c r="B1062" s="144"/>
      <c r="C1062" s="144">
        <v>0.23166</v>
      </c>
      <c r="D1062" s="145">
        <v>41.257919999999999</v>
      </c>
      <c r="K1062" s="136">
        <f>$K$2+COUNTIF($A$3:A1062,$A$2)</f>
        <v>45447</v>
      </c>
    </row>
    <row r="1063" spans="1:11" x14ac:dyDescent="0.25">
      <c r="A1063" s="143" t="s">
        <v>981</v>
      </c>
      <c r="B1063" s="144"/>
      <c r="C1063" s="144">
        <v>0.21777099999999999</v>
      </c>
      <c r="D1063" s="145">
        <v>38.079749999999997</v>
      </c>
      <c r="K1063" s="136">
        <f>$K$2+COUNTIF($A$3:A1063,$A$2)</f>
        <v>45447</v>
      </c>
    </row>
    <row r="1064" spans="1:11" x14ac:dyDescent="0.25">
      <c r="A1064" s="143" t="s">
        <v>982</v>
      </c>
      <c r="B1064" s="144"/>
      <c r="C1064" s="144">
        <v>0.16331000000000001</v>
      </c>
      <c r="D1064" s="145">
        <v>33.449350000000003</v>
      </c>
      <c r="K1064" s="136">
        <f>$K$2+COUNTIF($A$3:A1064,$A$2)</f>
        <v>45447</v>
      </c>
    </row>
    <row r="1065" spans="1:11" x14ac:dyDescent="0.25">
      <c r="A1065" s="143" t="s">
        <v>983</v>
      </c>
      <c r="B1065" s="144"/>
      <c r="C1065" s="144">
        <v>0.120735</v>
      </c>
      <c r="D1065" s="145">
        <v>33.61589</v>
      </c>
      <c r="K1065" s="136">
        <f>$K$2+COUNTIF($A$3:A1065,$A$2)</f>
        <v>45447</v>
      </c>
    </row>
    <row r="1066" spans="1:11" x14ac:dyDescent="0.25">
      <c r="A1066" s="143" t="s">
        <v>984</v>
      </c>
      <c r="B1066" s="144"/>
      <c r="C1066" s="144">
        <v>0.12862000000000001</v>
      </c>
      <c r="D1066" s="145">
        <v>33.580759999999998</v>
      </c>
      <c r="K1066" s="136">
        <f>$K$2+COUNTIF($A$3:A1066,$A$2)</f>
        <v>45447</v>
      </c>
    </row>
    <row r="1067" spans="1:11" x14ac:dyDescent="0.25">
      <c r="A1067" s="143" t="s">
        <v>985</v>
      </c>
      <c r="B1067" s="144"/>
      <c r="C1067" s="144">
        <v>0.426875</v>
      </c>
      <c r="D1067" s="145">
        <v>39.850380000000001</v>
      </c>
      <c r="K1067" s="136">
        <f>$K$2+COUNTIF($A$3:A1067,$A$2)</f>
        <v>45447</v>
      </c>
    </row>
    <row r="1068" spans="1:11" x14ac:dyDescent="0.25">
      <c r="A1068" s="143" t="s">
        <v>986</v>
      </c>
      <c r="B1068" s="144"/>
      <c r="C1068" s="144">
        <v>0.43699199999999999</v>
      </c>
      <c r="D1068" s="145">
        <v>38.215690000000002</v>
      </c>
      <c r="K1068" s="136">
        <f>$K$2+COUNTIF($A$3:A1068,$A$2)</f>
        <v>45447</v>
      </c>
    </row>
    <row r="1069" spans="1:11" x14ac:dyDescent="0.25">
      <c r="A1069" s="143" t="s">
        <v>987</v>
      </c>
      <c r="B1069" s="144"/>
      <c r="C1069" s="144">
        <v>0.43874000000000002</v>
      </c>
      <c r="D1069" s="145">
        <v>36.802210000000002</v>
      </c>
      <c r="K1069" s="136">
        <f>$K$2+COUNTIF($A$3:A1069,$A$2)</f>
        <v>45447</v>
      </c>
    </row>
    <row r="1070" spans="1:11" x14ac:dyDescent="0.25">
      <c r="A1070" s="46" t="s">
        <v>425</v>
      </c>
      <c r="B1070" s="39">
        <v>50.849550000000001</v>
      </c>
      <c r="C1070" s="45">
        <v>1.5839799999999999</v>
      </c>
      <c r="H1070" s="45">
        <v>42612.800000000003</v>
      </c>
      <c r="K1070" s="136">
        <f>$K$2+COUNTIF($A$3:A1070,$A$2)</f>
        <v>45447</v>
      </c>
    </row>
    <row r="1071" spans="1:11" x14ac:dyDescent="0.25">
      <c r="A1071" s="46" t="s">
        <v>426</v>
      </c>
      <c r="B1071" s="39">
        <v>20.571670000000001</v>
      </c>
      <c r="C1071" s="45">
        <v>0.50436999999999999</v>
      </c>
      <c r="K1071" s="136">
        <f>$K$2+COUNTIF($A$3:A1071,$A$2)</f>
        <v>45447</v>
      </c>
    </row>
    <row r="1072" spans="1:11" x14ac:dyDescent="0.25">
      <c r="A1072" s="46" t="s">
        <v>431</v>
      </c>
      <c r="B1072" s="39">
        <v>39.813099999999999</v>
      </c>
      <c r="C1072" s="45">
        <v>1.69503</v>
      </c>
      <c r="H1072" s="45">
        <v>42616.34</v>
      </c>
      <c r="K1072" s="136">
        <f>$K$2+COUNTIF($A$3:A1072,$A$2)</f>
        <v>45447</v>
      </c>
    </row>
    <row r="1073" spans="1:11" x14ac:dyDescent="0.25">
      <c r="A1073" s="46" t="s">
        <v>432</v>
      </c>
      <c r="B1073" s="39">
        <v>15.270379999999999</v>
      </c>
      <c r="C1073" s="45">
        <v>0.84443000000000001</v>
      </c>
      <c r="K1073" s="136">
        <f>$K$2+COUNTIF($A$3:A1073,$A$2)</f>
        <v>45447</v>
      </c>
    </row>
    <row r="1074" spans="1:11" x14ac:dyDescent="0.25">
      <c r="A1074" s="46" t="s">
        <v>457</v>
      </c>
      <c r="B1074" s="39">
        <v>97.395820000000001</v>
      </c>
      <c r="C1074" s="45">
        <v>11.34498</v>
      </c>
      <c r="H1074" s="45">
        <v>71206.73</v>
      </c>
      <c r="K1074" s="136">
        <f>$K$2+COUNTIF($A$3:A1074,$A$2)</f>
        <v>45447</v>
      </c>
    </row>
    <row r="1075" spans="1:11" x14ac:dyDescent="0.25">
      <c r="A1075" s="46" t="s">
        <v>458</v>
      </c>
      <c r="B1075" s="39">
        <v>45.467219999999998</v>
      </c>
      <c r="C1075" s="45">
        <v>5.6309500000000003</v>
      </c>
      <c r="K1075" s="136">
        <f>$K$2+COUNTIF($A$3:A1075,$A$2)</f>
        <v>45447</v>
      </c>
    </row>
    <row r="1076" spans="1:11" x14ac:dyDescent="0.25">
      <c r="A1076" s="46" t="s">
        <v>465</v>
      </c>
      <c r="B1076" s="39">
        <v>73.894419999999997</v>
      </c>
      <c r="C1076" s="45">
        <v>6.3712</v>
      </c>
      <c r="H1076" s="45">
        <v>71210.509999999995</v>
      </c>
      <c r="K1076" s="136">
        <f>$K$2+COUNTIF($A$3:A1076,$A$2)</f>
        <v>45447</v>
      </c>
    </row>
    <row r="1077" spans="1:11" x14ac:dyDescent="0.25">
      <c r="A1077" s="46" t="s">
        <v>466</v>
      </c>
      <c r="B1077" s="39">
        <v>40.465609999999998</v>
      </c>
      <c r="C1077" s="45">
        <v>3.4688400000000001</v>
      </c>
      <c r="K1077" s="136">
        <f>$K$2+COUNTIF($A$3:A1077,$A$2)</f>
        <v>45447</v>
      </c>
    </row>
    <row r="1078" spans="1:11" x14ac:dyDescent="0.25">
      <c r="A1078" s="133" t="s">
        <v>203</v>
      </c>
      <c r="B1078" s="134">
        <v>0.54186999999999996</v>
      </c>
      <c r="C1078" s="135"/>
      <c r="D1078" s="135"/>
      <c r="E1078" s="135">
        <v>0.08</v>
      </c>
      <c r="F1078" s="135">
        <v>10.81</v>
      </c>
      <c r="K1078" s="136">
        <f>$K$2+COUNTIF($A$3:A1078,$A$2)</f>
        <v>45447</v>
      </c>
    </row>
    <row r="1079" spans="1:11" x14ac:dyDescent="0.25">
      <c r="A1079" s="46" t="s">
        <v>377</v>
      </c>
      <c r="E1079" s="45">
        <v>0.21</v>
      </c>
      <c r="F1079" s="45">
        <v>10.68</v>
      </c>
      <c r="K1079" s="136">
        <f>$K$2+COUNTIF($A$3:A1079,$A$2)</f>
        <v>45447</v>
      </c>
    </row>
    <row r="1080" spans="1:11" x14ac:dyDescent="0.25">
      <c r="A1080" s="102" t="s">
        <v>378</v>
      </c>
      <c r="B1080" s="103"/>
      <c r="C1080" s="104"/>
      <c r="D1080" s="104"/>
      <c r="E1080" s="104">
        <v>0.21</v>
      </c>
      <c r="F1080" s="104">
        <v>10.97</v>
      </c>
      <c r="K1080" s="136">
        <f>$K$2+COUNTIF($A$3:A1080,$A$2)</f>
        <v>45447</v>
      </c>
    </row>
    <row r="1081" spans="1:11" x14ac:dyDescent="0.25">
      <c r="A1081" s="46" t="s">
        <v>433</v>
      </c>
      <c r="B1081" s="39">
        <v>40.086849999999998</v>
      </c>
      <c r="C1081" s="45">
        <v>1.88788</v>
      </c>
      <c r="H1081" s="45">
        <v>42619.72</v>
      </c>
      <c r="K1081" s="136">
        <f>$K$2+COUNTIF($A$3:A1080,$A$2)</f>
        <v>45447</v>
      </c>
    </row>
    <row r="1082" spans="1:11" x14ac:dyDescent="0.25">
      <c r="A1082" s="46" t="s">
        <v>434</v>
      </c>
      <c r="B1082" s="39">
        <v>12.37589</v>
      </c>
      <c r="C1082" s="45">
        <v>0</v>
      </c>
      <c r="K1082" s="136">
        <f>$K$2+COUNTIF($A$3:A1081,$A$2)</f>
        <v>45447</v>
      </c>
    </row>
    <row r="1083" spans="1:11" x14ac:dyDescent="0.25">
      <c r="A1083" s="46" t="s">
        <v>443</v>
      </c>
      <c r="B1083" s="39">
        <v>36.177599999999998</v>
      </c>
      <c r="C1083" s="45">
        <v>0.54932000000000003</v>
      </c>
      <c r="H1083" s="45">
        <v>42623.05</v>
      </c>
      <c r="K1083" s="136">
        <f>$K$2+COUNTIF($A$3:A1082,$A$2)</f>
        <v>45447</v>
      </c>
    </row>
    <row r="1084" spans="1:11" x14ac:dyDescent="0.25">
      <c r="A1084" s="46" t="s">
        <v>444</v>
      </c>
      <c r="B1084" s="39">
        <v>12.081659999999999</v>
      </c>
      <c r="C1084" s="45">
        <v>0.20941000000000001</v>
      </c>
      <c r="K1084" s="136">
        <f>$K$2+COUNTIF($A$3:A1083,$A$2)</f>
        <v>45447</v>
      </c>
    </row>
    <row r="1085" spans="1:11" x14ac:dyDescent="0.25">
      <c r="A1085" s="46" t="s">
        <v>467</v>
      </c>
      <c r="B1085" s="39">
        <v>68.160989999999998</v>
      </c>
      <c r="C1085" s="45">
        <v>4.6005399999999996</v>
      </c>
      <c r="H1085" s="45">
        <v>71214.05</v>
      </c>
      <c r="K1085" s="136">
        <f>$K$2+COUNTIF($A$3:A1084,$A$2)</f>
        <v>45447</v>
      </c>
    </row>
    <row r="1086" spans="1:11" x14ac:dyDescent="0.25">
      <c r="A1086" s="46" t="s">
        <v>468</v>
      </c>
      <c r="B1086" s="39">
        <v>31.896550000000001</v>
      </c>
      <c r="C1086" s="45">
        <v>2.38611</v>
      </c>
      <c r="K1086" s="136">
        <f>$K$2+COUNTIF($A$3:A1085,$A$2)</f>
        <v>45447</v>
      </c>
    </row>
    <row r="1087" spans="1:11" x14ac:dyDescent="0.25">
      <c r="A1087" s="46" t="s">
        <v>478</v>
      </c>
      <c r="B1087" s="39">
        <v>66.483900000000006</v>
      </c>
      <c r="C1087" s="45">
        <v>2.8374600000000001</v>
      </c>
      <c r="H1087" s="45">
        <v>71217.539999999994</v>
      </c>
      <c r="K1087" s="136">
        <f>$K$2+COUNTIF($A$3:A1086,$A$2)</f>
        <v>45447</v>
      </c>
    </row>
    <row r="1088" spans="1:11" x14ac:dyDescent="0.25">
      <c r="A1088" s="46" t="s">
        <v>479</v>
      </c>
      <c r="B1088" s="39">
        <v>28.82151</v>
      </c>
      <c r="C1088" s="45">
        <v>1.2135899999999999</v>
      </c>
      <c r="K1088" s="136">
        <f>$K$2+COUNTIF($A$3:A1087,$A$2)</f>
        <v>45447</v>
      </c>
    </row>
    <row r="1089" spans="1:11" x14ac:dyDescent="0.25">
      <c r="A1089" s="46" t="s">
        <v>642</v>
      </c>
      <c r="H1089" s="45">
        <v>67311.34</v>
      </c>
      <c r="I1089" s="38" t="s">
        <v>388</v>
      </c>
      <c r="J1089" s="38" t="s">
        <v>534</v>
      </c>
      <c r="K1089" s="136">
        <f>$K$2+COUNTIF($A$3:A1088,$A$2)</f>
        <v>45447</v>
      </c>
    </row>
    <row r="1090" spans="1:11" x14ac:dyDescent="0.25">
      <c r="A1090" s="46" t="s">
        <v>638</v>
      </c>
      <c r="B1090" s="39">
        <v>64.891970000000001</v>
      </c>
      <c r="C1090" s="45">
        <v>12.942629999999999</v>
      </c>
      <c r="H1090" s="45">
        <v>67314.850000000006</v>
      </c>
      <c r="K1090" s="136">
        <f>$K$2+COUNTIF($A$3:A1090,$A$2)</f>
        <v>45447</v>
      </c>
    </row>
    <row r="1091" spans="1:11" x14ac:dyDescent="0.25">
      <c r="A1091" s="46" t="s">
        <v>639</v>
      </c>
      <c r="B1091" s="39">
        <v>45.44791</v>
      </c>
      <c r="C1091" s="45">
        <v>8.2821700000000007</v>
      </c>
      <c r="K1091" s="136">
        <f>$K$2+COUNTIF($A$3:A1091,$A$2)</f>
        <v>45447</v>
      </c>
    </row>
    <row r="1092" spans="1:11" x14ac:dyDescent="0.25">
      <c r="A1092" s="46" t="s">
        <v>640</v>
      </c>
      <c r="B1092" s="39">
        <v>90.256169999999997</v>
      </c>
      <c r="C1092" s="45">
        <v>14.77516</v>
      </c>
      <c r="H1092" s="45">
        <v>67318.33</v>
      </c>
      <c r="K1092" s="136">
        <f>$K$2+COUNTIF($A$3:A1092,$A$2)</f>
        <v>45447</v>
      </c>
    </row>
    <row r="1093" spans="1:11" x14ac:dyDescent="0.25">
      <c r="A1093" s="46" t="s">
        <v>641</v>
      </c>
      <c r="B1093" s="39">
        <v>53.422469999999997</v>
      </c>
      <c r="C1093" s="45">
        <v>8.1142500000000002</v>
      </c>
      <c r="K1093" s="136">
        <f>$K$2+COUNTIF($A$3:A1093,$A$2)</f>
        <v>45447</v>
      </c>
    </row>
    <row r="1094" spans="1:11" x14ac:dyDescent="0.25">
      <c r="A1094" s="133" t="s">
        <v>231</v>
      </c>
      <c r="B1094" s="134">
        <v>0.54154000000000002</v>
      </c>
      <c r="C1094" s="135"/>
      <c r="D1094" s="135"/>
      <c r="E1094" s="135">
        <v>0.08</v>
      </c>
      <c r="F1094" s="135">
        <v>10.74</v>
      </c>
      <c r="K1094" s="136">
        <f>$K$2+COUNTIF($A$3:A1094,$A$2)</f>
        <v>45447</v>
      </c>
    </row>
    <row r="1095" spans="1:11" x14ac:dyDescent="0.25">
      <c r="A1095" s="46" t="s">
        <v>810</v>
      </c>
      <c r="B1095" s="39">
        <v>4.00169</v>
      </c>
      <c r="K1095" s="136">
        <f>$K$2+COUNTIF($A$3:A1095,$A$2)</f>
        <v>45447</v>
      </c>
    </row>
    <row r="1096" spans="1:11" x14ac:dyDescent="0.25">
      <c r="A1096" s="46" t="s">
        <v>204</v>
      </c>
      <c r="B1096" s="39">
        <v>2.33141</v>
      </c>
      <c r="E1096" s="45">
        <v>0.28999999999999998</v>
      </c>
      <c r="F1096" s="45">
        <v>10.81</v>
      </c>
      <c r="K1096" s="136">
        <f>$K$2+COUNTIF($A$3:A1096,$A$2)</f>
        <v>45447</v>
      </c>
    </row>
    <row r="1097" spans="1:11" x14ac:dyDescent="0.25">
      <c r="A1097" s="46" t="s">
        <v>205</v>
      </c>
      <c r="B1097" s="39">
        <v>1.1684399999999999</v>
      </c>
      <c r="E1097" s="45">
        <v>0.25</v>
      </c>
      <c r="K1097" s="136">
        <f>$K$2+COUNTIF($A$3:A1095,$A$2)</f>
        <v>45447</v>
      </c>
    </row>
    <row r="1098" spans="1:11" x14ac:dyDescent="0.25">
      <c r="A1098" s="46" t="s">
        <v>206</v>
      </c>
      <c r="B1098" s="39">
        <v>0.47710000000000002</v>
      </c>
      <c r="E1098" s="45">
        <v>0.25</v>
      </c>
      <c r="K1098" s="136">
        <f>$K$2+COUNTIF($A$3:A1096,$A$2)</f>
        <v>45447</v>
      </c>
    </row>
    <row r="1099" spans="1:11" x14ac:dyDescent="0.25">
      <c r="A1099" s="46" t="s">
        <v>207</v>
      </c>
      <c r="B1099" s="39">
        <v>0.24146000000000001</v>
      </c>
      <c r="E1099" s="45">
        <v>0.24</v>
      </c>
      <c r="K1099" s="136">
        <f>$K$2+COUNTIF($A$3:A1097,$A$2)</f>
        <v>45447</v>
      </c>
    </row>
    <row r="1100" spans="1:11" x14ac:dyDescent="0.25">
      <c r="A1100" s="46" t="s">
        <v>208</v>
      </c>
      <c r="B1100" s="39">
        <v>0.15261</v>
      </c>
      <c r="E1100" s="45">
        <v>0.24</v>
      </c>
      <c r="K1100" s="136">
        <f>$K$2+COUNTIF($A$3:A1098,$A$2)</f>
        <v>45447</v>
      </c>
    </row>
    <row r="1101" spans="1:11" x14ac:dyDescent="0.25">
      <c r="A1101" s="46" t="s">
        <v>209</v>
      </c>
      <c r="B1101" s="39">
        <v>8.6110000000000006E-2</v>
      </c>
      <c r="E1101" s="45">
        <v>0.23</v>
      </c>
      <c r="K1101" s="136">
        <f>$K$2+COUNTIF($A$3:A1099,$A$2)</f>
        <v>45447</v>
      </c>
    </row>
    <row r="1102" spans="1:11" x14ac:dyDescent="0.25">
      <c r="A1102" s="46" t="s">
        <v>210</v>
      </c>
      <c r="B1102" s="39">
        <v>5.0540000000000002E-2</v>
      </c>
      <c r="E1102" s="45">
        <v>0.22</v>
      </c>
      <c r="K1102" s="136">
        <f>$K$2+COUNTIF($A$3:A1100,$A$2)</f>
        <v>45447</v>
      </c>
    </row>
    <row r="1103" spans="1:11" x14ac:dyDescent="0.25">
      <c r="A1103" s="46" t="s">
        <v>211</v>
      </c>
      <c r="B1103" s="39">
        <v>4.4490000000000002E-2</v>
      </c>
      <c r="E1103" s="45">
        <v>0.22</v>
      </c>
      <c r="F1103" s="45">
        <v>10.88</v>
      </c>
      <c r="K1103" s="136">
        <f>$K$2+COUNTIF($A$3:A1101,$A$2)</f>
        <v>45447</v>
      </c>
    </row>
    <row r="1104" spans="1:11" x14ac:dyDescent="0.25">
      <c r="A1104" s="46" t="s">
        <v>212</v>
      </c>
      <c r="B1104" s="39">
        <v>3.32E-2</v>
      </c>
      <c r="E1104" s="45">
        <v>0.21</v>
      </c>
      <c r="K1104" s="136">
        <f>$K$2+COUNTIF($A$3:A1102,$A$2)</f>
        <v>45447</v>
      </c>
    </row>
    <row r="1105" spans="1:11" x14ac:dyDescent="0.25">
      <c r="A1105" s="119" t="s">
        <v>213</v>
      </c>
      <c r="B1105" s="120">
        <v>2.06101</v>
      </c>
      <c r="C1105" s="121"/>
      <c r="D1105" s="121"/>
      <c r="E1105" s="121">
        <v>0.24</v>
      </c>
      <c r="F1105" s="121">
        <v>10.92</v>
      </c>
      <c r="K1105" s="136">
        <f>$K$2+COUNTIF($A$3:A1103,$A$2)</f>
        <v>45447</v>
      </c>
    </row>
    <row r="1106" spans="1:11" x14ac:dyDescent="0.25">
      <c r="A1106" s="119" t="s">
        <v>214</v>
      </c>
      <c r="B1106" s="120">
        <v>2.4003700000000001</v>
      </c>
      <c r="C1106" s="121"/>
      <c r="D1106" s="121"/>
      <c r="E1106" s="121">
        <v>0.28999999999999998</v>
      </c>
      <c r="F1106" s="121"/>
      <c r="K1106" s="136">
        <f>$K$2+COUNTIF($A$3:A1104,$A$2)</f>
        <v>45447</v>
      </c>
    </row>
    <row r="1107" spans="1:11" x14ac:dyDescent="0.25">
      <c r="A1107" s="119" t="s">
        <v>215</v>
      </c>
      <c r="B1107" s="120">
        <v>0.96599000000000002</v>
      </c>
      <c r="C1107" s="121"/>
      <c r="D1107" s="121"/>
      <c r="E1107" s="121">
        <v>0.28999999999999998</v>
      </c>
      <c r="F1107" s="121"/>
      <c r="K1107" s="136">
        <f>$K$2+COUNTIF($A$3:A1105,$A$2)</f>
        <v>45447</v>
      </c>
    </row>
    <row r="1108" spans="1:11" x14ac:dyDescent="0.25">
      <c r="A1108" s="119" t="s">
        <v>216</v>
      </c>
      <c r="B1108" s="120">
        <v>0.35587999999999997</v>
      </c>
      <c r="C1108" s="121"/>
      <c r="D1108" s="121"/>
      <c r="E1108" s="121">
        <v>0.28000000000000003</v>
      </c>
      <c r="F1108" s="121"/>
      <c r="K1108" s="136">
        <f>$K$2+COUNTIF($A$3:A1106,$A$2)</f>
        <v>45447</v>
      </c>
    </row>
    <row r="1109" spans="1:11" x14ac:dyDescent="0.25">
      <c r="A1109" s="119" t="s">
        <v>217</v>
      </c>
      <c r="B1109" s="120">
        <v>0.15254000000000001</v>
      </c>
      <c r="C1109" s="121"/>
      <c r="D1109" s="121"/>
      <c r="E1109" s="121">
        <v>0.26</v>
      </c>
      <c r="F1109" s="121"/>
      <c r="K1109" s="136">
        <f>$K$2+COUNTIF($A$3:A1107,$A$2)</f>
        <v>45447</v>
      </c>
    </row>
    <row r="1110" spans="1:11" x14ac:dyDescent="0.25">
      <c r="A1110" s="119" t="s">
        <v>218</v>
      </c>
      <c r="B1110" s="120">
        <v>5.8779999999999999E-2</v>
      </c>
      <c r="C1110" s="121"/>
      <c r="D1110" s="121"/>
      <c r="E1110" s="121">
        <v>0.24</v>
      </c>
      <c r="F1110" s="121"/>
      <c r="K1110" s="136">
        <f>$K$2+COUNTIF($A$3:A1108,$A$2)</f>
        <v>45447</v>
      </c>
    </row>
    <row r="1111" spans="1:11" x14ac:dyDescent="0.25">
      <c r="A1111" s="119" t="s">
        <v>219</v>
      </c>
      <c r="B1111" s="120">
        <v>5.0900000000000001E-2</v>
      </c>
      <c r="C1111" s="121"/>
      <c r="D1111" s="121"/>
      <c r="E1111" s="121">
        <v>0.24</v>
      </c>
      <c r="F1111" s="121"/>
      <c r="K1111" s="136">
        <f>$K$2+COUNTIF($A$3:A1109,$A$2)</f>
        <v>45447</v>
      </c>
    </row>
    <row r="1112" spans="1:11" x14ac:dyDescent="0.25">
      <c r="A1112" s="119" t="s">
        <v>220</v>
      </c>
      <c r="B1112" s="120">
        <v>4.657E-2</v>
      </c>
      <c r="C1112" s="121"/>
      <c r="D1112" s="121"/>
      <c r="E1112" s="121">
        <v>0.21</v>
      </c>
      <c r="F1112" s="121">
        <v>10.84</v>
      </c>
      <c r="K1112" s="136">
        <f>$K$2+COUNTIF($A$3:A1110,$A$2)</f>
        <v>45447</v>
      </c>
    </row>
    <row r="1113" spans="1:11" x14ac:dyDescent="0.25">
      <c r="A1113" s="119" t="s">
        <v>221</v>
      </c>
      <c r="B1113" s="120">
        <v>3.6240000000000001E-2</v>
      </c>
      <c r="C1113" s="121"/>
      <c r="D1113" s="121"/>
      <c r="E1113" s="121">
        <v>0.21</v>
      </c>
      <c r="F1113" s="121"/>
      <c r="K1113" s="136">
        <f>$K$2+COUNTIF($A$3:A1111,$A$2)</f>
        <v>45447</v>
      </c>
    </row>
    <row r="1114" spans="1:11" x14ac:dyDescent="0.25">
      <c r="A1114" s="46" t="s">
        <v>988</v>
      </c>
      <c r="B1114" s="39">
        <v>4.9901099999999996</v>
      </c>
      <c r="K1114" s="136">
        <f>$K$2+COUNTIF($A$3:A1112,$A$2)</f>
        <v>45447</v>
      </c>
    </row>
    <row r="1115" spans="1:11" x14ac:dyDescent="0.25">
      <c r="A1115" s="143" t="s">
        <v>993</v>
      </c>
      <c r="B1115" s="144"/>
      <c r="C1115" s="145"/>
      <c r="D1115" s="145"/>
      <c r="E1115" s="145">
        <v>4</v>
      </c>
      <c r="K1115" s="136">
        <f>$K$2+COUNTIF($A$3:A1113,$A$2)</f>
        <v>45447</v>
      </c>
    </row>
    <row r="1116" spans="1:11" x14ac:dyDescent="0.25">
      <c r="A1116" s="143" t="s">
        <v>989</v>
      </c>
      <c r="B1116" s="144">
        <v>0.88536000000000004</v>
      </c>
      <c r="C1116" s="145"/>
      <c r="D1116" s="145">
        <v>31.323989999999998</v>
      </c>
      <c r="E1116" s="145"/>
      <c r="K1116" s="136">
        <f>$K$2+COUNTIF($A$3:A1116,$A$2)</f>
        <v>45447</v>
      </c>
    </row>
    <row r="1117" spans="1:11" x14ac:dyDescent="0.25">
      <c r="A1117" s="143" t="s">
        <v>990</v>
      </c>
      <c r="B1117" s="144">
        <v>0.93986999999999998</v>
      </c>
      <c r="C1117" s="145"/>
      <c r="D1117" s="145">
        <v>29.918800000000001</v>
      </c>
      <c r="E1117" s="145"/>
      <c r="K1117" s="136">
        <f>$K$2+COUNTIF($A$3:A1117,$A$2)</f>
        <v>45447</v>
      </c>
    </row>
    <row r="1118" spans="1:11" x14ac:dyDescent="0.25">
      <c r="A1118" s="143" t="s">
        <v>991</v>
      </c>
      <c r="B1118" s="144">
        <v>6.2019999999999999E-2</v>
      </c>
      <c r="C1118" s="145"/>
      <c r="D1118" s="145">
        <v>39.263649999999998</v>
      </c>
      <c r="E1118" s="145"/>
      <c r="K1118" s="136">
        <f>$K$2+COUNTIF($A$3:A1118,$A$2)</f>
        <v>45447</v>
      </c>
    </row>
    <row r="1119" spans="1:11" x14ac:dyDescent="0.25">
      <c r="A1119" s="143" t="s">
        <v>992</v>
      </c>
      <c r="B1119" s="144">
        <v>4.4409999999999998E-2</v>
      </c>
      <c r="C1119" s="145"/>
      <c r="D1119" s="145">
        <v>32.644640000000003</v>
      </c>
      <c r="E1119" s="145"/>
      <c r="K1119" s="136">
        <f>$K$2+COUNTIF($A$3:A1119,$A$2)</f>
        <v>45447</v>
      </c>
    </row>
    <row r="1120" spans="1:11" x14ac:dyDescent="0.25">
      <c r="A1120" s="46" t="s">
        <v>408</v>
      </c>
      <c r="E1120" s="45">
        <v>0.22</v>
      </c>
      <c r="F1120" s="45">
        <v>10.48</v>
      </c>
      <c r="K1120" s="136">
        <f>$K$2+COUNTIF($A$3:A1120,$A$2)</f>
        <v>45447</v>
      </c>
    </row>
    <row r="1121" spans="1:11" x14ac:dyDescent="0.25">
      <c r="A1121" s="102" t="s">
        <v>409</v>
      </c>
      <c r="B1121" s="103"/>
      <c r="C1121" s="104"/>
      <c r="D1121" s="104"/>
      <c r="E1121" s="104">
        <v>0.28999999999999998</v>
      </c>
      <c r="F1121" s="104">
        <v>10.62</v>
      </c>
      <c r="K1121" s="136">
        <f>$K$2+COUNTIF($A$3:A1121,$A$2)</f>
        <v>45447</v>
      </c>
    </row>
    <row r="1122" spans="1:11" x14ac:dyDescent="0.25">
      <c r="A1122" s="133" t="s">
        <v>243</v>
      </c>
      <c r="B1122" s="134">
        <v>0.49846000000000001</v>
      </c>
      <c r="C1122" s="135"/>
      <c r="D1122" s="135"/>
      <c r="E1122" s="135">
        <v>0.09</v>
      </c>
      <c r="F1122" s="135">
        <v>10.8</v>
      </c>
      <c r="K1122" s="136">
        <f>$K$2+COUNTIF($A$3:A1122,$A$2)</f>
        <v>45447</v>
      </c>
    </row>
    <row r="1123" spans="1:11" x14ac:dyDescent="0.25">
      <c r="A1123" s="46" t="s">
        <v>445</v>
      </c>
      <c r="B1123" s="39">
        <v>28.650089999999999</v>
      </c>
      <c r="C1123" s="45">
        <v>0.79512000000000005</v>
      </c>
      <c r="H1123" s="45">
        <v>42626.3</v>
      </c>
      <c r="K1123" s="136">
        <f>$K$2+COUNTIF($A$3:A1123,$A$2)</f>
        <v>45447</v>
      </c>
    </row>
    <row r="1124" spans="1:11" x14ac:dyDescent="0.25">
      <c r="A1124" s="46" t="s">
        <v>446</v>
      </c>
      <c r="B1124" s="39">
        <v>6.9269800000000004</v>
      </c>
      <c r="C1124" s="45">
        <v>0</v>
      </c>
      <c r="K1124" s="136">
        <f>$K$2+COUNTIF($A$3:A1124,$A$2)</f>
        <v>45447</v>
      </c>
    </row>
    <row r="1125" spans="1:11" x14ac:dyDescent="0.25">
      <c r="A1125" s="46" t="s">
        <v>480</v>
      </c>
      <c r="B1125" s="39">
        <v>52.810749999999999</v>
      </c>
      <c r="C1125" s="45">
        <v>1.19692</v>
      </c>
      <c r="H1125" s="45">
        <v>71220.97</v>
      </c>
      <c r="K1125" s="136">
        <f>$K$2+COUNTIF($A$3:A1125,$A$2)</f>
        <v>45447</v>
      </c>
    </row>
    <row r="1126" spans="1:11" x14ac:dyDescent="0.25">
      <c r="A1126" s="46" t="s">
        <v>481</v>
      </c>
      <c r="B1126" s="39">
        <v>24.49438</v>
      </c>
      <c r="C1126" s="45">
        <v>0.56513999999999998</v>
      </c>
      <c r="K1126" s="136">
        <f>$K$2+COUNTIF($A$3:A1126,$A$2)</f>
        <v>45447</v>
      </c>
    </row>
    <row r="1127" spans="1:11" x14ac:dyDescent="0.25">
      <c r="A1127" s="46" t="s">
        <v>486</v>
      </c>
      <c r="B1127" s="39">
        <v>52.818629999999999</v>
      </c>
      <c r="C1127" s="45">
        <v>0.84309999999999996</v>
      </c>
      <c r="H1127" s="45">
        <v>71224.31</v>
      </c>
      <c r="K1127" s="136">
        <f>$K$2+COUNTIF($A$3:A1127,$A$2)</f>
        <v>45447</v>
      </c>
    </row>
    <row r="1128" spans="1:11" x14ac:dyDescent="0.25">
      <c r="A1128" s="46" t="s">
        <v>487</v>
      </c>
      <c r="B1128" s="39">
        <v>20.849830000000001</v>
      </c>
      <c r="C1128" s="45">
        <v>0.40561999999999998</v>
      </c>
      <c r="K1128" s="136">
        <f>$K$2+COUNTIF($A$3:A1128,$A$2)</f>
        <v>45447</v>
      </c>
    </row>
    <row r="1129" spans="1:11" x14ac:dyDescent="0.25">
      <c r="A1129" s="46" t="s">
        <v>645</v>
      </c>
      <c r="B1129" s="39">
        <v>97.014989999999997</v>
      </c>
      <c r="C1129" s="45">
        <v>12.892379999999999</v>
      </c>
      <c r="H1129" s="45">
        <v>67321.72</v>
      </c>
      <c r="K1129" s="136">
        <f>$K$2+COUNTIF($A$3:A1129,$A$2)</f>
        <v>45447</v>
      </c>
    </row>
    <row r="1130" spans="1:11" x14ac:dyDescent="0.25">
      <c r="A1130" s="46" t="s">
        <v>646</v>
      </c>
      <c r="B1130" s="39">
        <v>49.646230000000003</v>
      </c>
      <c r="C1130" s="45">
        <v>6.0045599999999997</v>
      </c>
      <c r="K1130" s="136">
        <f>$K$2+COUNTIF($A$3:A1130,$A$2)</f>
        <v>45447</v>
      </c>
    </row>
    <row r="1131" spans="1:11" x14ac:dyDescent="0.25">
      <c r="A1131" s="46" t="s">
        <v>647</v>
      </c>
      <c r="B1131" s="39">
        <v>89.792969999999997</v>
      </c>
      <c r="C1131" s="45">
        <v>8.4059500000000007</v>
      </c>
      <c r="H1131" s="45">
        <v>67324.81</v>
      </c>
      <c r="K1131" s="136">
        <f>$K$2+COUNTIF($A$3:A1131,$A$2)</f>
        <v>45447</v>
      </c>
    </row>
    <row r="1132" spans="1:11" x14ac:dyDescent="0.25">
      <c r="A1132" s="46" t="s">
        <v>648</v>
      </c>
      <c r="B1132" s="39">
        <v>44.89282</v>
      </c>
      <c r="C1132" s="45">
        <v>3.8314900000000001</v>
      </c>
      <c r="K1132" s="136">
        <f>$K$2+COUNTIF($A$3:A1132,$A$2)</f>
        <v>45447</v>
      </c>
    </row>
    <row r="1133" spans="1:11" x14ac:dyDescent="0.25">
      <c r="A1133" s="46" t="s">
        <v>347</v>
      </c>
      <c r="G1133" s="45">
        <v>22</v>
      </c>
      <c r="K1133" s="136">
        <f>$K$2+COUNTIF($A$3:A1133,$A$2)</f>
        <v>45447</v>
      </c>
    </row>
    <row r="1134" spans="1:11" x14ac:dyDescent="0.25">
      <c r="A1134" s="122" t="s">
        <v>835</v>
      </c>
      <c r="B1134" s="85"/>
      <c r="C1134" s="86" t="s">
        <v>9</v>
      </c>
      <c r="D1134" s="128" t="s">
        <v>9</v>
      </c>
      <c r="E1134" s="122"/>
      <c r="F1134" s="138">
        <v>45447</v>
      </c>
      <c r="G1134" s="139" t="s">
        <v>836</v>
      </c>
      <c r="H1134" s="140"/>
      <c r="I1134" s="88"/>
      <c r="J1134" s="88"/>
      <c r="K1134" s="136">
        <f>$K$2+COUNTIF($A$3:A1134,$A$2)</f>
        <v>45447</v>
      </c>
    </row>
    <row r="1135" spans="1:11" x14ac:dyDescent="0.25">
      <c r="A1135" s="46" t="s">
        <v>488</v>
      </c>
      <c r="B1135" s="39">
        <v>31.935279999999999</v>
      </c>
      <c r="C1135" s="45">
        <v>0.2293</v>
      </c>
      <c r="H1135" s="45">
        <v>71227.66</v>
      </c>
      <c r="K1135" s="136">
        <f>$K$2+COUNTIF($A$3:A1135,$A$2)</f>
        <v>45447</v>
      </c>
    </row>
    <row r="1136" spans="1:11" x14ac:dyDescent="0.25">
      <c r="A1136" s="46" t="s">
        <v>489</v>
      </c>
      <c r="B1136" s="39">
        <v>18.023309999999999</v>
      </c>
      <c r="C1136" s="45">
        <v>0</v>
      </c>
      <c r="K1136" s="136">
        <f>$K$2+COUNTIF($A$3:A1136,$A$2)</f>
        <v>45447</v>
      </c>
    </row>
    <row r="1137" spans="1:11" x14ac:dyDescent="0.25">
      <c r="A1137" s="46" t="s">
        <v>497</v>
      </c>
      <c r="B1137" s="39">
        <v>37.380450000000003</v>
      </c>
      <c r="C1137" s="45">
        <v>0.29194999999999999</v>
      </c>
      <c r="H1137" s="45">
        <v>71231.09</v>
      </c>
      <c r="J1137" s="38" t="s">
        <v>552</v>
      </c>
      <c r="K1137" s="136">
        <f>$K$2+COUNTIF($A$3:A1137,$A$2)</f>
        <v>45447</v>
      </c>
    </row>
    <row r="1138" spans="1:11" x14ac:dyDescent="0.25">
      <c r="A1138" s="46" t="s">
        <v>498</v>
      </c>
      <c r="B1138" s="39">
        <v>14.190810000000001</v>
      </c>
      <c r="C1138" s="45">
        <v>0.25635999999999998</v>
      </c>
      <c r="K1138" s="136">
        <f>$K$2+COUNTIF($A$3:A1138,$A$2)</f>
        <v>45447</v>
      </c>
    </row>
    <row r="1139" spans="1:11" x14ac:dyDescent="0.25">
      <c r="A1139" s="46" t="s">
        <v>649</v>
      </c>
      <c r="B1139" s="39">
        <v>69.724159999999998</v>
      </c>
      <c r="C1139" s="45">
        <v>4.3039500000000004</v>
      </c>
      <c r="H1139" s="45">
        <v>67328.149999999994</v>
      </c>
      <c r="K1139" s="136">
        <f>$K$2+COUNTIF($A$3:A1139,$A$2)</f>
        <v>45447</v>
      </c>
    </row>
    <row r="1140" spans="1:11" x14ac:dyDescent="0.25">
      <c r="A1140" s="46" t="s">
        <v>650</v>
      </c>
      <c r="B1140" s="39">
        <v>35.084139999999998</v>
      </c>
      <c r="C1140" s="45">
        <v>1.8207199999999999</v>
      </c>
      <c r="K1140" s="136">
        <f>$K$2+COUNTIF($A$3:A1140,$A$2)</f>
        <v>45447</v>
      </c>
    </row>
    <row r="1141" spans="1:11" x14ac:dyDescent="0.25">
      <c r="A1141" s="46" t="s">
        <v>651</v>
      </c>
      <c r="B1141" s="39">
        <v>54.430549999999997</v>
      </c>
      <c r="C1141" s="45">
        <v>1.8</v>
      </c>
      <c r="H1141" s="45">
        <v>67331.490000000005</v>
      </c>
      <c r="K1141" s="136">
        <f>$K$2+COUNTIF($A$3:A1138,$A$2)</f>
        <v>45447</v>
      </c>
    </row>
    <row r="1142" spans="1:11" x14ac:dyDescent="0.25">
      <c r="A1142" s="46" t="s">
        <v>652</v>
      </c>
      <c r="B1142" s="39">
        <v>35.062539999999998</v>
      </c>
      <c r="C1142" s="45">
        <v>1.57809</v>
      </c>
      <c r="K1142" s="136">
        <f>$K$2+COUNTIF($A$3:A1140,$A$2)</f>
        <v>45447</v>
      </c>
    </row>
    <row r="1143" spans="1:11" x14ac:dyDescent="0.25">
      <c r="A1143" s="46" t="s">
        <v>44</v>
      </c>
      <c r="B1143" s="39">
        <v>0.50971</v>
      </c>
      <c r="E1143" s="45">
        <v>0.08</v>
      </c>
      <c r="F1143" s="45">
        <v>10.42</v>
      </c>
      <c r="K1143" s="136">
        <f>$K$2+COUNTIF($A$3:A1139,$A$2)</f>
        <v>45447</v>
      </c>
    </row>
    <row r="1144" spans="1:11" x14ac:dyDescent="0.25">
      <c r="A1144" s="46" t="s">
        <v>45</v>
      </c>
      <c r="B1144" s="39">
        <v>3.9979100000000001</v>
      </c>
      <c r="C1144" s="45">
        <v>1.02217</v>
      </c>
      <c r="D1144" s="45">
        <v>1.0123500000000001</v>
      </c>
      <c r="K1144" s="136">
        <f>$K$2+COUNTIF($A$3:A1151,$A$2)</f>
        <v>45447</v>
      </c>
    </row>
    <row r="1145" spans="1:11" x14ac:dyDescent="0.25">
      <c r="A1145" s="46" t="s">
        <v>46</v>
      </c>
      <c r="B1145" s="39">
        <v>2.0194700000000001</v>
      </c>
      <c r="C1145" s="45">
        <v>0.38258999999999999</v>
      </c>
      <c r="D1145" s="45">
        <v>29.603840000000002</v>
      </c>
      <c r="E1145" s="45">
        <v>0.27</v>
      </c>
      <c r="F1145" s="45">
        <v>10.65</v>
      </c>
      <c r="K1145" s="136">
        <f>$K$2+COUNTIF($A$3:A1152,$A$2)</f>
        <v>45447</v>
      </c>
    </row>
    <row r="1146" spans="1:11" x14ac:dyDescent="0.25">
      <c r="A1146" s="46" t="s">
        <v>47</v>
      </c>
      <c r="B1146" s="39">
        <v>1.1507499999999999</v>
      </c>
      <c r="C1146" s="45">
        <v>0.33318999999999999</v>
      </c>
      <c r="D1146" s="45">
        <v>35.046579999999999</v>
      </c>
      <c r="E1146" s="45">
        <v>0.25600000000000001</v>
      </c>
      <c r="K1146" s="136">
        <f>$K$2+COUNTIF($A$3:A1153,$A$2)</f>
        <v>45447</v>
      </c>
    </row>
    <row r="1147" spans="1:11" x14ac:dyDescent="0.25">
      <c r="A1147" s="46" t="s">
        <v>48</v>
      </c>
      <c r="B1147" s="39">
        <v>0.47410000000000002</v>
      </c>
      <c r="C1147" s="45">
        <v>0.23813000000000001</v>
      </c>
      <c r="D1147" s="45">
        <v>30.803090000000001</v>
      </c>
      <c r="E1147" s="45">
        <v>0.26</v>
      </c>
      <c r="K1147" s="136">
        <f>$K$2+COUNTIF($A$3:A1154,$A$2)</f>
        <v>45447</v>
      </c>
    </row>
    <row r="1148" spans="1:11" x14ac:dyDescent="0.25">
      <c r="A1148" s="46" t="s">
        <v>49</v>
      </c>
      <c r="B1148" s="39">
        <v>0.23014000000000001</v>
      </c>
      <c r="C1148" s="45">
        <v>0.17022999999999999</v>
      </c>
      <c r="D1148" s="45">
        <v>29.186199999999999</v>
      </c>
      <c r="E1148" s="45">
        <v>0.24</v>
      </c>
      <c r="K1148" s="136">
        <f>$K$2+COUNTIF($A$3:A1155,$A$2)</f>
        <v>45447</v>
      </c>
    </row>
    <row r="1149" spans="1:11" x14ac:dyDescent="0.25">
      <c r="A1149" s="46" t="s">
        <v>50</v>
      </c>
      <c r="B1149" s="39">
        <v>0.13691999999999999</v>
      </c>
      <c r="C1149" s="45">
        <v>0.13288</v>
      </c>
      <c r="D1149" s="45">
        <v>28.636949999999999</v>
      </c>
      <c r="E1149" s="45">
        <v>0.23</v>
      </c>
      <c r="K1149" s="136">
        <f>$K$2+COUNTIF($A$3:A1156,$A$2)</f>
        <v>45447</v>
      </c>
    </row>
    <row r="1150" spans="1:11" x14ac:dyDescent="0.25">
      <c r="A1150" s="46" t="s">
        <v>51</v>
      </c>
      <c r="B1150" s="39">
        <v>8.5220000000000004E-2</v>
      </c>
      <c r="C1150" s="45">
        <v>0.11755</v>
      </c>
      <c r="D1150" s="45">
        <v>30.47401</v>
      </c>
      <c r="E1150" s="45">
        <v>0.21</v>
      </c>
      <c r="K1150" s="136">
        <f>$K$2+COUNTIF($A$3:A1157,$A$2)</f>
        <v>45447</v>
      </c>
    </row>
    <row r="1151" spans="1:11" x14ac:dyDescent="0.25">
      <c r="A1151" s="46" t="s">
        <v>52</v>
      </c>
      <c r="B1151" s="39">
        <v>6.9989999999999997E-2</v>
      </c>
      <c r="C1151" s="45">
        <v>9.8019999999999996E-2</v>
      </c>
      <c r="D1151" s="45">
        <v>30.796890000000001</v>
      </c>
      <c r="E1151" s="45">
        <v>0.19</v>
      </c>
      <c r="K1151" s="136">
        <f>$K$2+COUNTIF($A$3:A1158,$A$2)</f>
        <v>45447</v>
      </c>
    </row>
    <row r="1152" spans="1:11" x14ac:dyDescent="0.25">
      <c r="A1152" s="46" t="s">
        <v>53</v>
      </c>
      <c r="B1152" s="39">
        <v>6.6909999999999997E-2</v>
      </c>
      <c r="C1152" s="45">
        <v>8.7419999999999998E-2</v>
      </c>
      <c r="D1152" s="45">
        <v>27.806840000000001</v>
      </c>
      <c r="E1152" s="45">
        <v>0.18</v>
      </c>
      <c r="F1152" s="45">
        <v>9.7200000000000006</v>
      </c>
      <c r="K1152" s="136">
        <f>$K$2+COUNTIF($A$3:A1159,$A$2)</f>
        <v>45447</v>
      </c>
    </row>
    <row r="1153" spans="1:11" x14ac:dyDescent="0.25">
      <c r="A1153" s="46" t="s">
        <v>54</v>
      </c>
      <c r="B1153" s="39">
        <v>5.1360000000000003E-2</v>
      </c>
      <c r="C1153" s="45">
        <v>7.9020000000000007E-2</v>
      </c>
      <c r="D1153" s="45">
        <v>36.148879999999998</v>
      </c>
      <c r="E1153" s="45">
        <v>0.18</v>
      </c>
      <c r="K1153" s="136">
        <f>$K$2+COUNTIF($A$3:A1160,$A$2)</f>
        <v>45447</v>
      </c>
    </row>
    <row r="1154" spans="1:11" x14ac:dyDescent="0.25">
      <c r="A1154" s="102" t="s">
        <v>55</v>
      </c>
      <c r="B1154" s="103">
        <v>2.2541199999999999</v>
      </c>
      <c r="C1154" s="104">
        <v>0.39284000000000002</v>
      </c>
      <c r="D1154" s="104">
        <v>28.945799999999998</v>
      </c>
      <c r="E1154" s="104">
        <v>0.28000000000000003</v>
      </c>
      <c r="F1154" s="104">
        <v>10.59</v>
      </c>
      <c r="K1154" s="136">
        <f>$K$2+COUNTIF($A$3:A1161,$A$2)</f>
        <v>45447</v>
      </c>
    </row>
    <row r="1155" spans="1:11" x14ac:dyDescent="0.25">
      <c r="A1155" s="102" t="s">
        <v>56</v>
      </c>
      <c r="B1155" s="103">
        <v>2.48733</v>
      </c>
      <c r="C1155" s="104">
        <v>0.44192999999999999</v>
      </c>
      <c r="D1155" s="104">
        <v>42.016129999999997</v>
      </c>
      <c r="E1155" s="104">
        <v>0.28000000000000003</v>
      </c>
      <c r="F1155" s="104"/>
      <c r="K1155" s="136">
        <f>$K$2+COUNTIF($A$3:A1161,$A$2)</f>
        <v>45447</v>
      </c>
    </row>
    <row r="1156" spans="1:11" x14ac:dyDescent="0.25">
      <c r="A1156" s="102" t="s">
        <v>57</v>
      </c>
      <c r="B1156" s="103">
        <v>1.0941799999999999</v>
      </c>
      <c r="C1156" s="104">
        <v>0.30370000000000003</v>
      </c>
      <c r="D1156" s="104">
        <v>34.90296</v>
      </c>
      <c r="E1156" s="104">
        <v>0.26</v>
      </c>
      <c r="F1156" s="104"/>
      <c r="K1156" s="136">
        <f>$K$2+COUNTIF($A$3:A1162,$A$2)</f>
        <v>45447</v>
      </c>
    </row>
    <row r="1157" spans="1:11" x14ac:dyDescent="0.25">
      <c r="A1157" s="102" t="s">
        <v>58</v>
      </c>
      <c r="B1157" s="103">
        <v>0.43614000000000003</v>
      </c>
      <c r="C1157" s="104">
        <v>0.19456000000000001</v>
      </c>
      <c r="D1157" s="104">
        <v>27.658909999999999</v>
      </c>
      <c r="E1157" s="104">
        <v>0.26</v>
      </c>
      <c r="F1157" s="104"/>
      <c r="K1157" s="136">
        <f>$K$2+COUNTIF($A$3:A1163,$A$2)</f>
        <v>45447</v>
      </c>
    </row>
    <row r="1158" spans="1:11" x14ac:dyDescent="0.25">
      <c r="A1158" s="102" t="s">
        <v>59</v>
      </c>
      <c r="B1158" s="103">
        <v>0.16832</v>
      </c>
      <c r="C1158" s="104">
        <v>0.11269999999999999</v>
      </c>
      <c r="D1158" s="104">
        <v>31.476209999999998</v>
      </c>
      <c r="E1158" s="104">
        <v>0.24</v>
      </c>
      <c r="F1158" s="104"/>
      <c r="K1158" s="136">
        <f>$K$2+COUNTIF($A$3:A1164,$A$2)</f>
        <v>45447</v>
      </c>
    </row>
    <row r="1159" spans="1:11" x14ac:dyDescent="0.25">
      <c r="A1159" s="102" t="s">
        <v>60</v>
      </c>
      <c r="B1159" s="103">
        <v>7.3529999999999998E-2</v>
      </c>
      <c r="C1159" s="104">
        <v>7.6429999999999998E-2</v>
      </c>
      <c r="D1159" s="104">
        <v>32.39038</v>
      </c>
      <c r="E1159" s="104">
        <v>0.23</v>
      </c>
      <c r="F1159" s="104"/>
      <c r="K1159" s="136">
        <f>$K$2+COUNTIF($A$3:A1164,$A$2)</f>
        <v>45447</v>
      </c>
    </row>
    <row r="1160" spans="1:11" x14ac:dyDescent="0.25">
      <c r="A1160" s="102" t="s">
        <v>61</v>
      </c>
      <c r="B1160" s="103">
        <v>6.2100000000000002E-2</v>
      </c>
      <c r="C1160" s="104">
        <v>7.1529999999999996E-2</v>
      </c>
      <c r="D1160" s="104">
        <v>32.924289999999999</v>
      </c>
      <c r="E1160" s="104">
        <v>0.23</v>
      </c>
      <c r="F1160" s="104"/>
      <c r="K1160" s="136">
        <f>$K$2+COUNTIF($A$3:A1166,$A$2)</f>
        <v>45447</v>
      </c>
    </row>
    <row r="1161" spans="1:11" x14ac:dyDescent="0.25">
      <c r="A1161" s="102" t="s">
        <v>62</v>
      </c>
      <c r="B1161" s="103">
        <v>3.4849999999999999E-2</v>
      </c>
      <c r="C1161" s="104">
        <v>7.1050000000000002E-2</v>
      </c>
      <c r="D1161" s="104">
        <v>37.202500000000001</v>
      </c>
      <c r="E1161" s="104">
        <v>0.2</v>
      </c>
      <c r="F1161" s="104">
        <v>10.029999999999999</v>
      </c>
      <c r="K1161" s="136">
        <f>$K$2+COUNTIF($A$3:A1167,$A$2)</f>
        <v>45447</v>
      </c>
    </row>
    <row r="1162" spans="1:11" x14ac:dyDescent="0.25">
      <c r="A1162" s="102" t="s">
        <v>63</v>
      </c>
      <c r="B1162" s="103">
        <v>5.1900000000000002E-3</v>
      </c>
      <c r="C1162" s="104">
        <v>5.9209999999999999E-2</v>
      </c>
      <c r="D1162" s="104">
        <v>29.643149999999999</v>
      </c>
      <c r="E1162" s="104">
        <v>0.2</v>
      </c>
      <c r="F1162" s="104"/>
      <c r="K1162" s="136">
        <f>$K$2+COUNTIF($A$3:A1168,$A$2)</f>
        <v>45447</v>
      </c>
    </row>
    <row r="1163" spans="1:11" x14ac:dyDescent="0.25">
      <c r="A1163" s="46" t="s">
        <v>64</v>
      </c>
      <c r="B1163" s="39">
        <v>5.0309600000000003</v>
      </c>
      <c r="C1163" s="45">
        <v>2.0137800000000001</v>
      </c>
      <c r="D1163" s="45">
        <v>2.0171299999999999</v>
      </c>
      <c r="K1163" s="136">
        <f>$K$2+COUNTIF($A$3:A1169,$A$2)</f>
        <v>45447</v>
      </c>
    </row>
    <row r="1164" spans="1:11" x14ac:dyDescent="0.25">
      <c r="A1164" s="46" t="s">
        <v>232</v>
      </c>
      <c r="G1164" s="45">
        <v>19</v>
      </c>
      <c r="K1164" s="136">
        <f>$K$2+COUNTIF($A$3:A1171,$A$2)</f>
        <v>45447</v>
      </c>
    </row>
    <row r="1165" spans="1:11" x14ac:dyDescent="0.25">
      <c r="A1165" s="46" t="s">
        <v>471</v>
      </c>
      <c r="H1165" s="45">
        <v>42634.15</v>
      </c>
      <c r="I1165" s="38" t="s">
        <v>720</v>
      </c>
      <c r="J1165" s="38" t="s">
        <v>552</v>
      </c>
      <c r="K1165" s="136">
        <f>$K$2+COUNTIF($A$3:A1172,$A$2)</f>
        <v>45447</v>
      </c>
    </row>
    <row r="1166" spans="1:11" x14ac:dyDescent="0.25">
      <c r="A1166" s="46" t="s">
        <v>463</v>
      </c>
      <c r="B1166" s="39">
        <v>50.731110000000001</v>
      </c>
      <c r="C1166" s="45">
        <v>13.167479999999999</v>
      </c>
      <c r="H1166" s="45">
        <v>42637.39</v>
      </c>
      <c r="K1166" s="136">
        <f>$K$2+COUNTIF($A$3:A1149,$A$2)</f>
        <v>45447</v>
      </c>
    </row>
    <row r="1167" spans="1:11" x14ac:dyDescent="0.25">
      <c r="A1167" s="46" t="s">
        <v>464</v>
      </c>
      <c r="B1167" s="39">
        <v>26.564170000000001</v>
      </c>
      <c r="C1167" s="45">
        <v>5.0968200000000001</v>
      </c>
      <c r="K1167" s="136">
        <f>$K$2+COUNTIF($A$3:A1149,$A$2)</f>
        <v>45447</v>
      </c>
    </row>
    <row r="1168" spans="1:11" x14ac:dyDescent="0.25">
      <c r="A1168" s="46" t="s">
        <v>474</v>
      </c>
      <c r="B1168" s="39">
        <v>67.878010000000003</v>
      </c>
      <c r="C1168" s="45">
        <v>12.789110000000001</v>
      </c>
      <c r="H1168" s="45">
        <v>42640.73</v>
      </c>
      <c r="K1168" s="136">
        <f>$K$2+COUNTIF($A$3:A1149,$A$2)</f>
        <v>45447</v>
      </c>
    </row>
    <row r="1169" spans="1:11" x14ac:dyDescent="0.25">
      <c r="A1169" s="46" t="s">
        <v>475</v>
      </c>
      <c r="B1169" s="39">
        <v>35.072510000000001</v>
      </c>
      <c r="C1169" s="45">
        <v>6.5742200000000004</v>
      </c>
      <c r="K1169" s="136">
        <f>$K$2+COUNTIF($A$3:A1149,$A$2)</f>
        <v>45447</v>
      </c>
    </row>
    <row r="1170" spans="1:11" x14ac:dyDescent="0.25">
      <c r="A1170" s="46" t="s">
        <v>655</v>
      </c>
      <c r="B1170" s="39">
        <v>61.852539999999998</v>
      </c>
      <c r="C1170" s="45">
        <v>1.0032399999999999</v>
      </c>
      <c r="H1170" s="45">
        <v>67334.83</v>
      </c>
      <c r="K1170" s="136">
        <f>$K$2+COUNTIF($A$3:A1150,$A$2)</f>
        <v>45447</v>
      </c>
    </row>
    <row r="1171" spans="1:11" x14ac:dyDescent="0.25">
      <c r="A1171" s="46" t="s">
        <v>656</v>
      </c>
      <c r="B1171" s="39">
        <v>29.28519</v>
      </c>
      <c r="C1171" s="45">
        <v>0.92344999999999999</v>
      </c>
      <c r="K1171" s="136">
        <f>$K$2+COUNTIF($A$3:A1149,$A$2)</f>
        <v>45447</v>
      </c>
    </row>
    <row r="1172" spans="1:11" x14ac:dyDescent="0.25">
      <c r="A1172" s="46" t="s">
        <v>657</v>
      </c>
      <c r="B1172" s="39">
        <v>47.370919999999998</v>
      </c>
      <c r="C1172" s="45">
        <v>0.96025000000000005</v>
      </c>
      <c r="H1172" s="45">
        <v>67338.25</v>
      </c>
      <c r="K1172" s="136">
        <f>$K$2+COUNTIF($A$3:A1149,$A$2)</f>
        <v>45447</v>
      </c>
    </row>
    <row r="1173" spans="1:11" x14ac:dyDescent="0.25">
      <c r="A1173" s="46" t="s">
        <v>658</v>
      </c>
      <c r="B1173" s="39">
        <v>21.83494</v>
      </c>
      <c r="C1173" s="45">
        <v>0.29326999999999998</v>
      </c>
      <c r="K1173" s="136">
        <f>$K$2+COUNTIF($A$3:A1172,$A$2)</f>
        <v>45447</v>
      </c>
    </row>
    <row r="1174" spans="1:11" x14ac:dyDescent="0.25">
      <c r="A1174" s="46" t="s">
        <v>79</v>
      </c>
      <c r="B1174" s="39">
        <v>0.50875999999999999</v>
      </c>
      <c r="E1174" s="45">
        <v>7.0000000000000007E-2</v>
      </c>
      <c r="F1174" s="45">
        <v>10.49</v>
      </c>
      <c r="K1174" s="136">
        <f>$K$2+COUNTIF($A$3:A1173,$A$2)</f>
        <v>45447</v>
      </c>
    </row>
    <row r="1175" spans="1:11" x14ac:dyDescent="0.25">
      <c r="A1175" s="46" t="s">
        <v>81</v>
      </c>
      <c r="E1175" s="45">
        <v>0.28000000000000003</v>
      </c>
      <c r="F1175" s="45">
        <v>10.58</v>
      </c>
      <c r="K1175" s="136">
        <f>$K$2+COUNTIF($A$3:A1174,$A$2)</f>
        <v>45447</v>
      </c>
    </row>
    <row r="1176" spans="1:11" x14ac:dyDescent="0.25">
      <c r="A1176" s="102" t="s">
        <v>80</v>
      </c>
      <c r="B1176" s="103"/>
      <c r="C1176" s="104"/>
      <c r="D1176" s="104"/>
      <c r="E1176" s="104">
        <v>0.28999999999999998</v>
      </c>
      <c r="F1176" s="104">
        <v>10.36</v>
      </c>
      <c r="K1176" s="136">
        <f>$K$2+COUNTIF($A$3:A1175,$A$2)</f>
        <v>45447</v>
      </c>
    </row>
    <row r="1177" spans="1:11" x14ac:dyDescent="0.25">
      <c r="A1177" s="46" t="s">
        <v>476</v>
      </c>
      <c r="B1177" s="39">
        <v>74.870949999999993</v>
      </c>
      <c r="C1177" s="45">
        <v>9.5989799999999992</v>
      </c>
      <c r="H1177" s="45">
        <v>42644.2</v>
      </c>
      <c r="K1177" s="136">
        <f>$K$2+COUNTIF($A$3:A1176,$A$2)</f>
        <v>45447</v>
      </c>
    </row>
    <row r="1178" spans="1:11" x14ac:dyDescent="0.25">
      <c r="A1178" s="46" t="s">
        <v>477</v>
      </c>
      <c r="B1178" s="39">
        <v>45.608370000000001</v>
      </c>
      <c r="C1178" s="45">
        <v>6.1139799999999997</v>
      </c>
      <c r="K1178" s="136">
        <f>$K$2+COUNTIF($A$3:A1176,$A$2)</f>
        <v>45447</v>
      </c>
    </row>
    <row r="1179" spans="1:11" x14ac:dyDescent="0.25">
      <c r="A1179" s="46" t="s">
        <v>482</v>
      </c>
      <c r="B1179" s="39">
        <v>73.831959999999995</v>
      </c>
      <c r="C1179" s="45">
        <v>8.1611899999999995</v>
      </c>
      <c r="H1179" s="45">
        <v>42647.68</v>
      </c>
      <c r="K1179" s="136">
        <f>$K$2+COUNTIF($A$3:A1178,$A$2)</f>
        <v>45447</v>
      </c>
    </row>
    <row r="1180" spans="1:11" x14ac:dyDescent="0.25">
      <c r="A1180" s="46" t="s">
        <v>483</v>
      </c>
      <c r="B1180" s="39">
        <v>38.81474</v>
      </c>
      <c r="C1180" s="45">
        <v>4.0263400000000003</v>
      </c>
      <c r="K1180" s="136">
        <f>$K$2+COUNTIF($A$3:A1179,$A$2)</f>
        <v>45447</v>
      </c>
    </row>
    <row r="1181" spans="1:11" x14ac:dyDescent="0.25">
      <c r="A1181" s="46" t="s">
        <v>523</v>
      </c>
      <c r="H1181" s="45">
        <v>71238.95</v>
      </c>
      <c r="I1181" s="38" t="s">
        <v>799</v>
      </c>
      <c r="J1181" s="38" t="s">
        <v>271</v>
      </c>
      <c r="K1181" s="136">
        <f>$K$2+COUNTIF($A$3:A1180,$A$2)</f>
        <v>45447</v>
      </c>
    </row>
    <row r="1182" spans="1:11" x14ac:dyDescent="0.25">
      <c r="A1182" s="46" t="s">
        <v>515</v>
      </c>
      <c r="B1182" s="39">
        <v>101.27200000000001</v>
      </c>
      <c r="C1182" s="45">
        <v>26.201519999999999</v>
      </c>
      <c r="H1182" s="45">
        <v>71242.52</v>
      </c>
      <c r="K1182" s="136">
        <f>$K$2+COUNTIF($A$3:A1182,$A$2)</f>
        <v>45447</v>
      </c>
    </row>
    <row r="1183" spans="1:11" x14ac:dyDescent="0.25">
      <c r="A1183" s="46" t="s">
        <v>516</v>
      </c>
      <c r="B1183" s="39">
        <v>51.552900000000001</v>
      </c>
      <c r="C1183" s="45">
        <v>14.816839999999999</v>
      </c>
      <c r="K1183" s="136">
        <f>$K$2+COUNTIF($A$3:A1183,$A$2)</f>
        <v>45447</v>
      </c>
    </row>
    <row r="1184" spans="1:11" x14ac:dyDescent="0.25">
      <c r="A1184" s="46" t="s">
        <v>660</v>
      </c>
      <c r="B1184" s="39">
        <v>38.818159999999999</v>
      </c>
      <c r="C1184" s="45">
        <v>0.83701000000000003</v>
      </c>
      <c r="H1184" s="45">
        <v>67341.66</v>
      </c>
      <c r="K1184" s="136">
        <f>$K$2+COUNTIF($A$3:A1184,$A$2)</f>
        <v>45447</v>
      </c>
    </row>
    <row r="1185" spans="1:11" x14ac:dyDescent="0.25">
      <c r="A1185" s="46" t="s">
        <v>661</v>
      </c>
      <c r="B1185" s="39">
        <v>13.7798</v>
      </c>
      <c r="C1185" s="45">
        <v>0.40455000000000002</v>
      </c>
      <c r="K1185" s="136">
        <f>$K$2+COUNTIF($A$3:A1185,$A$2)</f>
        <v>45447</v>
      </c>
    </row>
    <row r="1186" spans="1:11" x14ac:dyDescent="0.25">
      <c r="A1186" s="46" t="s">
        <v>662</v>
      </c>
      <c r="B1186" s="39">
        <v>31.54759</v>
      </c>
      <c r="C1186" s="45">
        <v>0.52197000000000005</v>
      </c>
      <c r="H1186" s="45">
        <v>67345.08</v>
      </c>
      <c r="K1186" s="136">
        <f>$K$2+COUNTIF($A$3:A1186,$A$2)</f>
        <v>45447</v>
      </c>
    </row>
    <row r="1187" spans="1:11" x14ac:dyDescent="0.25">
      <c r="A1187" s="46" t="s">
        <v>663</v>
      </c>
      <c r="B1187" s="39">
        <v>12.71607</v>
      </c>
      <c r="C1187" s="45">
        <v>0.18215999999999999</v>
      </c>
      <c r="K1187" s="136">
        <f>$K$2+COUNTIF($A$3:A1187,$A$2)</f>
        <v>45447</v>
      </c>
    </row>
    <row r="1188" spans="1:11" x14ac:dyDescent="0.25">
      <c r="A1188" s="46" t="s">
        <v>82</v>
      </c>
      <c r="B1188" s="39">
        <v>0.52449000000000001</v>
      </c>
      <c r="E1188" s="45">
        <v>0.08</v>
      </c>
      <c r="F1188" s="45">
        <v>10.76</v>
      </c>
      <c r="K1188" s="136">
        <f>$K$2+COUNTIF($A$3:A1188,$A$2)</f>
        <v>45447</v>
      </c>
    </row>
    <row r="1189" spans="1:11" x14ac:dyDescent="0.25">
      <c r="A1189" s="46" t="s">
        <v>83</v>
      </c>
      <c r="B1189" s="39">
        <v>4.0307500000000003</v>
      </c>
      <c r="K1189" s="136">
        <f>$K$2+COUNTIF($A$3:A1189,$A$2)</f>
        <v>45447</v>
      </c>
    </row>
    <row r="1190" spans="1:11" x14ac:dyDescent="0.25">
      <c r="A1190" s="46" t="s">
        <v>84</v>
      </c>
      <c r="B1190" s="39">
        <v>2.1808800000000002</v>
      </c>
      <c r="E1190" s="45">
        <v>0.34</v>
      </c>
      <c r="F1190" s="45">
        <v>10.78</v>
      </c>
      <c r="K1190" s="136">
        <f>$K$2+COUNTIF($A$3:A1190,$A$2)</f>
        <v>45447</v>
      </c>
    </row>
    <row r="1191" spans="1:11" x14ac:dyDescent="0.25">
      <c r="A1191" s="46" t="s">
        <v>85</v>
      </c>
      <c r="B1191" s="39">
        <v>0.88209000000000004</v>
      </c>
      <c r="E1191" s="45">
        <v>0.3</v>
      </c>
      <c r="K1191" s="136">
        <f>$K$2+COUNTIF($A$3:A1191,$A$2)</f>
        <v>45447</v>
      </c>
    </row>
    <row r="1192" spans="1:11" x14ac:dyDescent="0.25">
      <c r="A1192" s="46" t="s">
        <v>86</v>
      </c>
      <c r="B1192" s="39">
        <v>0.52239999999999998</v>
      </c>
      <c r="E1192" s="45">
        <v>0.28000000000000003</v>
      </c>
      <c r="K1192" s="136">
        <f>$K$2+COUNTIF($A$3:A1192,$A$2)</f>
        <v>45447</v>
      </c>
    </row>
    <row r="1193" spans="1:11" x14ac:dyDescent="0.25">
      <c r="A1193" s="46" t="s">
        <v>87</v>
      </c>
      <c r="B1193" s="39">
        <v>0.29343999999999998</v>
      </c>
      <c r="E1193" s="45">
        <v>0.26</v>
      </c>
      <c r="K1193" s="136">
        <f>$K$2+COUNTIF($A$3:A1193,$A$2)</f>
        <v>45447</v>
      </c>
    </row>
    <row r="1194" spans="1:11" x14ac:dyDescent="0.25">
      <c r="A1194" s="46" t="s">
        <v>88</v>
      </c>
      <c r="B1194" s="39">
        <v>0.18171000000000001</v>
      </c>
      <c r="E1194" s="45">
        <v>0.23</v>
      </c>
      <c r="K1194" s="136">
        <f>$K$2+COUNTIF($A$3:A1194,$A$2)</f>
        <v>45447</v>
      </c>
    </row>
    <row r="1195" spans="1:11" x14ac:dyDescent="0.25">
      <c r="A1195" s="46" t="s">
        <v>89</v>
      </c>
      <c r="B1195" s="39">
        <v>0.10958</v>
      </c>
      <c r="E1195" s="45">
        <v>0.23</v>
      </c>
      <c r="K1195" s="136">
        <f>$K$2+COUNTIF($A$3:A1195,$A$2)</f>
        <v>45447</v>
      </c>
    </row>
    <row r="1196" spans="1:11" x14ac:dyDescent="0.25">
      <c r="A1196" s="46" t="s">
        <v>90</v>
      </c>
      <c r="B1196" s="39">
        <v>0.10258</v>
      </c>
      <c r="E1196" s="45">
        <v>0.22</v>
      </c>
      <c r="K1196" s="136">
        <f>$K$2+COUNTIF($A$3:A1196,$A$2)</f>
        <v>45447</v>
      </c>
    </row>
    <row r="1197" spans="1:11" x14ac:dyDescent="0.25">
      <c r="A1197" s="46" t="s">
        <v>91</v>
      </c>
      <c r="B1197" s="39">
        <v>6.8019999999999997E-2</v>
      </c>
      <c r="E1197" s="45">
        <v>0.2</v>
      </c>
      <c r="F1197" s="45">
        <v>10.28</v>
      </c>
      <c r="K1197" s="136">
        <f>$K$2+COUNTIF($A$3:A1197,$A$2)</f>
        <v>45447</v>
      </c>
    </row>
    <row r="1198" spans="1:11" x14ac:dyDescent="0.25">
      <c r="A1198" s="46" t="s">
        <v>92</v>
      </c>
      <c r="B1198" s="39">
        <v>4.0160000000000001E-2</v>
      </c>
      <c r="E1198" s="45">
        <v>0.2</v>
      </c>
      <c r="K1198" s="136">
        <f>$K$2+COUNTIF($A$3:A1198,$A$2)</f>
        <v>45447</v>
      </c>
    </row>
    <row r="1199" spans="1:11" x14ac:dyDescent="0.25">
      <c r="A1199" s="102" t="s">
        <v>93</v>
      </c>
      <c r="B1199" s="103">
        <v>2.24898</v>
      </c>
      <c r="C1199" s="104"/>
      <c r="D1199" s="104"/>
      <c r="E1199" s="104">
        <v>0.33</v>
      </c>
      <c r="F1199" s="104">
        <v>10.72</v>
      </c>
      <c r="K1199" s="136">
        <f>$K$2+COUNTIF($A$3:A1199,$A$2)</f>
        <v>45447</v>
      </c>
    </row>
    <row r="1200" spans="1:11" x14ac:dyDescent="0.25">
      <c r="A1200" s="102" t="s">
        <v>94</v>
      </c>
      <c r="B1200" s="103">
        <v>2.5085799999999998</v>
      </c>
      <c r="C1200" s="104"/>
      <c r="D1200" s="104"/>
      <c r="E1200" s="104">
        <v>0.28999999999999998</v>
      </c>
      <c r="F1200" s="104"/>
      <c r="K1200" s="136">
        <f>$K$2+COUNTIF($A$3:A1200,$A$2)</f>
        <v>45447</v>
      </c>
    </row>
    <row r="1201" spans="1:11" x14ac:dyDescent="0.25">
      <c r="A1201" s="102" t="s">
        <v>95</v>
      </c>
      <c r="B1201" s="103">
        <v>1.03427</v>
      </c>
      <c r="C1201" s="104"/>
      <c r="D1201" s="104"/>
      <c r="E1201" s="104">
        <v>0.27</v>
      </c>
      <c r="F1201" s="104"/>
      <c r="K1201" s="136">
        <f>$K$2+COUNTIF($A$3:A1201,$A$2)</f>
        <v>45447</v>
      </c>
    </row>
    <row r="1202" spans="1:11" x14ac:dyDescent="0.25">
      <c r="A1202" s="102" t="s">
        <v>96</v>
      </c>
      <c r="B1202" s="103">
        <v>0.33190999999999998</v>
      </c>
      <c r="C1202" s="104"/>
      <c r="D1202" s="104"/>
      <c r="E1202" s="104">
        <v>0.25</v>
      </c>
      <c r="F1202" s="104"/>
      <c r="K1202" s="136">
        <f>$K$2+COUNTIF($A$3:A1202,$A$2)</f>
        <v>45447</v>
      </c>
    </row>
    <row r="1203" spans="1:11" x14ac:dyDescent="0.25">
      <c r="A1203" s="102" t="s">
        <v>97</v>
      </c>
      <c r="B1203" s="103">
        <v>0.17771000000000001</v>
      </c>
      <c r="C1203" s="104"/>
      <c r="D1203" s="104"/>
      <c r="E1203" s="104">
        <v>0.23</v>
      </c>
      <c r="F1203" s="104"/>
      <c r="K1203" s="136">
        <f>$K$2+COUNTIF($A$3:A1203,$A$2)</f>
        <v>45447</v>
      </c>
    </row>
    <row r="1204" spans="1:11" x14ac:dyDescent="0.25">
      <c r="A1204" s="102" t="s">
        <v>98</v>
      </c>
      <c r="B1204" s="103">
        <v>0.11342000000000001</v>
      </c>
      <c r="C1204" s="104"/>
      <c r="D1204" s="104"/>
      <c r="E1204" s="104">
        <v>0.22</v>
      </c>
      <c r="F1204" s="104"/>
      <c r="K1204" s="136">
        <f>$K$2+COUNTIF($A$3:A1204,$A$2)</f>
        <v>45447</v>
      </c>
    </row>
    <row r="1205" spans="1:11" x14ac:dyDescent="0.25">
      <c r="A1205" s="102" t="s">
        <v>99</v>
      </c>
      <c r="B1205" s="103">
        <v>9.7350000000000006E-2</v>
      </c>
      <c r="C1205" s="104"/>
      <c r="D1205" s="104"/>
      <c r="E1205" s="104">
        <v>0.2</v>
      </c>
      <c r="F1205" s="104"/>
      <c r="K1205" s="136">
        <f>$K$2+COUNTIF($A$3:A1205,$A$2)</f>
        <v>45447</v>
      </c>
    </row>
    <row r="1206" spans="1:11" x14ac:dyDescent="0.25">
      <c r="A1206" s="102" t="s">
        <v>100</v>
      </c>
      <c r="B1206" s="103">
        <v>5.4359999999999999E-2</v>
      </c>
      <c r="C1206" s="104"/>
      <c r="D1206" s="104"/>
      <c r="E1206" s="104">
        <v>0.19</v>
      </c>
      <c r="F1206" s="104">
        <v>10.220000000000001</v>
      </c>
      <c r="K1206" s="136">
        <f>$K$2+COUNTIF($A$3:A1206,$A$2)</f>
        <v>45447</v>
      </c>
    </row>
    <row r="1207" spans="1:11" x14ac:dyDescent="0.25">
      <c r="A1207" s="102" t="s">
        <v>101</v>
      </c>
      <c r="B1207" s="103">
        <v>4.224E-2</v>
      </c>
      <c r="C1207" s="104"/>
      <c r="D1207" s="104"/>
      <c r="E1207" s="104">
        <v>0.19</v>
      </c>
      <c r="F1207" s="104"/>
      <c r="K1207" s="136">
        <f>$K$2+COUNTIF($A$3:A1207,$A$2)</f>
        <v>45447</v>
      </c>
    </row>
    <row r="1208" spans="1:11" ht="19.5" thickBot="1" x14ac:dyDescent="0.3">
      <c r="A1208" s="141" t="s">
        <v>102</v>
      </c>
      <c r="B1208" s="142">
        <v>5.0348199999999999</v>
      </c>
      <c r="K1208" s="136">
        <f>$K$2+COUNTIF($A$3:A1208,$A$2)</f>
        <v>45447</v>
      </c>
    </row>
    <row r="1209" spans="1:11" x14ac:dyDescent="0.25">
      <c r="A1209" s="150"/>
      <c r="B1209" s="125" t="s">
        <v>18</v>
      </c>
      <c r="K1209" s="136">
        <f>$K$2+COUNTIF($A$3:A1209,$A$2)</f>
        <v>45447</v>
      </c>
    </row>
    <row r="1210" spans="1:11" ht="19.5" thickBot="1" x14ac:dyDescent="0.3">
      <c r="A1210" s="123" t="s">
        <v>730</v>
      </c>
      <c r="B1210" s="124">
        <v>82.7</v>
      </c>
      <c r="K1210" s="136">
        <f>$K$2+COUNTIF($A$3:A1210,$A$2)</f>
        <v>45447</v>
      </c>
    </row>
    <row r="1211" spans="1:11" x14ac:dyDescent="0.25">
      <c r="A1211" s="46" t="s">
        <v>484</v>
      </c>
      <c r="B1211" s="39">
        <v>75.091260000000005</v>
      </c>
      <c r="C1211" s="45">
        <v>4.6139000000000001</v>
      </c>
      <c r="H1211" s="45">
        <v>42651.19</v>
      </c>
      <c r="K1211" s="136">
        <f>$K$2+COUNTIF($A$3:A1211,$A$2)</f>
        <v>45447</v>
      </c>
    </row>
    <row r="1212" spans="1:11" x14ac:dyDescent="0.25">
      <c r="A1212" s="46" t="s">
        <v>485</v>
      </c>
      <c r="B1212" s="39">
        <v>29.59693</v>
      </c>
      <c r="C1212" s="45">
        <v>2.2028500000000002</v>
      </c>
      <c r="K1212" s="136">
        <f>$K$2+COUNTIF($A$3:A1212,$A$2)</f>
        <v>45447</v>
      </c>
    </row>
    <row r="1213" spans="1:11" x14ac:dyDescent="0.25">
      <c r="A1213" s="46" t="s">
        <v>493</v>
      </c>
      <c r="B1213" s="39">
        <v>59.307290000000002</v>
      </c>
      <c r="C1213" s="45">
        <v>2.96373</v>
      </c>
      <c r="H1213" s="45">
        <v>42654.6</v>
      </c>
      <c r="K1213" s="136">
        <f>$K$2+COUNTIF($A$3:A1213,$A$2)</f>
        <v>45447</v>
      </c>
    </row>
    <row r="1214" spans="1:11" x14ac:dyDescent="0.25">
      <c r="A1214" s="46" t="s">
        <v>494</v>
      </c>
      <c r="B1214" s="39">
        <v>21.83182</v>
      </c>
      <c r="C1214" s="45">
        <v>1.49779</v>
      </c>
      <c r="K1214" s="136">
        <f>$K$2+COUNTIF($A$3:A1214,$A$2)</f>
        <v>45447</v>
      </c>
    </row>
    <row r="1215" spans="1:11" x14ac:dyDescent="0.25">
      <c r="A1215" s="46" t="s">
        <v>517</v>
      </c>
      <c r="B1215" s="39">
        <v>107.971</v>
      </c>
      <c r="C1215" s="45">
        <v>24.937439999999999</v>
      </c>
      <c r="H1215" s="45">
        <v>71246.11</v>
      </c>
      <c r="K1215" s="136">
        <f>$K$2+COUNTIF($A$3:A1215,$A$2)</f>
        <v>45447</v>
      </c>
    </row>
    <row r="1216" spans="1:11" x14ac:dyDescent="0.25">
      <c r="A1216" s="46" t="s">
        <v>518</v>
      </c>
      <c r="B1216" s="39">
        <v>53.266910000000003</v>
      </c>
      <c r="C1216" s="45">
        <v>13.66114</v>
      </c>
      <c r="K1216" s="136">
        <f>$K$2+COUNTIF($A$3:A1216,$A$2)</f>
        <v>45447</v>
      </c>
    </row>
    <row r="1217" spans="1:11" x14ac:dyDescent="0.25">
      <c r="A1217" s="46" t="s">
        <v>526</v>
      </c>
      <c r="B1217" s="39">
        <v>88.988050000000001</v>
      </c>
      <c r="C1217" s="45">
        <v>19.493739999999999</v>
      </c>
      <c r="H1217" s="45">
        <v>71249.58</v>
      </c>
      <c r="K1217" s="136">
        <f>$K$2+COUNTIF($A$3:A1217,$A$2)</f>
        <v>45447</v>
      </c>
    </row>
    <row r="1218" spans="1:11" x14ac:dyDescent="0.25">
      <c r="A1218" s="46" t="s">
        <v>527</v>
      </c>
      <c r="B1218" s="39">
        <v>49.36309</v>
      </c>
      <c r="C1218" s="45">
        <v>11.040039999999999</v>
      </c>
      <c r="K1218" s="136">
        <f>$K$2+COUNTIF($A$3:A1218,$A$2)</f>
        <v>45447</v>
      </c>
    </row>
    <row r="1219" spans="1:11" x14ac:dyDescent="0.25">
      <c r="A1219" s="46" t="s">
        <v>664</v>
      </c>
      <c r="B1219" s="39">
        <v>23.02421</v>
      </c>
      <c r="C1219" s="45">
        <v>0.34</v>
      </c>
      <c r="H1219" s="45">
        <v>67348.509999999995</v>
      </c>
      <c r="K1219" s="136">
        <f>$K$2+COUNTIF($A$3:A1219,$A$2)</f>
        <v>45447</v>
      </c>
    </row>
    <row r="1220" spans="1:11" x14ac:dyDescent="0.25">
      <c r="A1220" s="46" t="s">
        <v>665</v>
      </c>
      <c r="B1220" s="39">
        <v>9.2977699999999999</v>
      </c>
      <c r="C1220" s="45">
        <v>0</v>
      </c>
      <c r="K1220" s="136">
        <f>$K$2+COUNTIF($A$3:A1220,$A$2)</f>
        <v>45447</v>
      </c>
    </row>
    <row r="1221" spans="1:11" x14ac:dyDescent="0.25">
      <c r="A1221" s="46" t="s">
        <v>666</v>
      </c>
      <c r="B1221" s="39">
        <v>21.885560000000002</v>
      </c>
      <c r="C1221" s="45">
        <v>0.24596000000000001</v>
      </c>
      <c r="H1221" s="45">
        <v>67351.839999999997</v>
      </c>
      <c r="J1221" s="38" t="s">
        <v>150</v>
      </c>
      <c r="K1221" s="136">
        <f>$K$2+COUNTIF($A$3:A1221,$A$2)</f>
        <v>45447</v>
      </c>
    </row>
    <row r="1222" spans="1:11" x14ac:dyDescent="0.25">
      <c r="A1222" s="46" t="s">
        <v>667</v>
      </c>
      <c r="B1222" s="39">
        <v>7.9366399999999997</v>
      </c>
      <c r="C1222" s="45">
        <v>0</v>
      </c>
      <c r="K1222" s="136">
        <f>$K$2+COUNTIF($A$3:A1222,$A$2)</f>
        <v>45447</v>
      </c>
    </row>
    <row r="1223" spans="1:11" x14ac:dyDescent="0.25">
      <c r="A1223" s="46" t="s">
        <v>109</v>
      </c>
      <c r="B1223" s="39">
        <v>0.48516999999999999</v>
      </c>
      <c r="E1223" s="45">
        <v>0.09</v>
      </c>
      <c r="F1223" s="45">
        <v>10.8</v>
      </c>
      <c r="K1223" s="136">
        <f>$K$2+COUNTIF($A$3:A1223,$A$2)</f>
        <v>45447</v>
      </c>
    </row>
    <row r="1224" spans="1:11" x14ac:dyDescent="0.25">
      <c r="A1224" s="46" t="s">
        <v>108</v>
      </c>
      <c r="E1224" s="45">
        <v>0.37</v>
      </c>
      <c r="F1224" s="45">
        <v>10.54</v>
      </c>
      <c r="K1224" s="136">
        <f>$K$2+COUNTIF($A$3:A1224,$A$2)</f>
        <v>45447</v>
      </c>
    </row>
    <row r="1225" spans="1:11" x14ac:dyDescent="0.25">
      <c r="A1225" s="102" t="s">
        <v>107</v>
      </c>
      <c r="B1225" s="103"/>
      <c r="C1225" s="104"/>
      <c r="D1225" s="104"/>
      <c r="E1225" s="104">
        <v>0.33</v>
      </c>
      <c r="F1225" s="104">
        <v>10.52</v>
      </c>
      <c r="K1225" s="136">
        <f>$K$2+COUNTIF($A$3:A1225,$A$2)</f>
        <v>45447</v>
      </c>
    </row>
    <row r="1226" spans="1:11" x14ac:dyDescent="0.25">
      <c r="A1226" s="113" t="s">
        <v>105</v>
      </c>
      <c r="B1226" s="114"/>
      <c r="C1226" s="115">
        <v>0</v>
      </c>
      <c r="D1226" s="115">
        <v>0</v>
      </c>
      <c r="K1226" s="136">
        <f>$K$2+COUNTIF($A$3:A1226,$A$2)</f>
        <v>45447</v>
      </c>
    </row>
    <row r="1227" spans="1:11" x14ac:dyDescent="0.25">
      <c r="A1227" s="113" t="s">
        <v>106</v>
      </c>
      <c r="B1227" s="114"/>
      <c r="C1227" s="114">
        <v>2.9892699999999999</v>
      </c>
      <c r="D1227" s="115">
        <v>275.62900000000002</v>
      </c>
      <c r="K1227" s="136">
        <f>$K$2+COUNTIF($A$3:A1227,$A$2)</f>
        <v>45447</v>
      </c>
    </row>
    <row r="1228" spans="1:11" x14ac:dyDescent="0.25">
      <c r="A1228" s="116" t="s">
        <v>995</v>
      </c>
      <c r="B1228" s="117"/>
      <c r="C1228" s="117">
        <v>0.57330000000000003</v>
      </c>
      <c r="D1228" s="118">
        <v>118.53</v>
      </c>
      <c r="K1228" s="136">
        <f>$K$2+COUNTIF($A$3:A1229,$A$2)</f>
        <v>45447</v>
      </c>
    </row>
    <row r="1229" spans="1:11" x14ac:dyDescent="0.25">
      <c r="A1229" s="116" t="s">
        <v>996</v>
      </c>
      <c r="B1229" s="117"/>
      <c r="C1229" s="117">
        <v>0.57374000000000003</v>
      </c>
      <c r="D1229" s="118">
        <v>97.582819999999998</v>
      </c>
      <c r="K1229" s="136">
        <f>$K$2+COUNTIF($A$3:A1230,$A$2)</f>
        <v>45447</v>
      </c>
    </row>
    <row r="1230" spans="1:11" x14ac:dyDescent="0.25">
      <c r="A1230" s="116" t="s">
        <v>997</v>
      </c>
      <c r="B1230" s="117"/>
      <c r="C1230" s="117">
        <v>0.55222000000000004</v>
      </c>
      <c r="D1230" s="118">
        <v>84.29374</v>
      </c>
      <c r="K1230" s="136">
        <f>$K$2+COUNTIF($A$3:A1231,$A$2)</f>
        <v>45447</v>
      </c>
    </row>
    <row r="1231" spans="1:11" x14ac:dyDescent="0.25">
      <c r="A1231" s="116" t="s">
        <v>998</v>
      </c>
      <c r="B1231" s="117"/>
      <c r="C1231" s="117">
        <v>0.26828999999999997</v>
      </c>
      <c r="D1231" s="118">
        <v>71.058679999999995</v>
      </c>
      <c r="K1231" s="136">
        <f>$K$2+COUNTIF($A$3:A1232,$A$2)</f>
        <v>45447</v>
      </c>
    </row>
    <row r="1232" spans="1:11" x14ac:dyDescent="0.25">
      <c r="A1232" s="116" t="s">
        <v>999</v>
      </c>
      <c r="B1232" s="117"/>
      <c r="C1232" s="117">
        <v>0.25323000000000001</v>
      </c>
      <c r="D1232" s="118">
        <v>73.137429999999995</v>
      </c>
      <c r="K1232" s="136">
        <f>$K$2+COUNTIF($A$3:A1233,$A$2)</f>
        <v>45447</v>
      </c>
    </row>
    <row r="1233" spans="1:11" x14ac:dyDescent="0.25">
      <c r="A1233" s="116" t="s">
        <v>1000</v>
      </c>
      <c r="B1233" s="117"/>
      <c r="C1233" s="117">
        <v>0.24596000000000001</v>
      </c>
      <c r="D1233" s="118">
        <v>71.913619999999995</v>
      </c>
      <c r="K1233" s="136">
        <f>$K$2+COUNTIF($A$3:A1234,$A$2)</f>
        <v>45447</v>
      </c>
    </row>
    <row r="1234" spans="1:11" x14ac:dyDescent="0.25">
      <c r="A1234" s="116" t="s">
        <v>1001</v>
      </c>
      <c r="B1234" s="117"/>
      <c r="C1234" s="117">
        <v>0.27879999999999999</v>
      </c>
      <c r="D1234" s="118">
        <v>69.945890000000006</v>
      </c>
      <c r="K1234" s="136">
        <f>$K$2+COUNTIF($A$3:A1235,$A$2)</f>
        <v>45447</v>
      </c>
    </row>
    <row r="1235" spans="1:11" x14ac:dyDescent="0.25">
      <c r="A1235" s="116" t="s">
        <v>1002</v>
      </c>
      <c r="B1235" s="117"/>
      <c r="C1235" s="117">
        <v>0.29526000000000002</v>
      </c>
      <c r="D1235" s="118">
        <v>67.688000000000002</v>
      </c>
      <c r="K1235" s="136">
        <f>$K$2+COUNTIF($A$3:A1236,$A$2)</f>
        <v>45447</v>
      </c>
    </row>
    <row r="1236" spans="1:11" x14ac:dyDescent="0.25">
      <c r="A1236" s="116" t="s">
        <v>1003</v>
      </c>
      <c r="B1236" s="117"/>
      <c r="C1236" s="117">
        <v>0.21840000000000001</v>
      </c>
      <c r="D1236" s="118">
        <v>67.989230000000006</v>
      </c>
      <c r="K1236" s="136">
        <f>$K$2+COUNTIF($A$3:A1236,$A$2)</f>
        <v>45447</v>
      </c>
    </row>
    <row r="1237" spans="1:11" x14ac:dyDescent="0.25">
      <c r="A1237" s="116" t="s">
        <v>1004</v>
      </c>
      <c r="B1237" s="117"/>
      <c r="C1237" s="117">
        <v>0.57111000000000001</v>
      </c>
      <c r="D1237" s="118">
        <v>72.386250000000004</v>
      </c>
      <c r="K1237" s="136">
        <f>$K$2+COUNTIF($A$3:A1237,$A$2)</f>
        <v>45447</v>
      </c>
    </row>
    <row r="1238" spans="1:11" x14ac:dyDescent="0.25">
      <c r="A1238" s="116" t="s">
        <v>1005</v>
      </c>
      <c r="B1238" s="117"/>
      <c r="C1238" s="117">
        <v>0.48324</v>
      </c>
      <c r="D1238" s="118">
        <v>68.886809999999997</v>
      </c>
      <c r="K1238" s="136">
        <f>$K$2+COUNTIF($A$3:A1238,$A$2)</f>
        <v>45447</v>
      </c>
    </row>
    <row r="1239" spans="1:11" x14ac:dyDescent="0.25">
      <c r="A1239" s="116" t="s">
        <v>994</v>
      </c>
      <c r="B1239" s="117"/>
      <c r="C1239" s="117">
        <v>0.52934000000000003</v>
      </c>
      <c r="D1239" s="118">
        <v>69.645709999999994</v>
      </c>
      <c r="K1239" s="136">
        <f>$K$2+COUNTIF($A$3:A1239,$A$2)</f>
        <v>45447</v>
      </c>
    </row>
    <row r="1240" spans="1:11" x14ac:dyDescent="0.25">
      <c r="A1240" s="46" t="s">
        <v>387</v>
      </c>
      <c r="G1240" s="45">
        <v>20</v>
      </c>
      <c r="K1240" s="136">
        <f>$K$2+COUNTIF($A$3:A1240,$A$2)</f>
        <v>45447</v>
      </c>
    </row>
    <row r="1241" spans="1:11" x14ac:dyDescent="0.25">
      <c r="A1241" s="46" t="s">
        <v>495</v>
      </c>
      <c r="B1241" s="39">
        <v>53.659939999999999</v>
      </c>
      <c r="C1241" s="45">
        <v>0.74163999999999997</v>
      </c>
      <c r="H1241" s="45">
        <v>42658.11</v>
      </c>
      <c r="K1241" s="136">
        <f>$K$2+COUNTIF($A$3:A1241,$A$2)</f>
        <v>45447</v>
      </c>
    </row>
    <row r="1242" spans="1:11" x14ac:dyDescent="0.25">
      <c r="A1242" s="46" t="s">
        <v>496</v>
      </c>
      <c r="B1242" s="39">
        <v>9.62453</v>
      </c>
      <c r="C1242" s="45">
        <v>0.49925000000000003</v>
      </c>
      <c r="K1242" s="136">
        <f>$K$2+COUNTIF($A$3:A1242,$A$2)</f>
        <v>45447</v>
      </c>
    </row>
    <row r="1243" spans="1:11" x14ac:dyDescent="0.25">
      <c r="A1243" s="46" t="s">
        <v>503</v>
      </c>
      <c r="B1243" s="39">
        <v>47.714410000000001</v>
      </c>
      <c r="C1243" s="45">
        <v>0.82874999999999999</v>
      </c>
      <c r="H1243" s="45">
        <v>42661.59</v>
      </c>
      <c r="K1243" s="136">
        <f>$K$2+COUNTIF($A$3:A1243,$A$2)</f>
        <v>45447</v>
      </c>
    </row>
    <row r="1244" spans="1:11" x14ac:dyDescent="0.25">
      <c r="A1244" s="46" t="s">
        <v>504</v>
      </c>
      <c r="B1244" s="39">
        <v>13.31976</v>
      </c>
      <c r="C1244" s="45">
        <v>0.60646</v>
      </c>
      <c r="K1244" s="136">
        <f>$K$2+COUNTIF($A$3:A1244,$A$2)</f>
        <v>45447</v>
      </c>
    </row>
    <row r="1245" spans="1:11" x14ac:dyDescent="0.25">
      <c r="A1245" s="46" t="s">
        <v>528</v>
      </c>
      <c r="B1245" s="39">
        <v>85.662940000000006</v>
      </c>
      <c r="C1245" s="45">
        <v>12.599539999999999</v>
      </c>
      <c r="H1245" s="45">
        <v>71253.179999999993</v>
      </c>
      <c r="K1245" s="136">
        <f>$K$2+COUNTIF($A$3:A1245,$A$2)</f>
        <v>45447</v>
      </c>
    </row>
    <row r="1246" spans="1:11" x14ac:dyDescent="0.25">
      <c r="A1246" s="46" t="s">
        <v>529</v>
      </c>
      <c r="B1246" s="39">
        <v>54.333620000000003</v>
      </c>
      <c r="C1246" s="45">
        <v>8.8489199999999997</v>
      </c>
      <c r="K1246" s="136">
        <f>$K$2+COUNTIF($A$3:A1246,$A$2)</f>
        <v>45447</v>
      </c>
    </row>
    <row r="1247" spans="1:11" x14ac:dyDescent="0.25">
      <c r="A1247" s="46" t="s">
        <v>535</v>
      </c>
      <c r="B1247" s="39">
        <v>91.003410000000002</v>
      </c>
      <c r="C1247" s="45">
        <v>11.54461</v>
      </c>
      <c r="H1247" s="45">
        <v>71256.73</v>
      </c>
      <c r="K1247" s="136">
        <f>$K$2+COUNTIF($A$3:A1247,$A$2)</f>
        <v>45447</v>
      </c>
    </row>
    <row r="1248" spans="1:11" x14ac:dyDescent="0.25">
      <c r="A1248" s="46" t="s">
        <v>536</v>
      </c>
      <c r="B1248" s="39">
        <v>48.546430000000001</v>
      </c>
      <c r="C1248" s="45">
        <v>6.8774100000000002</v>
      </c>
      <c r="K1248" s="136">
        <f>$K$2+COUNTIF($A$3:A1248,$A$2)</f>
        <v>45447</v>
      </c>
    </row>
    <row r="1249" spans="1:11" x14ac:dyDescent="0.25">
      <c r="A1249" s="46" t="s">
        <v>116</v>
      </c>
      <c r="B1249" s="39">
        <v>0.47427999999999998</v>
      </c>
      <c r="E1249" s="45">
        <v>0.09</v>
      </c>
      <c r="F1249" s="45">
        <v>10.76</v>
      </c>
      <c r="K1249" s="136">
        <f>$K$2+COUNTIF($A$3:A1249,$A$2)</f>
        <v>45447</v>
      </c>
    </row>
    <row r="1250" spans="1:11" x14ac:dyDescent="0.25">
      <c r="A1250" s="46" t="s">
        <v>117</v>
      </c>
      <c r="B1250" s="39">
        <v>4.0238100000000001</v>
      </c>
      <c r="K1250" s="136">
        <f>$K$2+COUNTIF($A$3:A1250,$A$2)</f>
        <v>45447</v>
      </c>
    </row>
    <row r="1251" spans="1:11" x14ac:dyDescent="0.25">
      <c r="A1251" s="46" t="s">
        <v>118</v>
      </c>
      <c r="B1251" s="39">
        <v>1.2798400000000001</v>
      </c>
      <c r="E1251" s="45">
        <v>0.22</v>
      </c>
      <c r="F1251" s="45">
        <v>9.3699999999999992</v>
      </c>
      <c r="K1251" s="136">
        <f>$K$2+COUNTIF($A$3:A1251,$A$2)</f>
        <v>45447</v>
      </c>
    </row>
    <row r="1252" spans="1:11" x14ac:dyDescent="0.25">
      <c r="A1252" s="46" t="s">
        <v>119</v>
      </c>
      <c r="B1252" s="39">
        <v>0.88383999999999996</v>
      </c>
      <c r="E1252" s="45">
        <v>0.28999999999999998</v>
      </c>
      <c r="K1252" s="136">
        <f>$K$2+COUNTIF($A$3:A1252,$A$2)</f>
        <v>45447</v>
      </c>
    </row>
    <row r="1253" spans="1:11" x14ac:dyDescent="0.25">
      <c r="A1253" s="46" t="s">
        <v>120</v>
      </c>
      <c r="B1253" s="39">
        <v>0.39789999999999998</v>
      </c>
      <c r="E1253" s="45">
        <v>0.28000000000000003</v>
      </c>
      <c r="K1253" s="136">
        <f>$K$2+COUNTIF($A$3:A1253,$A$2)</f>
        <v>45447</v>
      </c>
    </row>
    <row r="1254" spans="1:11" x14ac:dyDescent="0.25">
      <c r="A1254" s="46" t="s">
        <v>121</v>
      </c>
      <c r="B1254" s="39">
        <v>0.17105000000000001</v>
      </c>
      <c r="E1254" s="45">
        <v>0.26</v>
      </c>
      <c r="K1254" s="136">
        <f>$K$2+COUNTIF($A$3:A1254,$A$2)</f>
        <v>45447</v>
      </c>
    </row>
    <row r="1255" spans="1:11" x14ac:dyDescent="0.25">
      <c r="A1255" s="46" t="s">
        <v>122</v>
      </c>
      <c r="B1255" s="39">
        <v>0.11717</v>
      </c>
      <c r="E1255" s="45">
        <v>0.25</v>
      </c>
      <c r="K1255" s="136">
        <f>$K$2+COUNTIF($A$3:A1255,$A$2)</f>
        <v>45447</v>
      </c>
    </row>
    <row r="1256" spans="1:11" x14ac:dyDescent="0.25">
      <c r="A1256" s="46" t="s">
        <v>123</v>
      </c>
      <c r="B1256" s="39">
        <v>0.10467</v>
      </c>
      <c r="E1256" s="45">
        <v>0.23</v>
      </c>
      <c r="K1256" s="136">
        <f>$K$2+COUNTIF($A$3:A1256,$A$2)</f>
        <v>45447</v>
      </c>
    </row>
    <row r="1257" spans="1:11" x14ac:dyDescent="0.25">
      <c r="A1257" s="46" t="s">
        <v>124</v>
      </c>
      <c r="B1257" s="39">
        <v>8.3879999999999996E-2</v>
      </c>
      <c r="E1257" s="45">
        <v>0.21</v>
      </c>
      <c r="K1257" s="136">
        <f>$K$2+COUNTIF($A$3:A1257,$A$2)</f>
        <v>45447</v>
      </c>
    </row>
    <row r="1258" spans="1:11" x14ac:dyDescent="0.25">
      <c r="A1258" s="46" t="s">
        <v>125</v>
      </c>
      <c r="B1258" s="39">
        <v>7.399E-2</v>
      </c>
      <c r="E1258" s="45">
        <v>0.2</v>
      </c>
      <c r="F1258" s="45">
        <v>10.29</v>
      </c>
      <c r="K1258" s="136">
        <f>$K$2+COUNTIF($A$3:A1258,$A$2)</f>
        <v>45447</v>
      </c>
    </row>
    <row r="1259" spans="1:11" x14ac:dyDescent="0.25">
      <c r="A1259" s="46" t="s">
        <v>126</v>
      </c>
      <c r="B1259" s="39">
        <v>5.101E-2</v>
      </c>
      <c r="E1259" s="45">
        <v>0.2</v>
      </c>
      <c r="K1259" s="136">
        <f>$K$2+COUNTIF($A$3:A1259,$A$2)</f>
        <v>45447</v>
      </c>
    </row>
    <row r="1260" spans="1:11" x14ac:dyDescent="0.25">
      <c r="A1260" s="102" t="s">
        <v>127</v>
      </c>
      <c r="B1260" s="103">
        <v>2.32117</v>
      </c>
      <c r="C1260" s="104"/>
      <c r="D1260" s="104"/>
      <c r="E1260" s="104">
        <v>0.32</v>
      </c>
      <c r="F1260" s="104">
        <v>10.72</v>
      </c>
      <c r="K1260" s="136">
        <f>$K$2+COUNTIF($A$3:A1260,$A$2)</f>
        <v>45447</v>
      </c>
    </row>
    <row r="1261" spans="1:11" x14ac:dyDescent="0.25">
      <c r="A1261" s="102" t="s">
        <v>128</v>
      </c>
      <c r="B1261" s="103">
        <v>2.4590800000000002</v>
      </c>
      <c r="C1261" s="104"/>
      <c r="D1261" s="104"/>
      <c r="E1261" s="104">
        <v>0.3</v>
      </c>
      <c r="F1261" s="104"/>
      <c r="K1261" s="136">
        <f>$K$2+COUNTIF($A$3:A1261,$A$2)</f>
        <v>45447</v>
      </c>
    </row>
    <row r="1262" spans="1:11" x14ac:dyDescent="0.25">
      <c r="A1262" s="102" t="s">
        <v>129</v>
      </c>
      <c r="B1262" s="103">
        <v>0.91847000000000001</v>
      </c>
      <c r="C1262" s="104"/>
      <c r="D1262" s="104"/>
      <c r="E1262" s="104">
        <v>0.28000000000000003</v>
      </c>
      <c r="F1262" s="104"/>
      <c r="K1262" s="136">
        <f>$K$2+COUNTIF($A$3:A1262,$A$2)</f>
        <v>45447</v>
      </c>
    </row>
    <row r="1263" spans="1:11" x14ac:dyDescent="0.25">
      <c r="A1263" s="102" t="s">
        <v>130</v>
      </c>
      <c r="B1263" s="103">
        <v>0.24104</v>
      </c>
      <c r="C1263" s="104"/>
      <c r="D1263" s="104"/>
      <c r="E1263" s="104">
        <v>0.27</v>
      </c>
      <c r="F1263" s="104"/>
      <c r="K1263" s="136">
        <f>$K$2+COUNTIF($A$3:A1263,$A$2)</f>
        <v>45447</v>
      </c>
    </row>
    <row r="1264" spans="1:11" x14ac:dyDescent="0.25">
      <c r="A1264" s="102" t="s">
        <v>131</v>
      </c>
      <c r="B1264" s="103">
        <v>0.15007999999999999</v>
      </c>
      <c r="C1264" s="104"/>
      <c r="D1264" s="104"/>
      <c r="E1264" s="104">
        <v>0.24</v>
      </c>
      <c r="F1264" s="104"/>
      <c r="K1264" s="136">
        <f>$K$2+COUNTIF($A$3:A1264,$A$2)</f>
        <v>45447</v>
      </c>
    </row>
    <row r="1265" spans="1:11" x14ac:dyDescent="0.25">
      <c r="A1265" s="102" t="s">
        <v>132</v>
      </c>
      <c r="B1265" s="103">
        <v>0.12443</v>
      </c>
      <c r="C1265" s="104"/>
      <c r="D1265" s="104"/>
      <c r="E1265" s="104">
        <v>0.22</v>
      </c>
      <c r="F1265" s="104"/>
      <c r="K1265" s="136">
        <f>$K$2+COUNTIF($A$3:A1265,$A$2)</f>
        <v>45447</v>
      </c>
    </row>
    <row r="1266" spans="1:11" x14ac:dyDescent="0.25">
      <c r="A1266" s="102" t="s">
        <v>133</v>
      </c>
      <c r="B1266" s="103">
        <v>0.11081000000000001</v>
      </c>
      <c r="C1266" s="104"/>
      <c r="D1266" s="104"/>
      <c r="E1266" s="104">
        <v>0.22</v>
      </c>
      <c r="F1266" s="104"/>
      <c r="K1266" s="136">
        <f>$K$2+COUNTIF($A$3:A1266,$A$2)</f>
        <v>45447</v>
      </c>
    </row>
    <row r="1267" spans="1:11" x14ac:dyDescent="0.25">
      <c r="A1267" s="102" t="s">
        <v>134</v>
      </c>
      <c r="B1267" s="103">
        <v>4.2770000000000002E-2</v>
      </c>
      <c r="C1267" s="104"/>
      <c r="D1267" s="104"/>
      <c r="E1267" s="104">
        <v>0.19</v>
      </c>
      <c r="F1267" s="104">
        <v>10.220000000000001</v>
      </c>
      <c r="K1267" s="136">
        <f>$K$2+COUNTIF($A$3:A1267,$A$2)</f>
        <v>45447</v>
      </c>
    </row>
    <row r="1268" spans="1:11" x14ac:dyDescent="0.25">
      <c r="A1268" s="102" t="s">
        <v>135</v>
      </c>
      <c r="B1268" s="103">
        <v>0</v>
      </c>
      <c r="C1268" s="104"/>
      <c r="D1268" s="104"/>
      <c r="E1268" s="104">
        <v>0.19</v>
      </c>
      <c r="F1268" s="104"/>
      <c r="K1268" s="136">
        <f>$K$2+COUNTIF($A$3:A1268,$A$2)</f>
        <v>45447</v>
      </c>
    </row>
    <row r="1269" spans="1:11" x14ac:dyDescent="0.25">
      <c r="A1269" s="46" t="s">
        <v>136</v>
      </c>
      <c r="B1269" s="39">
        <v>5.0188899999999999</v>
      </c>
      <c r="K1269" s="136">
        <f>$K$2+COUNTIF($A$3:A1269,$A$2)</f>
        <v>45447</v>
      </c>
    </row>
    <row r="1270" spans="1:11" x14ac:dyDescent="0.25">
      <c r="A1270" s="46" t="s">
        <v>505</v>
      </c>
      <c r="B1270" s="39">
        <v>32.54318</v>
      </c>
      <c r="C1270" s="45">
        <v>0.60848000000000002</v>
      </c>
      <c r="H1270" s="45">
        <v>42665.120000000003</v>
      </c>
      <c r="K1270" s="136">
        <f>$K$2+COUNTIF($A$3:A1269,$A$2)</f>
        <v>45447</v>
      </c>
    </row>
    <row r="1271" spans="1:11" x14ac:dyDescent="0.25">
      <c r="A1271" s="46" t="s">
        <v>506</v>
      </c>
      <c r="B1271" s="39">
        <v>11.735709999999999</v>
      </c>
      <c r="C1271" s="45">
        <v>0</v>
      </c>
      <c r="K1271" s="136">
        <f>$K$2+COUNTIF($A$3:A1270,$A$2)</f>
        <v>45447</v>
      </c>
    </row>
    <row r="1272" spans="1:11" x14ac:dyDescent="0.25">
      <c r="A1272" s="46" t="s">
        <v>511</v>
      </c>
      <c r="B1272" s="39">
        <v>28.792719999999999</v>
      </c>
      <c r="C1272" s="45">
        <v>0.3977</v>
      </c>
      <c r="H1272" s="45">
        <v>42668.67</v>
      </c>
      <c r="K1272" s="136">
        <f>$K$2+COUNTIF($A$3:A1271,$A$2)</f>
        <v>45447</v>
      </c>
    </row>
    <row r="1273" spans="1:11" x14ac:dyDescent="0.25">
      <c r="A1273" s="46" t="s">
        <v>512</v>
      </c>
      <c r="B1273" s="39">
        <v>8.7060099999999991</v>
      </c>
      <c r="C1273" s="45">
        <v>0.28661999999999999</v>
      </c>
      <c r="K1273" s="136">
        <f>$K$2+COUNTIF($A$3:A1272,$A$2)</f>
        <v>45447</v>
      </c>
    </row>
    <row r="1274" spans="1:11" x14ac:dyDescent="0.25">
      <c r="A1274" s="46" t="s">
        <v>537</v>
      </c>
      <c r="B1274" s="39">
        <v>78.786460000000005</v>
      </c>
      <c r="C1274" s="45">
        <v>9.1288800000000005</v>
      </c>
      <c r="H1274" s="45">
        <v>71260.31</v>
      </c>
      <c r="K1274" s="136">
        <f>$K$2+COUNTIF($A$3:A1273,$A$2)</f>
        <v>45447</v>
      </c>
    </row>
    <row r="1275" spans="1:11" x14ac:dyDescent="0.25">
      <c r="A1275" s="46" t="s">
        <v>538</v>
      </c>
      <c r="B1275" s="39">
        <v>48.893410000000003</v>
      </c>
      <c r="C1275" s="45">
        <v>5.7408400000000004</v>
      </c>
      <c r="K1275" s="136">
        <f>$K$2+COUNTIF($A$3:A1274,$A$2)</f>
        <v>45447</v>
      </c>
    </row>
    <row r="1276" spans="1:11" x14ac:dyDescent="0.25">
      <c r="A1276" s="46" t="s">
        <v>547</v>
      </c>
      <c r="B1276" s="39">
        <v>79.422790000000006</v>
      </c>
      <c r="C1276" s="45">
        <v>6.7989600000000001</v>
      </c>
      <c r="H1276" s="45">
        <v>71263.850000000006</v>
      </c>
      <c r="K1276" s="136">
        <f>$K$2+COUNTIF($A$3:A1275,$A$2)</f>
        <v>45447</v>
      </c>
    </row>
    <row r="1277" spans="1:11" x14ac:dyDescent="0.25">
      <c r="A1277" s="46" t="s">
        <v>548</v>
      </c>
      <c r="B1277" s="39">
        <v>40.067689999999999</v>
      </c>
      <c r="C1277" s="45">
        <v>3.7307299999999999</v>
      </c>
      <c r="K1277" s="136">
        <f>$K$2+COUNTIF($A$3:A1276,$A$2)</f>
        <v>45447</v>
      </c>
    </row>
    <row r="1278" spans="1:11" x14ac:dyDescent="0.25">
      <c r="A1278" s="46" t="s">
        <v>670</v>
      </c>
      <c r="H1278" s="45">
        <v>67357.95</v>
      </c>
      <c r="I1278" s="38" t="s">
        <v>833</v>
      </c>
      <c r="J1278" s="38" t="s">
        <v>472</v>
      </c>
      <c r="K1278" s="136">
        <f>$K$2+COUNTIF($A$3:A1277,$A$2)</f>
        <v>45447</v>
      </c>
    </row>
    <row r="1279" spans="1:11" x14ac:dyDescent="0.25">
      <c r="A1279" s="46" t="s">
        <v>668</v>
      </c>
      <c r="B1279" s="39">
        <v>71.613200000000006</v>
      </c>
      <c r="C1279" s="45">
        <v>17.824809999999999</v>
      </c>
      <c r="H1279" s="45">
        <v>67361.47</v>
      </c>
      <c r="K1279" s="136">
        <f>$K$2+COUNTIF($A$3:A1279,$A$2)</f>
        <v>45447</v>
      </c>
    </row>
    <row r="1280" spans="1:11" x14ac:dyDescent="0.25">
      <c r="A1280" s="46" t="s">
        <v>669</v>
      </c>
      <c r="B1280" s="39">
        <v>37.885010000000001</v>
      </c>
      <c r="C1280" s="45">
        <v>8.8023900000000008</v>
      </c>
      <c r="K1280" s="136">
        <f>$K$2+COUNTIF($A$3:A1279,$A$2)</f>
        <v>45447</v>
      </c>
    </row>
    <row r="1281" spans="1:11" x14ac:dyDescent="0.25">
      <c r="A1281" s="46" t="s">
        <v>151</v>
      </c>
      <c r="B1281" s="39">
        <v>0.52317999999999998</v>
      </c>
      <c r="E1281" s="45">
        <v>0.08</v>
      </c>
      <c r="F1281" s="45">
        <v>10.93</v>
      </c>
      <c r="K1281" s="136">
        <f>$K$2+COUNTIF($A$3:A1281,$A$2)</f>
        <v>45447</v>
      </c>
    </row>
    <row r="1282" spans="1:11" x14ac:dyDescent="0.25">
      <c r="A1282" s="46" t="s">
        <v>153</v>
      </c>
      <c r="E1282" s="45">
        <v>0.3</v>
      </c>
      <c r="F1282" s="45">
        <v>10.7</v>
      </c>
      <c r="K1282" s="136">
        <f>$K$2+COUNTIF($A$3:A1282,$A$2)</f>
        <v>45447</v>
      </c>
    </row>
    <row r="1283" spans="1:11" x14ac:dyDescent="0.25">
      <c r="A1283" s="102" t="s">
        <v>152</v>
      </c>
      <c r="B1283" s="103"/>
      <c r="C1283" s="104"/>
      <c r="D1283" s="104"/>
      <c r="E1283" s="104">
        <v>0.32</v>
      </c>
      <c r="F1283" s="104">
        <v>10.58</v>
      </c>
      <c r="K1283" s="136">
        <f>$K$2+COUNTIF($A$3:A1283,$A$2)</f>
        <v>45447</v>
      </c>
    </row>
    <row r="1284" spans="1:11" x14ac:dyDescent="0.25">
      <c r="A1284" s="143" t="s">
        <v>1010</v>
      </c>
      <c r="B1284" s="144"/>
      <c r="C1284" s="145"/>
      <c r="D1284" s="145"/>
      <c r="E1284" s="145">
        <v>4</v>
      </c>
      <c r="K1284" s="136">
        <f>$K$2+COUNTIF($A$3:A1284,$A$2)</f>
        <v>45447</v>
      </c>
    </row>
    <row r="1285" spans="1:11" x14ac:dyDescent="0.25">
      <c r="A1285" s="46" t="s">
        <v>1008</v>
      </c>
      <c r="B1285" s="39">
        <v>0.89531000000000005</v>
      </c>
      <c r="D1285" s="45">
        <v>36.427149999999997</v>
      </c>
      <c r="K1285" s="136">
        <f>$K$2+COUNTIF($A$3:A1285,$A$2)</f>
        <v>45447</v>
      </c>
    </row>
    <row r="1286" spans="1:11" x14ac:dyDescent="0.25">
      <c r="A1286" s="46" t="s">
        <v>1011</v>
      </c>
      <c r="B1286" s="39">
        <v>0.90636000000000005</v>
      </c>
      <c r="D1286" s="45">
        <v>46.22663</v>
      </c>
      <c r="K1286" s="136">
        <f>$K$2+COUNTIF($A$3:A1286,$A$2)</f>
        <v>45447</v>
      </c>
    </row>
    <row r="1287" spans="1:11" x14ac:dyDescent="0.25">
      <c r="A1287" s="46" t="s">
        <v>1012</v>
      </c>
      <c r="B1287" s="39">
        <v>6.4409999999999995E-2</v>
      </c>
      <c r="D1287" s="45">
        <v>37.506749999999997</v>
      </c>
      <c r="K1287" s="136">
        <f>$K$2+COUNTIF($A$3:A1287,$A$2)</f>
        <v>45447</v>
      </c>
    </row>
    <row r="1288" spans="1:11" x14ac:dyDescent="0.25">
      <c r="A1288" s="46" t="s">
        <v>1009</v>
      </c>
      <c r="B1288" s="39">
        <v>3.3419999999999998E-2</v>
      </c>
      <c r="D1288" s="45">
        <v>51.429110000000001</v>
      </c>
      <c r="K1288" s="136">
        <f>$K$2+COUNTIF($A$3:A1288,$A$2)</f>
        <v>45447</v>
      </c>
    </row>
    <row r="1289" spans="1:11" x14ac:dyDescent="0.25">
      <c r="A1289" s="122" t="s">
        <v>838</v>
      </c>
      <c r="B1289" s="85"/>
      <c r="C1289" s="86" t="s">
        <v>9</v>
      </c>
      <c r="D1289" s="128" t="s">
        <v>9</v>
      </c>
      <c r="E1289" s="122"/>
      <c r="F1289" s="138">
        <v>45448</v>
      </c>
      <c r="G1289" s="139" t="s">
        <v>837</v>
      </c>
      <c r="H1289" s="140"/>
      <c r="I1289" s="88"/>
      <c r="J1289" s="88"/>
      <c r="K1289" s="136">
        <f>$K$2+COUNTIF($A$3:A1289,$A$2)</f>
        <v>45448</v>
      </c>
    </row>
    <row r="1290" spans="1:11" x14ac:dyDescent="0.25">
      <c r="A1290" s="46" t="s">
        <v>513</v>
      </c>
      <c r="B1290" s="39">
        <v>23.970220000000001</v>
      </c>
      <c r="C1290" s="45">
        <v>0.32530999999999999</v>
      </c>
      <c r="H1290" s="45">
        <v>42672.18</v>
      </c>
      <c r="K1290" s="136">
        <f>$K$2+COUNTIF($A$3:A1291,$A$2)</f>
        <v>45448</v>
      </c>
    </row>
    <row r="1291" spans="1:11" x14ac:dyDescent="0.25">
      <c r="A1291" s="46" t="s">
        <v>514</v>
      </c>
      <c r="B1291" s="39">
        <v>7.8728899999999999</v>
      </c>
      <c r="C1291" s="45">
        <v>0</v>
      </c>
      <c r="K1291" s="136">
        <f>$K$2+COUNTIF($A$3:A1292,$A$2)</f>
        <v>45448</v>
      </c>
    </row>
    <row r="1292" spans="1:11" x14ac:dyDescent="0.25">
      <c r="A1292" s="46" t="s">
        <v>524</v>
      </c>
      <c r="B1292" s="39">
        <v>21.748619999999999</v>
      </c>
      <c r="C1292" s="45">
        <v>0.54317000000000004</v>
      </c>
      <c r="H1292" s="45">
        <v>42675.64</v>
      </c>
      <c r="K1292" s="136">
        <f>$K$2+COUNTIF($A$3:A1293,$A$2)</f>
        <v>45448</v>
      </c>
    </row>
    <row r="1293" spans="1:11" x14ac:dyDescent="0.25">
      <c r="A1293" s="46" t="s">
        <v>525</v>
      </c>
      <c r="B1293" s="39">
        <v>5.8981199999999996</v>
      </c>
      <c r="C1293" s="45">
        <v>0.20455999999999999</v>
      </c>
      <c r="K1293" s="136">
        <f>$K$2+COUNTIF($A$3:A1294,$A$2)</f>
        <v>45448</v>
      </c>
    </row>
    <row r="1294" spans="1:11" x14ac:dyDescent="0.25">
      <c r="A1294" s="46" t="s">
        <v>549</v>
      </c>
      <c r="B1294" s="39">
        <v>71.158500000000004</v>
      </c>
      <c r="C1294" s="45">
        <v>4.26</v>
      </c>
      <c r="H1294" s="45">
        <v>71267.42</v>
      </c>
      <c r="K1294" s="136">
        <f>$K$2+COUNTIF($A$3:A1295,$A$2)</f>
        <v>45448</v>
      </c>
    </row>
    <row r="1295" spans="1:11" x14ac:dyDescent="0.25">
      <c r="A1295" s="46" t="s">
        <v>550</v>
      </c>
      <c r="B1295" s="39">
        <v>39.097459999999998</v>
      </c>
      <c r="C1295" s="45">
        <v>2.4899800000000001</v>
      </c>
      <c r="K1295" s="136">
        <f>$K$2+COUNTIF($A$3:A1296,$A$2)</f>
        <v>45448</v>
      </c>
    </row>
    <row r="1296" spans="1:11" x14ac:dyDescent="0.25">
      <c r="A1296" s="46" t="s">
        <v>557</v>
      </c>
      <c r="B1296" s="39">
        <v>61.437269999999998</v>
      </c>
      <c r="C1296" s="45">
        <v>2.3415499999999998</v>
      </c>
      <c r="H1296" s="45">
        <v>71271</v>
      </c>
      <c r="K1296" s="136">
        <f>$K$2+COUNTIF($A$3:A1297,$A$2)</f>
        <v>45448</v>
      </c>
    </row>
    <row r="1297" spans="1:11" x14ac:dyDescent="0.25">
      <c r="A1297" s="46" t="s">
        <v>558</v>
      </c>
      <c r="B1297" s="39">
        <v>31.363520000000001</v>
      </c>
      <c r="C1297" s="45">
        <v>1.3856599999999999</v>
      </c>
      <c r="K1297" s="136">
        <f>$K$2+COUNTIF($A$3:A1298,$A$2)</f>
        <v>45448</v>
      </c>
    </row>
    <row r="1298" spans="1:11" x14ac:dyDescent="0.25">
      <c r="A1298" s="46" t="s">
        <v>671</v>
      </c>
      <c r="B1298" s="39">
        <v>114.456</v>
      </c>
      <c r="C1298" s="45">
        <v>19.13043</v>
      </c>
      <c r="H1298" s="45">
        <v>67365.119999999995</v>
      </c>
      <c r="K1298" s="136">
        <f>$K$2+COUNTIF($A$3:A1299,$A$2)</f>
        <v>45448</v>
      </c>
    </row>
    <row r="1299" spans="1:11" x14ac:dyDescent="0.25">
      <c r="A1299" s="46" t="s">
        <v>672</v>
      </c>
      <c r="B1299" s="39">
        <v>56.135800000000003</v>
      </c>
      <c r="C1299" s="45">
        <v>8.1423400000000008</v>
      </c>
      <c r="K1299" s="136">
        <f>$K$2+COUNTIF($A$3:A1300,$A$2)</f>
        <v>45448</v>
      </c>
    </row>
    <row r="1300" spans="1:11" x14ac:dyDescent="0.25">
      <c r="A1300" s="46" t="s">
        <v>673</v>
      </c>
      <c r="B1300" s="39">
        <v>95.698409999999996</v>
      </c>
      <c r="C1300" s="45">
        <v>13.191800000000001</v>
      </c>
      <c r="H1300" s="45">
        <v>67368.52</v>
      </c>
      <c r="K1300" s="136">
        <f>$K$2+COUNTIF($A$3:A1301,$A$2)</f>
        <v>45448</v>
      </c>
    </row>
    <row r="1301" spans="1:11" x14ac:dyDescent="0.25">
      <c r="A1301" s="46" t="s">
        <v>674</v>
      </c>
      <c r="B1301" s="39">
        <v>55.607559999999999</v>
      </c>
      <c r="C1301" s="45">
        <v>6.47342</v>
      </c>
      <c r="K1301" s="136">
        <f>$K$2+COUNTIF($A$3:A1302,$A$2)</f>
        <v>45448</v>
      </c>
    </row>
    <row r="1302" spans="1:11" x14ac:dyDescent="0.25">
      <c r="A1302" s="133" t="s">
        <v>159</v>
      </c>
      <c r="B1302" s="134">
        <v>0.59758999999999995</v>
      </c>
      <c r="C1302" s="135"/>
      <c r="D1302" s="135"/>
      <c r="E1302" s="135">
        <v>0.08</v>
      </c>
      <c r="F1302" s="135">
        <v>10.87</v>
      </c>
      <c r="K1302" s="136">
        <f>$K$2+COUNTIF($A$3:A1303,$A$2)</f>
        <v>45448</v>
      </c>
    </row>
    <row r="1303" spans="1:11" x14ac:dyDescent="0.25">
      <c r="A1303" s="46" t="s">
        <v>161</v>
      </c>
      <c r="B1303" s="39">
        <v>3.988496</v>
      </c>
      <c r="C1303" s="45">
        <v>0.96328999999999998</v>
      </c>
      <c r="D1303" s="45">
        <v>0.99712999999999996</v>
      </c>
      <c r="K1303" s="136">
        <f>$K$2+COUNTIF($A$3:A1304,$A$2)</f>
        <v>45448</v>
      </c>
    </row>
    <row r="1304" spans="1:11" x14ac:dyDescent="0.25">
      <c r="A1304" s="46" t="s">
        <v>313</v>
      </c>
      <c r="B1304" s="39">
        <v>2.4452699999999998</v>
      </c>
      <c r="C1304" s="45">
        <v>0.39782000000000001</v>
      </c>
      <c r="D1304" s="45">
        <v>49.425849999999997</v>
      </c>
      <c r="E1304" s="45">
        <v>0.31</v>
      </c>
      <c r="F1304" s="45">
        <v>10.92</v>
      </c>
      <c r="K1304" s="136">
        <f>$K$2+COUNTIF($A$3:A1305,$A$2)</f>
        <v>45448</v>
      </c>
    </row>
    <row r="1305" spans="1:11" x14ac:dyDescent="0.25">
      <c r="A1305" s="46" t="s">
        <v>314</v>
      </c>
      <c r="B1305" s="39">
        <v>1.4410499999999999</v>
      </c>
      <c r="C1305" s="45">
        <v>0.38957999999999998</v>
      </c>
      <c r="D1305" s="45">
        <v>46.554029999999997</v>
      </c>
      <c r="E1305" s="45">
        <v>0.31</v>
      </c>
      <c r="K1305" s="136">
        <f>$K$2+COUNTIF($A$3:A1306,$A$2)</f>
        <v>45448</v>
      </c>
    </row>
    <row r="1306" spans="1:11" x14ac:dyDescent="0.25">
      <c r="A1306" s="46" t="s">
        <v>315</v>
      </c>
      <c r="B1306" s="39">
        <v>0.62790999999999997</v>
      </c>
      <c r="C1306" s="45">
        <v>0.27829999999999999</v>
      </c>
      <c r="D1306" s="45">
        <v>41.643659999999997</v>
      </c>
      <c r="E1306" s="45">
        <v>0.3</v>
      </c>
      <c r="K1306" s="136">
        <f>$K$2+COUNTIF($A$3:A1307,$A$2)</f>
        <v>45448</v>
      </c>
    </row>
    <row r="1307" spans="1:11" x14ac:dyDescent="0.25">
      <c r="A1307" s="46" t="s">
        <v>316</v>
      </c>
      <c r="B1307" s="39">
        <v>0.22267000000000001</v>
      </c>
      <c r="C1307" s="45">
        <v>0.18217</v>
      </c>
      <c r="D1307" s="45">
        <v>35.915610000000001</v>
      </c>
      <c r="E1307" s="45">
        <v>0.25</v>
      </c>
      <c r="K1307" s="136">
        <f>$K$2+COUNTIF($A$3:A1308,$A$2)</f>
        <v>45448</v>
      </c>
    </row>
    <row r="1308" spans="1:11" x14ac:dyDescent="0.25">
      <c r="A1308" s="46" t="s">
        <v>317</v>
      </c>
      <c r="B1308" s="39">
        <v>0.11194</v>
      </c>
      <c r="C1308" s="45">
        <v>0.12672</v>
      </c>
      <c r="D1308" s="45">
        <v>40.088970000000003</v>
      </c>
      <c r="E1308" s="45">
        <v>0.24</v>
      </c>
      <c r="K1308" s="136">
        <f>$K$2+COUNTIF($A$3:A1309,$A$2)</f>
        <v>45448</v>
      </c>
    </row>
    <row r="1309" spans="1:11" x14ac:dyDescent="0.25">
      <c r="A1309" s="46" t="s">
        <v>318</v>
      </c>
      <c r="B1309" s="39">
        <v>9.2530000000000001E-2</v>
      </c>
      <c r="C1309" s="45">
        <v>0.11359</v>
      </c>
      <c r="D1309" s="45">
        <v>37.759010000000004</v>
      </c>
      <c r="E1309" s="45">
        <v>0.22</v>
      </c>
      <c r="K1309" s="136">
        <f>$K$2+COUNTIF($A$3:A1310,$A$2)</f>
        <v>45448</v>
      </c>
    </row>
    <row r="1310" spans="1:11" x14ac:dyDescent="0.25">
      <c r="A1310" s="46" t="s">
        <v>319</v>
      </c>
      <c r="B1310" s="39">
        <v>8.0850000000000005E-2</v>
      </c>
      <c r="C1310" s="45">
        <v>0.10321</v>
      </c>
      <c r="D1310" s="45">
        <v>38.346449999999997</v>
      </c>
      <c r="E1310" s="45">
        <v>0.21</v>
      </c>
      <c r="K1310" s="136">
        <f>$K$2+COUNTIF($A$3:A1311,$A$2)</f>
        <v>45448</v>
      </c>
    </row>
    <row r="1311" spans="1:11" x14ac:dyDescent="0.25">
      <c r="A1311" s="46" t="s">
        <v>320</v>
      </c>
      <c r="B1311" s="39">
        <v>6.021E-2</v>
      </c>
      <c r="C1311" s="45">
        <v>8.2869999999999999E-2</v>
      </c>
      <c r="D1311" s="45">
        <v>42.041110000000003</v>
      </c>
      <c r="E1311" s="45">
        <v>0.2</v>
      </c>
      <c r="F1311" s="45">
        <v>10.78</v>
      </c>
      <c r="K1311" s="136">
        <f>$K$2+COUNTIF($A$3:A1312,$A$2)</f>
        <v>45448</v>
      </c>
    </row>
    <row r="1312" spans="1:11" x14ac:dyDescent="0.25">
      <c r="A1312" s="46" t="s">
        <v>321</v>
      </c>
      <c r="B1312" s="39">
        <v>4.6199999999999998E-2</v>
      </c>
      <c r="C1312" s="45">
        <v>8.1189999999999998E-2</v>
      </c>
      <c r="D1312" s="45">
        <v>41.423229999999997</v>
      </c>
      <c r="E1312" s="45">
        <v>0.2</v>
      </c>
      <c r="K1312" s="136">
        <f>$K$2+COUNTIF($A$3:A1313,$A$2)</f>
        <v>45448</v>
      </c>
    </row>
    <row r="1313" spans="1:11" x14ac:dyDescent="0.25">
      <c r="A1313" s="119" t="s">
        <v>322</v>
      </c>
      <c r="B1313" s="120">
        <v>2.60317</v>
      </c>
      <c r="C1313" s="121">
        <v>0.52368000000000003</v>
      </c>
      <c r="D1313" s="121">
        <v>48.772750000000002</v>
      </c>
      <c r="E1313" s="121">
        <v>0.33</v>
      </c>
      <c r="F1313" s="121">
        <v>10.85</v>
      </c>
      <c r="K1313" s="136">
        <f>$K$2+COUNTIF($A$3:A1314,$A$2)</f>
        <v>45448</v>
      </c>
    </row>
    <row r="1314" spans="1:11" x14ac:dyDescent="0.25">
      <c r="A1314" s="119" t="s">
        <v>323</v>
      </c>
      <c r="B1314" s="120">
        <v>2.8058200000000002</v>
      </c>
      <c r="C1314" s="121">
        <v>0.45376</v>
      </c>
      <c r="D1314" s="121">
        <v>44.887329999999999</v>
      </c>
      <c r="E1314" s="121">
        <v>0.32</v>
      </c>
      <c r="F1314" s="121"/>
      <c r="K1314" s="136">
        <f>$K$2+COUNTIF($A$3:A1315,$A$2)</f>
        <v>45448</v>
      </c>
    </row>
    <row r="1315" spans="1:11" x14ac:dyDescent="0.25">
      <c r="A1315" s="119" t="s">
        <v>324</v>
      </c>
      <c r="B1315" s="120">
        <v>1.15547</v>
      </c>
      <c r="C1315" s="121">
        <v>0.34747</v>
      </c>
      <c r="D1315" s="121">
        <v>42.415210000000002</v>
      </c>
      <c r="E1315" s="121">
        <v>0.3</v>
      </c>
      <c r="F1315" s="121"/>
      <c r="K1315" s="136">
        <f>$K$2+COUNTIF($A$3:A1316,$A$2)</f>
        <v>45448</v>
      </c>
    </row>
    <row r="1316" spans="1:11" x14ac:dyDescent="0.25">
      <c r="A1316" s="119" t="s">
        <v>325</v>
      </c>
      <c r="B1316" s="120">
        <v>0.36077999999999999</v>
      </c>
      <c r="C1316" s="121">
        <v>0.19564999999999999</v>
      </c>
      <c r="D1316" s="121">
        <v>41.804349999999999</v>
      </c>
      <c r="E1316" s="121">
        <v>0.27</v>
      </c>
      <c r="F1316" s="121"/>
      <c r="K1316" s="136">
        <f>$K$2+COUNTIF($A$3:A1317,$A$2)</f>
        <v>45448</v>
      </c>
    </row>
    <row r="1317" spans="1:11" x14ac:dyDescent="0.25">
      <c r="A1317" s="119" t="s">
        <v>326</v>
      </c>
      <c r="B1317" s="120">
        <v>0.12659000000000001</v>
      </c>
      <c r="C1317" s="121">
        <v>0.10509</v>
      </c>
      <c r="D1317" s="121">
        <v>37.635899999999999</v>
      </c>
      <c r="E1317" s="121">
        <v>0.26</v>
      </c>
      <c r="F1317" s="121"/>
      <c r="K1317" s="136">
        <f>$K$2+COUNTIF($A$3:A1318,$A$2)</f>
        <v>45448</v>
      </c>
    </row>
    <row r="1318" spans="1:11" x14ac:dyDescent="0.25">
      <c r="A1318" s="119" t="s">
        <v>327</v>
      </c>
      <c r="B1318" s="120">
        <v>9.5039999999999999E-2</v>
      </c>
      <c r="C1318" s="121">
        <v>9.042E-2</v>
      </c>
      <c r="D1318" s="121">
        <v>39.452489999999997</v>
      </c>
      <c r="E1318" s="121">
        <v>0.23</v>
      </c>
      <c r="F1318" s="121"/>
      <c r="K1318" s="136">
        <f>$K$2+COUNTIF($A$3:A1319,$A$2)</f>
        <v>45448</v>
      </c>
    </row>
    <row r="1319" spans="1:11" x14ac:dyDescent="0.25">
      <c r="A1319" s="119" t="s">
        <v>328</v>
      </c>
      <c r="B1319" s="120">
        <v>6.6420000000000007E-2</v>
      </c>
      <c r="C1319" s="121">
        <v>8.1920000000000007E-2</v>
      </c>
      <c r="D1319" s="121">
        <v>39.052579999999999</v>
      </c>
      <c r="E1319" s="121">
        <v>0.23</v>
      </c>
      <c r="F1319" s="121"/>
      <c r="K1319" s="136">
        <f>$K$2+COUNTIF($A$3:A1320,$A$2)</f>
        <v>45448</v>
      </c>
    </row>
    <row r="1320" spans="1:11" x14ac:dyDescent="0.25">
      <c r="A1320" s="119" t="s">
        <v>329</v>
      </c>
      <c r="B1320" s="120">
        <v>6.7169999999999994E-2</v>
      </c>
      <c r="C1320" s="121">
        <v>7.0459999999999995E-2</v>
      </c>
      <c r="D1320" s="121">
        <v>36.07611</v>
      </c>
      <c r="E1320" s="121">
        <v>0.21</v>
      </c>
      <c r="F1320" s="121">
        <v>10.73</v>
      </c>
      <c r="K1320" s="136">
        <f>$K$2+COUNTIF($A$3:A1321,$A$2)</f>
        <v>45448</v>
      </c>
    </row>
    <row r="1321" spans="1:11" x14ac:dyDescent="0.25">
      <c r="A1321" s="119" t="s">
        <v>330</v>
      </c>
      <c r="B1321" s="120">
        <v>6.2579999999999997E-2</v>
      </c>
      <c r="C1321" s="121">
        <v>6.973E-2</v>
      </c>
      <c r="D1321" s="121">
        <v>35.098790000000001</v>
      </c>
      <c r="E1321" s="121">
        <v>0.21</v>
      </c>
      <c r="F1321" s="121"/>
      <c r="K1321" s="136">
        <f>$K$2+COUNTIF($A$3:A1322,$A$2)</f>
        <v>45448</v>
      </c>
    </row>
    <row r="1322" spans="1:11" x14ac:dyDescent="0.25">
      <c r="A1322" s="46" t="s">
        <v>331</v>
      </c>
      <c r="B1322" s="39">
        <v>5.0151399999999997</v>
      </c>
      <c r="C1322" s="45">
        <v>1.9769600000000001</v>
      </c>
      <c r="D1322" s="45">
        <v>1.9934620000000001</v>
      </c>
      <c r="K1322" s="136">
        <f>$K$2+COUNTIF($A$3:A1322,$A$2)</f>
        <v>45448</v>
      </c>
    </row>
    <row r="1323" spans="1:11" x14ac:dyDescent="0.25">
      <c r="A1323" s="46" t="s">
        <v>347</v>
      </c>
      <c r="G1323" s="45">
        <v>21</v>
      </c>
      <c r="K1323" s="136">
        <f>$K$2+COUNTIF($A$3:A1323,$A$2)</f>
        <v>45448</v>
      </c>
    </row>
    <row r="1324" spans="1:11" x14ac:dyDescent="0.25">
      <c r="A1324" s="46" t="s">
        <v>559</v>
      </c>
      <c r="B1324" s="39">
        <v>57.588500000000003</v>
      </c>
      <c r="C1324" s="45">
        <v>0.78895999999999999</v>
      </c>
      <c r="H1324" s="45">
        <v>71274.55</v>
      </c>
      <c r="K1324" s="136">
        <f>$K$2+COUNTIF($A$3:A1324,$A$2)</f>
        <v>45448</v>
      </c>
    </row>
    <row r="1325" spans="1:11" x14ac:dyDescent="0.25">
      <c r="A1325" s="46" t="s">
        <v>560</v>
      </c>
      <c r="B1325" s="39">
        <v>32.806359999999998</v>
      </c>
      <c r="C1325" s="45">
        <v>0.27626000000000001</v>
      </c>
      <c r="K1325" s="136">
        <f>$K$2+COUNTIF($A$3:A1325,$A$2)</f>
        <v>45448</v>
      </c>
    </row>
    <row r="1326" spans="1:11" x14ac:dyDescent="0.25">
      <c r="A1326" s="46" t="s">
        <v>565</v>
      </c>
      <c r="B1326" s="39">
        <v>55.57602</v>
      </c>
      <c r="C1326" s="45">
        <v>0.92447000000000001</v>
      </c>
      <c r="H1326" s="45">
        <v>71278.210000000006</v>
      </c>
      <c r="K1326" s="136">
        <f>$K$2+COUNTIF($A$3:A1326,$A$2)</f>
        <v>45448</v>
      </c>
    </row>
    <row r="1327" spans="1:11" x14ac:dyDescent="0.25">
      <c r="A1327" s="46" t="s">
        <v>566</v>
      </c>
      <c r="B1327" s="39">
        <v>21.902200000000001</v>
      </c>
      <c r="C1327" s="45">
        <v>0.38849</v>
      </c>
      <c r="K1327" s="136">
        <f>$K$2+COUNTIF($A$3:A1327,$A$2)</f>
        <v>45448</v>
      </c>
    </row>
    <row r="1328" spans="1:11" x14ac:dyDescent="0.25">
      <c r="A1328" s="46" t="s">
        <v>675</v>
      </c>
      <c r="B1328" s="39">
        <v>103.922</v>
      </c>
      <c r="C1328" s="45">
        <v>9.6422100000000004</v>
      </c>
      <c r="H1328" s="45">
        <v>67371.75</v>
      </c>
      <c r="K1328" s="136">
        <f>$K$2+COUNTIF($A$3:A1328,$A$2)</f>
        <v>45448</v>
      </c>
    </row>
    <row r="1329" spans="1:11" x14ac:dyDescent="0.25">
      <c r="A1329" s="46" t="s">
        <v>676</v>
      </c>
      <c r="B1329" s="39">
        <v>43.241950000000003</v>
      </c>
      <c r="C1329" s="45">
        <v>2.8452000000000002</v>
      </c>
      <c r="K1329" s="136">
        <f>$K$2+COUNTIF($A$3:A1329,$A$2)</f>
        <v>45448</v>
      </c>
    </row>
    <row r="1330" spans="1:11" x14ac:dyDescent="0.25">
      <c r="A1330" s="46" t="s">
        <v>677</v>
      </c>
      <c r="B1330" s="39">
        <v>89.846459999999993</v>
      </c>
      <c r="C1330" s="45">
        <v>4.3837000000000002</v>
      </c>
      <c r="H1330" s="45">
        <v>67375.08</v>
      </c>
      <c r="K1330" s="136">
        <f>$K$2+COUNTIF($A$3:A1330,$A$2)</f>
        <v>45448</v>
      </c>
    </row>
    <row r="1331" spans="1:11" x14ac:dyDescent="0.25">
      <c r="A1331" s="46" t="s">
        <v>678</v>
      </c>
      <c r="B1331" s="39">
        <v>40.188600000000001</v>
      </c>
      <c r="C1331" s="45">
        <v>1.8680699999999999</v>
      </c>
      <c r="K1331" s="136">
        <f>$K$2+COUNTIF($A$3:A1331,$A$2)</f>
        <v>45448</v>
      </c>
    </row>
    <row r="1332" spans="1:11" x14ac:dyDescent="0.25">
      <c r="A1332" s="133" t="s">
        <v>172</v>
      </c>
      <c r="B1332" s="134">
        <v>0.61170999999999998</v>
      </c>
      <c r="C1332" s="135"/>
      <c r="D1332" s="135"/>
      <c r="E1332" s="135">
        <v>0.09</v>
      </c>
      <c r="F1332" s="135">
        <v>10.75</v>
      </c>
      <c r="K1332" s="136">
        <f>$K$2+COUNTIF($A$3:A1333,$A$2)</f>
        <v>45448</v>
      </c>
    </row>
    <row r="1333" spans="1:11" x14ac:dyDescent="0.25">
      <c r="A1333" s="46" t="s">
        <v>344</v>
      </c>
      <c r="E1333" s="45">
        <v>0.24</v>
      </c>
      <c r="F1333" s="45">
        <v>10.78</v>
      </c>
      <c r="K1333" s="136">
        <f>$K$2+COUNTIF($A$3:A1334,$A$2)</f>
        <v>45448</v>
      </c>
    </row>
    <row r="1334" spans="1:11" x14ac:dyDescent="0.25">
      <c r="A1334" s="102" t="s">
        <v>345</v>
      </c>
      <c r="B1334" s="103"/>
      <c r="C1334" s="104"/>
      <c r="D1334" s="104"/>
      <c r="E1334" s="104">
        <v>0.28999999999999998</v>
      </c>
      <c r="F1334" s="104">
        <v>10.45</v>
      </c>
      <c r="K1334" s="136">
        <f>$K$2+COUNTIF($A$3:A1335,$A$2)</f>
        <v>45448</v>
      </c>
    </row>
    <row r="1335" spans="1:11" x14ac:dyDescent="0.25">
      <c r="A1335" s="46" t="s">
        <v>232</v>
      </c>
      <c r="G1335" s="45">
        <v>18</v>
      </c>
      <c r="K1335" s="136">
        <f>$K$2+COUNTIF($A$3:A1336,$A$2)</f>
        <v>45448</v>
      </c>
    </row>
    <row r="1336" spans="1:11" x14ac:dyDescent="0.25">
      <c r="A1336" s="46" t="s">
        <v>551</v>
      </c>
      <c r="H1336" s="45">
        <v>42683.68</v>
      </c>
      <c r="I1336" s="38" t="s">
        <v>622</v>
      </c>
      <c r="J1336" s="38" t="s">
        <v>623</v>
      </c>
      <c r="K1336" s="136">
        <f>$K$2+COUNTIF($A$3:A1337,$A$2)</f>
        <v>45448</v>
      </c>
    </row>
    <row r="1337" spans="1:11" x14ac:dyDescent="0.25">
      <c r="A1337" s="46" t="s">
        <v>543</v>
      </c>
      <c r="B1337" s="39">
        <v>43.767690000000002</v>
      </c>
      <c r="C1337" s="45">
        <v>10.043240000000001</v>
      </c>
      <c r="H1337" s="45">
        <v>42687.12</v>
      </c>
      <c r="K1337" s="136">
        <f>$K$2+COUNTIF($A$3:A1338,$A$2)</f>
        <v>45448</v>
      </c>
    </row>
    <row r="1338" spans="1:11" x14ac:dyDescent="0.25">
      <c r="A1338" s="46" t="s">
        <v>544</v>
      </c>
      <c r="B1338" s="39">
        <v>23.92324</v>
      </c>
      <c r="C1338" s="45">
        <v>5.07911</v>
      </c>
      <c r="K1338" s="136">
        <f>$K$2+COUNTIF($A$3:A1339,$A$2)</f>
        <v>45448</v>
      </c>
    </row>
    <row r="1339" spans="1:11" x14ac:dyDescent="0.25">
      <c r="A1339" s="46" t="s">
        <v>567</v>
      </c>
      <c r="B1339" s="39">
        <v>46.773130000000002</v>
      </c>
      <c r="C1339" s="45">
        <v>0.48823</v>
      </c>
      <c r="H1339" s="45">
        <v>71281.73</v>
      </c>
      <c r="K1339" s="136">
        <f>$K$2+COUNTIF($A$3:A1340,$A$2)</f>
        <v>45448</v>
      </c>
    </row>
    <row r="1340" spans="1:11" x14ac:dyDescent="0.25">
      <c r="A1340" s="46" t="s">
        <v>568</v>
      </c>
      <c r="B1340" s="39">
        <v>22.456489999999999</v>
      </c>
      <c r="C1340" s="45">
        <v>0.37247999999999998</v>
      </c>
      <c r="K1340" s="136">
        <f>$K$2+COUNTIF($A$3:A1340,$A$2)</f>
        <v>45448</v>
      </c>
    </row>
    <row r="1341" spans="1:11" x14ac:dyDescent="0.25">
      <c r="A1341" s="46" t="s">
        <v>679</v>
      </c>
      <c r="B1341" s="39">
        <v>76.238510000000005</v>
      </c>
      <c r="C1341" s="45">
        <v>1.64659</v>
      </c>
      <c r="H1341" s="45">
        <v>67378.38</v>
      </c>
      <c r="K1341" s="136">
        <f>$K$2+COUNTIF($A$3:A1341,$A$2)</f>
        <v>45448</v>
      </c>
    </row>
    <row r="1342" spans="1:11" x14ac:dyDescent="0.25">
      <c r="A1342" s="46" t="s">
        <v>680</v>
      </c>
      <c r="B1342" s="39">
        <v>33.179740000000002</v>
      </c>
      <c r="C1342" s="45">
        <v>1.5925499999999999</v>
      </c>
      <c r="K1342" s="136">
        <f>$K$2+COUNTIF($A$3:A1341,$A$2)</f>
        <v>45448</v>
      </c>
    </row>
    <row r="1343" spans="1:11" x14ac:dyDescent="0.25">
      <c r="A1343" s="46" t="s">
        <v>681</v>
      </c>
      <c r="B1343" s="39">
        <v>62.1721</v>
      </c>
      <c r="C1343" s="45">
        <v>1.22417</v>
      </c>
      <c r="H1343" s="45">
        <v>67381.91</v>
      </c>
      <c r="K1343" s="136">
        <f>$K$2+COUNTIF($A$3:A1342,$A$2)</f>
        <v>45448</v>
      </c>
    </row>
    <row r="1344" spans="1:11" x14ac:dyDescent="0.25">
      <c r="A1344" s="46" t="s">
        <v>682</v>
      </c>
      <c r="B1344" s="39">
        <v>25.641200000000001</v>
      </c>
      <c r="C1344" s="45">
        <v>0.42616999999999999</v>
      </c>
      <c r="K1344" s="136">
        <f>$K$2+COUNTIF($A$3:A1343,$A$2)</f>
        <v>45448</v>
      </c>
    </row>
    <row r="1345" spans="1:11" x14ac:dyDescent="0.25">
      <c r="A1345" s="133" t="s">
        <v>190</v>
      </c>
      <c r="B1345" s="134">
        <v>0.56833999999999996</v>
      </c>
      <c r="C1345" s="135"/>
      <c r="D1345" s="135"/>
      <c r="E1345" s="135">
        <v>0.08</v>
      </c>
      <c r="F1345" s="135">
        <v>10.77</v>
      </c>
      <c r="K1345" s="136">
        <f>$K$2+COUNTIF($A$3:A1344,$A$2)</f>
        <v>45448</v>
      </c>
    </row>
    <row r="1346" spans="1:11" x14ac:dyDescent="0.25">
      <c r="A1346" s="46" t="s">
        <v>177</v>
      </c>
      <c r="B1346" s="39">
        <v>3.9616099999999999</v>
      </c>
      <c r="K1346" s="136">
        <f>$K$2+COUNTIF($A$3:A1345,$A$2)</f>
        <v>45448</v>
      </c>
    </row>
    <row r="1347" spans="1:11" x14ac:dyDescent="0.25">
      <c r="A1347" s="46" t="s">
        <v>348</v>
      </c>
      <c r="B1347" s="39">
        <v>2.3498299999999999</v>
      </c>
      <c r="E1347" s="45">
        <v>0.28999999999999998</v>
      </c>
      <c r="F1347" s="45">
        <v>10.82</v>
      </c>
      <c r="K1347" s="136">
        <f>$K$2+COUNTIF($A$3:A1346,$A$2)</f>
        <v>45448</v>
      </c>
    </row>
    <row r="1348" spans="1:11" x14ac:dyDescent="0.25">
      <c r="A1348" s="46" t="s">
        <v>349</v>
      </c>
      <c r="B1348" s="39">
        <v>1.4201900000000001</v>
      </c>
      <c r="E1348" s="45">
        <v>0.27</v>
      </c>
      <c r="K1348" s="136">
        <f>$K$2+COUNTIF($A$3:A1347,$A$2)</f>
        <v>45448</v>
      </c>
    </row>
    <row r="1349" spans="1:11" x14ac:dyDescent="0.25">
      <c r="A1349" s="46" t="s">
        <v>350</v>
      </c>
      <c r="B1349" s="39">
        <v>0.95238</v>
      </c>
      <c r="E1349" s="45">
        <v>0.26</v>
      </c>
      <c r="K1349" s="136">
        <f>$K$2+COUNTIF($A$3:A1348,$A$2)</f>
        <v>45448</v>
      </c>
    </row>
    <row r="1350" spans="1:11" x14ac:dyDescent="0.25">
      <c r="A1350" s="46" t="s">
        <v>351</v>
      </c>
      <c r="B1350" s="39">
        <v>0.35904000000000003</v>
      </c>
      <c r="E1350" s="45">
        <v>0.25</v>
      </c>
      <c r="K1350" s="136">
        <f>$K$2+COUNTIF($A$3:A1350,$A$2)</f>
        <v>45448</v>
      </c>
    </row>
    <row r="1351" spans="1:11" x14ac:dyDescent="0.25">
      <c r="A1351" s="46" t="s">
        <v>352</v>
      </c>
      <c r="B1351" s="39">
        <v>0.13391</v>
      </c>
      <c r="E1351" s="45">
        <v>0.23</v>
      </c>
      <c r="K1351" s="136">
        <f>$K$2+COUNTIF($A$3:A1351,$A$2)</f>
        <v>45448</v>
      </c>
    </row>
    <row r="1352" spans="1:11" x14ac:dyDescent="0.25">
      <c r="A1352" s="46" t="s">
        <v>353</v>
      </c>
      <c r="B1352" s="39">
        <v>0.112</v>
      </c>
      <c r="E1352" s="45">
        <v>0.21</v>
      </c>
      <c r="K1352" s="136">
        <f>$K$2+COUNTIF($A$3:A1352,$A$2)</f>
        <v>45448</v>
      </c>
    </row>
    <row r="1353" spans="1:11" x14ac:dyDescent="0.25">
      <c r="A1353" s="46" t="s">
        <v>354</v>
      </c>
      <c r="B1353" s="39">
        <v>7.7219999999999997E-2</v>
      </c>
      <c r="E1353" s="45">
        <v>0.2</v>
      </c>
      <c r="K1353" s="136">
        <f>$K$2+COUNTIF($A$3:A1353,$A$2)</f>
        <v>45448</v>
      </c>
    </row>
    <row r="1354" spans="1:11" x14ac:dyDescent="0.25">
      <c r="A1354" s="46" t="s">
        <v>355</v>
      </c>
      <c r="B1354" s="39">
        <v>7.8439999999999996E-2</v>
      </c>
      <c r="E1354" s="45">
        <v>0.19</v>
      </c>
      <c r="F1354" s="45">
        <v>10.93</v>
      </c>
      <c r="K1354" s="136">
        <f>$K$2+COUNTIF($A$3:A1354,$A$2)</f>
        <v>45448</v>
      </c>
    </row>
    <row r="1355" spans="1:11" x14ac:dyDescent="0.25">
      <c r="A1355" s="46" t="s">
        <v>356</v>
      </c>
      <c r="B1355" s="39">
        <v>6.0949999999999997E-2</v>
      </c>
      <c r="E1355" s="45">
        <v>0.19</v>
      </c>
      <c r="K1355" s="136">
        <f>$K$2+COUNTIF($A$3:A1355,$A$2)</f>
        <v>45448</v>
      </c>
    </row>
    <row r="1356" spans="1:11" x14ac:dyDescent="0.25">
      <c r="A1356" s="119" t="s">
        <v>357</v>
      </c>
      <c r="B1356" s="120">
        <v>2.5882100000000001</v>
      </c>
      <c r="C1356" s="121"/>
      <c r="D1356" s="121"/>
      <c r="E1356" s="121">
        <v>0.28999999999999998</v>
      </c>
      <c r="F1356" s="121">
        <v>10.96</v>
      </c>
      <c r="K1356" s="136">
        <f>$K$2+COUNTIF($A$3:A1356,$A$2)</f>
        <v>45448</v>
      </c>
    </row>
    <row r="1357" spans="1:11" x14ac:dyDescent="0.25">
      <c r="A1357" s="119" t="s">
        <v>358</v>
      </c>
      <c r="B1357" s="120">
        <v>2.9044400000000001</v>
      </c>
      <c r="C1357" s="121"/>
      <c r="D1357" s="121"/>
      <c r="E1357" s="121">
        <v>0.28000000000000003</v>
      </c>
      <c r="F1357" s="121"/>
      <c r="K1357" s="136">
        <f>$K$2+COUNTIF($A$3:A1357,$A$2)</f>
        <v>45448</v>
      </c>
    </row>
    <row r="1358" spans="1:11" x14ac:dyDescent="0.25">
      <c r="A1358" s="119" t="s">
        <v>359</v>
      </c>
      <c r="B1358" s="120">
        <v>1.1102099999999999</v>
      </c>
      <c r="C1358" s="121"/>
      <c r="D1358" s="121"/>
      <c r="E1358" s="121">
        <v>0.28000000000000003</v>
      </c>
      <c r="F1358" s="121"/>
      <c r="K1358" s="136">
        <f>$K$2+COUNTIF($A$3:A1358,$A$2)</f>
        <v>45448</v>
      </c>
    </row>
    <row r="1359" spans="1:11" x14ac:dyDescent="0.25">
      <c r="A1359" s="119" t="s">
        <v>360</v>
      </c>
      <c r="B1359" s="120">
        <v>0.40150999999999998</v>
      </c>
      <c r="C1359" s="121"/>
      <c r="D1359" s="121"/>
      <c r="E1359" s="121">
        <v>0.27</v>
      </c>
      <c r="F1359" s="121"/>
      <c r="K1359" s="136">
        <f>$K$2+COUNTIF($A$3:A1359,$A$2)</f>
        <v>45448</v>
      </c>
    </row>
    <row r="1360" spans="1:11" x14ac:dyDescent="0.25">
      <c r="A1360" s="119" t="s">
        <v>361</v>
      </c>
      <c r="B1360" s="120">
        <v>0.15923000000000001</v>
      </c>
      <c r="C1360" s="121"/>
      <c r="D1360" s="121"/>
      <c r="E1360" s="121">
        <v>0.25</v>
      </c>
      <c r="F1360" s="121"/>
      <c r="K1360" s="136">
        <f>$K$2+COUNTIF($A$3:A1360,$A$2)</f>
        <v>45448</v>
      </c>
    </row>
    <row r="1361" spans="1:11" x14ac:dyDescent="0.25">
      <c r="A1361" s="119" t="s">
        <v>362</v>
      </c>
      <c r="B1361" s="120">
        <v>8.8800000000000004E-2</v>
      </c>
      <c r="C1361" s="121"/>
      <c r="D1361" s="121"/>
      <c r="E1361" s="121">
        <v>0.23</v>
      </c>
      <c r="F1361" s="121"/>
      <c r="K1361" s="136">
        <f>$K$2+COUNTIF($A$3:A1361,$A$2)</f>
        <v>45448</v>
      </c>
    </row>
    <row r="1362" spans="1:11" x14ac:dyDescent="0.25">
      <c r="A1362" s="119" t="s">
        <v>363</v>
      </c>
      <c r="B1362" s="120">
        <v>7.3700000000000002E-2</v>
      </c>
      <c r="C1362" s="121"/>
      <c r="D1362" s="121"/>
      <c r="E1362" s="121">
        <v>0.21</v>
      </c>
      <c r="F1362" s="121"/>
      <c r="K1362" s="136">
        <f>$K$2+COUNTIF($A$3:A1362,$A$2)</f>
        <v>45448</v>
      </c>
    </row>
    <row r="1363" spans="1:11" x14ac:dyDescent="0.25">
      <c r="A1363" s="119" t="s">
        <v>364</v>
      </c>
      <c r="B1363" s="120">
        <v>5.4859999999999999E-2</v>
      </c>
      <c r="C1363" s="121"/>
      <c r="D1363" s="121"/>
      <c r="E1363" s="121">
        <v>0.2</v>
      </c>
      <c r="F1363" s="121">
        <v>10.79</v>
      </c>
      <c r="K1363" s="136">
        <f>$K$2+COUNTIF($A$3:A1363,$A$2)</f>
        <v>45448</v>
      </c>
    </row>
    <row r="1364" spans="1:11" x14ac:dyDescent="0.25">
      <c r="A1364" s="119" t="s">
        <v>365</v>
      </c>
      <c r="B1364" s="120">
        <v>4.6710000000000002E-2</v>
      </c>
      <c r="C1364" s="121"/>
      <c r="D1364" s="121"/>
      <c r="E1364" s="121">
        <v>0.2</v>
      </c>
      <c r="F1364" s="121"/>
      <c r="K1364" s="136">
        <f>$K$2+COUNTIF($A$3:A1364,$A$2)</f>
        <v>45448</v>
      </c>
    </row>
    <row r="1365" spans="1:11" x14ac:dyDescent="0.25">
      <c r="A1365" s="46" t="s">
        <v>366</v>
      </c>
      <c r="B1365" s="39">
        <v>5.0116649999999998</v>
      </c>
      <c r="K1365" s="136">
        <f>$K$2+COUNTIF($A$3:A1365,$A$2)</f>
        <v>45448</v>
      </c>
    </row>
    <row r="1366" spans="1:11" x14ac:dyDescent="0.25">
      <c r="A1366" s="143" t="s">
        <v>105</v>
      </c>
      <c r="B1366" s="144"/>
      <c r="C1366" s="145">
        <v>0</v>
      </c>
      <c r="D1366" s="145">
        <v>0</v>
      </c>
      <c r="K1366" s="136">
        <f>$K$2+COUNTIF($A$3:A1366,$A$2)</f>
        <v>45448</v>
      </c>
    </row>
    <row r="1367" spans="1:11" x14ac:dyDescent="0.25">
      <c r="A1367" s="143" t="s">
        <v>106</v>
      </c>
      <c r="B1367" s="144"/>
      <c r="C1367" s="144">
        <v>2.9497409999999999</v>
      </c>
      <c r="D1367" s="145">
        <v>270.43700000000001</v>
      </c>
      <c r="K1367" s="136">
        <f>$K$2+COUNTIF($A$3:A1367,$A$2)</f>
        <v>45448</v>
      </c>
    </row>
    <row r="1368" spans="1:11" x14ac:dyDescent="0.25">
      <c r="A1368" s="143" t="s">
        <v>1013</v>
      </c>
      <c r="B1368" s="144"/>
      <c r="C1368" s="144">
        <v>0.54069699999999998</v>
      </c>
      <c r="D1368" s="145">
        <v>44.303800000000003</v>
      </c>
      <c r="K1368" s="136">
        <f>$K$2+COUNTIF($A$3:A1368,$A$2)</f>
        <v>45448</v>
      </c>
    </row>
    <row r="1369" spans="1:11" x14ac:dyDescent="0.25">
      <c r="A1369" s="143" t="s">
        <v>1014</v>
      </c>
      <c r="B1369" s="144"/>
      <c r="C1369" s="144">
        <v>0.52766000000000002</v>
      </c>
      <c r="D1369" s="145">
        <v>45.221290000000003</v>
      </c>
      <c r="K1369" s="136">
        <f>$K$2+COUNTIF($A$3:A1369,$A$2)</f>
        <v>45448</v>
      </c>
    </row>
    <row r="1370" spans="1:11" x14ac:dyDescent="0.25">
      <c r="A1370" s="143" t="s">
        <v>1015</v>
      </c>
      <c r="B1370" s="144"/>
      <c r="C1370" s="144">
        <v>0.52876100000000004</v>
      </c>
      <c r="D1370" s="145">
        <v>44.989910000000002</v>
      </c>
      <c r="F1370" s="45" t="s">
        <v>9</v>
      </c>
      <c r="K1370" s="136">
        <f>$K$2+COUNTIF($A$3:A1370,$A$2)</f>
        <v>45448</v>
      </c>
    </row>
    <row r="1371" spans="1:11" x14ac:dyDescent="0.25">
      <c r="A1371" s="143" t="s">
        <v>1016</v>
      </c>
      <c r="B1371" s="144"/>
      <c r="C1371" s="144">
        <v>0.21850700000000001</v>
      </c>
      <c r="D1371" s="145">
        <v>37.69003</v>
      </c>
      <c r="K1371" s="136">
        <f>$K$2+COUNTIF($A$3:A1371,$A$2)</f>
        <v>45448</v>
      </c>
    </row>
    <row r="1372" spans="1:11" x14ac:dyDescent="0.25">
      <c r="A1372" s="143" t="s">
        <v>1017</v>
      </c>
      <c r="B1372" s="144"/>
      <c r="C1372" s="144">
        <v>0.24925</v>
      </c>
      <c r="D1372" s="145">
        <v>35.576689999999999</v>
      </c>
      <c r="K1372" s="136">
        <f>$K$2+COUNTIF($A$3:A1372,$A$2)</f>
        <v>45448</v>
      </c>
    </row>
    <row r="1373" spans="1:11" x14ac:dyDescent="0.25">
      <c r="A1373" s="143" t="s">
        <v>1018</v>
      </c>
      <c r="B1373" s="144"/>
      <c r="C1373" s="144">
        <v>0.24737000000000001</v>
      </c>
      <c r="D1373" s="145">
        <v>39.938490000000002</v>
      </c>
      <c r="K1373" s="136">
        <f>$K$2+COUNTIF($A$3:A1373,$A$2)</f>
        <v>45448</v>
      </c>
    </row>
    <row r="1374" spans="1:11" x14ac:dyDescent="0.25">
      <c r="A1374" s="143" t="s">
        <v>1019</v>
      </c>
      <c r="B1374" s="144"/>
      <c r="C1374" s="144">
        <v>0.216249</v>
      </c>
      <c r="D1374" s="145">
        <v>40.160539999999997</v>
      </c>
      <c r="K1374" s="136">
        <f>$K$2+COUNTIF($A$3:A1374,$A$2)</f>
        <v>45448</v>
      </c>
    </row>
    <row r="1375" spans="1:11" x14ac:dyDescent="0.25">
      <c r="A1375" s="143" t="s">
        <v>1020</v>
      </c>
      <c r="B1375" s="144"/>
      <c r="C1375" s="144">
        <v>0.246</v>
      </c>
      <c r="D1375" s="145">
        <v>38.892479999999999</v>
      </c>
      <c r="K1375" s="136">
        <f>$K$2+COUNTIF($A$3:A1375,$A$2)</f>
        <v>45448</v>
      </c>
    </row>
    <row r="1376" spans="1:11" x14ac:dyDescent="0.25">
      <c r="A1376" s="143" t="s">
        <v>1021</v>
      </c>
      <c r="B1376" s="144"/>
      <c r="C1376" s="144">
        <v>0.23286799999999999</v>
      </c>
      <c r="D1376" s="145">
        <v>37.005899999999997</v>
      </c>
      <c r="K1376" s="136">
        <f>$K$2+COUNTIF($A$3:A1376,$A$2)</f>
        <v>45448</v>
      </c>
    </row>
    <row r="1377" spans="1:11" x14ac:dyDescent="0.25">
      <c r="A1377" s="143" t="s">
        <v>1022</v>
      </c>
      <c r="B1377" s="144"/>
      <c r="C1377" s="144">
        <v>0.26133000000000001</v>
      </c>
      <c r="D1377" s="145">
        <v>45.65513</v>
      </c>
      <c r="K1377" s="136">
        <f>$K$2+COUNTIF($A$3:A1377,$A$2)</f>
        <v>45448</v>
      </c>
    </row>
    <row r="1378" spans="1:11" x14ac:dyDescent="0.25">
      <c r="A1378" s="143" t="s">
        <v>1023</v>
      </c>
      <c r="B1378" s="144"/>
      <c r="C1378" s="144">
        <v>0.27426</v>
      </c>
      <c r="D1378" s="145">
        <v>48.199710000000003</v>
      </c>
      <c r="K1378" s="136">
        <f>$K$2+COUNTIF($A$3:A1378,$A$2)</f>
        <v>45448</v>
      </c>
    </row>
    <row r="1379" spans="1:11" x14ac:dyDescent="0.25">
      <c r="A1379" s="143" t="s">
        <v>1024</v>
      </c>
      <c r="B1379" s="144"/>
      <c r="C1379" s="144">
        <v>0.29189999999999999</v>
      </c>
      <c r="D1379" s="145">
        <v>50.659590000000001</v>
      </c>
      <c r="K1379" s="136">
        <f>$K$2+COUNTIF($A$3:A1379,$A$2)</f>
        <v>45448</v>
      </c>
    </row>
    <row r="1380" spans="1:11" x14ac:dyDescent="0.25">
      <c r="A1380" s="46" t="s">
        <v>545</v>
      </c>
      <c r="B1380" s="39">
        <v>65.66534</v>
      </c>
      <c r="C1380" s="45">
        <v>11.229050000000001</v>
      </c>
      <c r="H1380" s="45">
        <v>42690.400000000001</v>
      </c>
      <c r="K1380" s="136">
        <f>$K$2+COUNTIF($A$3:A1380,$A$2)</f>
        <v>45448</v>
      </c>
    </row>
    <row r="1381" spans="1:11" x14ac:dyDescent="0.25">
      <c r="A1381" s="46" t="s">
        <v>546</v>
      </c>
      <c r="B1381" s="39">
        <v>27.967320000000001</v>
      </c>
      <c r="C1381" s="45">
        <v>5.1758699999999997</v>
      </c>
      <c r="K1381" s="136">
        <f>$K$2+COUNTIF($A$3:A1381,$A$2)</f>
        <v>45448</v>
      </c>
    </row>
    <row r="1382" spans="1:11" x14ac:dyDescent="0.25">
      <c r="A1382" s="46" t="s">
        <v>553</v>
      </c>
      <c r="B1382" s="39">
        <v>85.504940000000005</v>
      </c>
      <c r="C1382" s="45">
        <v>10.804069999999999</v>
      </c>
      <c r="H1382" s="45">
        <v>42693.96</v>
      </c>
      <c r="K1382" s="136">
        <f>$K$2+COUNTIF($A$3:A1381,$A$2)</f>
        <v>45448</v>
      </c>
    </row>
    <row r="1383" spans="1:11" x14ac:dyDescent="0.25">
      <c r="A1383" s="46" t="s">
        <v>554</v>
      </c>
      <c r="B1383" s="39">
        <v>37.552129999999998</v>
      </c>
      <c r="C1383" s="45">
        <v>4.7902899999999997</v>
      </c>
      <c r="K1383" s="136">
        <f>$K$2+COUNTIF($A$3:A1381,$A$2)</f>
        <v>45448</v>
      </c>
    </row>
    <row r="1384" spans="1:11" x14ac:dyDescent="0.25">
      <c r="A1384" s="46" t="s">
        <v>683</v>
      </c>
      <c r="B1384" s="39">
        <v>48.920720000000003</v>
      </c>
      <c r="C1384" s="45">
        <v>0.84779000000000004</v>
      </c>
      <c r="H1384" s="45">
        <v>67385.05</v>
      </c>
      <c r="K1384" s="136">
        <f>$K$2+COUNTIF($A$3:A1381,$A$2)</f>
        <v>45448</v>
      </c>
    </row>
    <row r="1385" spans="1:11" x14ac:dyDescent="0.25">
      <c r="A1385" s="46" t="s">
        <v>684</v>
      </c>
      <c r="B1385" s="39">
        <v>21.029800000000002</v>
      </c>
      <c r="C1385" s="45">
        <v>0.33835999999999999</v>
      </c>
      <c r="K1385" s="136">
        <f>$K$2+COUNTIF($A$3:A1382,$A$2)</f>
        <v>45448</v>
      </c>
    </row>
    <row r="1386" spans="1:11" x14ac:dyDescent="0.25">
      <c r="A1386" s="46" t="s">
        <v>685</v>
      </c>
      <c r="B1386" s="39">
        <v>36.81514</v>
      </c>
      <c r="C1386" s="45">
        <v>0.80327000000000004</v>
      </c>
      <c r="H1386" s="45">
        <v>67388.38</v>
      </c>
      <c r="K1386" s="136">
        <f>$K$2+COUNTIF($A$3:A1383,$A$2)</f>
        <v>45448</v>
      </c>
    </row>
    <row r="1387" spans="1:11" x14ac:dyDescent="0.25">
      <c r="A1387" s="46" t="s">
        <v>686</v>
      </c>
      <c r="B1387" s="39">
        <v>16.778670000000002</v>
      </c>
      <c r="C1387" s="45">
        <v>0.24292</v>
      </c>
      <c r="K1387" s="136">
        <f>$K$2+COUNTIF($A$3:A1384,$A$2)</f>
        <v>45448</v>
      </c>
    </row>
    <row r="1388" spans="1:11" x14ac:dyDescent="0.25">
      <c r="A1388" s="133" t="s">
        <v>203</v>
      </c>
      <c r="B1388" s="134">
        <v>0.57181999999999999</v>
      </c>
      <c r="C1388" s="135"/>
      <c r="D1388" s="135"/>
      <c r="E1388" s="135">
        <v>0.08</v>
      </c>
      <c r="F1388" s="135">
        <v>10.7</v>
      </c>
      <c r="K1388" s="136">
        <f>$K$2+COUNTIF($A$3:A1385,$A$2)</f>
        <v>45448</v>
      </c>
    </row>
    <row r="1389" spans="1:11" x14ac:dyDescent="0.25">
      <c r="A1389" s="46" t="s">
        <v>377</v>
      </c>
      <c r="E1389" s="45">
        <v>0.33</v>
      </c>
      <c r="F1389" s="45">
        <v>10.8</v>
      </c>
      <c r="K1389" s="136">
        <f>$K$2+COUNTIF($A$3:A1389,$A$2)</f>
        <v>45448</v>
      </c>
    </row>
    <row r="1390" spans="1:11" x14ac:dyDescent="0.25">
      <c r="A1390" s="102" t="s">
        <v>378</v>
      </c>
      <c r="B1390" s="103"/>
      <c r="C1390" s="104"/>
      <c r="D1390" s="104"/>
      <c r="E1390" s="104">
        <v>0.31</v>
      </c>
      <c r="F1390" s="104">
        <v>10.57</v>
      </c>
      <c r="K1390" s="136">
        <f>$K$2+COUNTIF($A$3:A1390,$A$2)</f>
        <v>45448</v>
      </c>
    </row>
    <row r="1391" spans="1:11" x14ac:dyDescent="0.25">
      <c r="A1391" s="46" t="s">
        <v>555</v>
      </c>
      <c r="B1391" s="39">
        <v>83.745050000000006</v>
      </c>
      <c r="C1391" s="45">
        <v>8.6135300000000008</v>
      </c>
      <c r="H1391" s="45">
        <v>42697.42</v>
      </c>
      <c r="K1391" s="136">
        <f>$K$2+COUNTIF($A$3:A1390,$A$2)</f>
        <v>45448</v>
      </c>
    </row>
    <row r="1392" spans="1:11" x14ac:dyDescent="0.25">
      <c r="A1392" s="46" t="s">
        <v>556</v>
      </c>
      <c r="B1392" s="39">
        <v>34.389589999999998</v>
      </c>
      <c r="C1392" s="45">
        <v>3.5554700000000001</v>
      </c>
      <c r="K1392" s="136">
        <f>$K$2+COUNTIF($A$3:A1391,$A$2)</f>
        <v>45448</v>
      </c>
    </row>
    <row r="1393" spans="1:11" x14ac:dyDescent="0.25">
      <c r="A1393" s="46" t="s">
        <v>561</v>
      </c>
      <c r="B1393" s="39">
        <v>75.155140000000003</v>
      </c>
      <c r="C1393" s="45">
        <v>6.2628399999999997</v>
      </c>
      <c r="H1393" s="45">
        <v>42700.65</v>
      </c>
      <c r="K1393" s="136">
        <f>$K$2+COUNTIF($A$3:A1392,$A$2)</f>
        <v>45448</v>
      </c>
    </row>
    <row r="1394" spans="1:11" x14ac:dyDescent="0.25">
      <c r="A1394" s="46" t="s">
        <v>562</v>
      </c>
      <c r="B1394" s="39">
        <v>28.256959999999999</v>
      </c>
      <c r="C1394" s="45">
        <v>4.6945800000000002</v>
      </c>
      <c r="K1394" s="136">
        <f>$K$2+COUNTIF($A$3:A1393,$A$2)</f>
        <v>45448</v>
      </c>
    </row>
    <row r="1395" spans="1:11" x14ac:dyDescent="0.25">
      <c r="A1395" s="46" t="s">
        <v>582</v>
      </c>
      <c r="H1395" s="45">
        <v>71289.84</v>
      </c>
      <c r="I1395" s="38" t="s">
        <v>388</v>
      </c>
      <c r="J1395" s="38" t="s">
        <v>534</v>
      </c>
      <c r="K1395" s="136">
        <f>$K$2+COUNTIF($A$3:A1394,$A$2)</f>
        <v>45448</v>
      </c>
    </row>
    <row r="1396" spans="1:11" x14ac:dyDescent="0.25">
      <c r="A1396" s="46" t="s">
        <v>587</v>
      </c>
      <c r="B1396" s="39">
        <v>78.823679999999996</v>
      </c>
      <c r="C1396" s="45">
        <v>21.20955</v>
      </c>
      <c r="H1396" s="45">
        <v>71293.539999999994</v>
      </c>
      <c r="K1396" s="136">
        <f>$K$2+COUNTIF($A$3:A1396,$A$2)</f>
        <v>45448</v>
      </c>
    </row>
    <row r="1397" spans="1:11" x14ac:dyDescent="0.25">
      <c r="A1397" s="46" t="s">
        <v>588</v>
      </c>
      <c r="B1397" s="39">
        <v>54.297179999999997</v>
      </c>
      <c r="C1397" s="45">
        <v>15.574730000000001</v>
      </c>
      <c r="K1397" s="136">
        <f>$K$2+COUNTIF($A$3:A1396,$A$2)</f>
        <v>45448</v>
      </c>
    </row>
    <row r="1398" spans="1:11" x14ac:dyDescent="0.25">
      <c r="A1398" s="46" t="s">
        <v>597</v>
      </c>
      <c r="B1398" s="39">
        <v>102.464</v>
      </c>
      <c r="C1398" s="45">
        <v>22.287459999999999</v>
      </c>
      <c r="H1398" s="45">
        <v>71297.06</v>
      </c>
      <c r="K1398" s="136">
        <f>$K$2+COUNTIF($A$3:A1396,$A$2)</f>
        <v>45448</v>
      </c>
    </row>
    <row r="1399" spans="1:11" x14ac:dyDescent="0.25">
      <c r="A1399" s="46" t="s">
        <v>598</v>
      </c>
      <c r="B1399" s="39">
        <v>69.398169999999993</v>
      </c>
      <c r="C1399" s="45">
        <v>16.514489999999999</v>
      </c>
      <c r="K1399" s="136">
        <f>$K$2+COUNTIF($A$3:A1396,$A$2)</f>
        <v>45448</v>
      </c>
    </row>
    <row r="1400" spans="1:11" x14ac:dyDescent="0.25">
      <c r="A1400" s="46" t="s">
        <v>687</v>
      </c>
      <c r="B1400" s="39">
        <v>31.244430000000001</v>
      </c>
      <c r="C1400" s="45">
        <v>0.26998</v>
      </c>
      <c r="H1400" s="45">
        <v>67391.55</v>
      </c>
      <c r="K1400" s="136">
        <f>$K$2+COUNTIF($A$3:A1397,$A$2)</f>
        <v>45448</v>
      </c>
    </row>
    <row r="1401" spans="1:11" x14ac:dyDescent="0.25">
      <c r="A1401" s="46" t="s">
        <v>688</v>
      </c>
      <c r="B1401" s="39">
        <v>12.53914</v>
      </c>
      <c r="C1401" s="45">
        <v>0</v>
      </c>
      <c r="K1401" s="136">
        <f>$K$2+COUNTIF($A$3:A1398,$A$2)</f>
        <v>45448</v>
      </c>
    </row>
    <row r="1402" spans="1:11" x14ac:dyDescent="0.25">
      <c r="A1402" s="46" t="s">
        <v>689</v>
      </c>
      <c r="B1402" s="39">
        <v>28.197230000000001</v>
      </c>
      <c r="C1402" s="45">
        <v>3.42563</v>
      </c>
      <c r="H1402" s="45">
        <v>67394.45</v>
      </c>
      <c r="K1402" s="136">
        <f>$K$2+COUNTIF($A$3:A1399,$A$2)</f>
        <v>45448</v>
      </c>
    </row>
    <row r="1403" spans="1:11" x14ac:dyDescent="0.25">
      <c r="A1403" s="46" t="s">
        <v>690</v>
      </c>
      <c r="B1403" s="39">
        <v>11.376519999999999</v>
      </c>
      <c r="C1403" s="45">
        <v>0</v>
      </c>
      <c r="K1403" s="136">
        <f>$K$2+COUNTIF($A$3:A1400,$A$2)</f>
        <v>45448</v>
      </c>
    </row>
    <row r="1404" spans="1:11" x14ac:dyDescent="0.25">
      <c r="A1404" s="133" t="s">
        <v>231</v>
      </c>
      <c r="B1404" s="134">
        <v>0.54308999999999996</v>
      </c>
      <c r="C1404" s="135"/>
      <c r="D1404" s="135"/>
      <c r="E1404" s="135">
        <v>0.08</v>
      </c>
      <c r="F1404" s="135">
        <v>10.9</v>
      </c>
      <c r="K1404" s="136">
        <f>$K$2+COUNTIF($A$3:A1401,$A$2)</f>
        <v>45448</v>
      </c>
    </row>
    <row r="1405" spans="1:11" x14ac:dyDescent="0.25">
      <c r="A1405" s="46" t="s">
        <v>810</v>
      </c>
      <c r="B1405" s="39">
        <v>3.9952529999999999</v>
      </c>
      <c r="K1405" s="136">
        <f>$K$2+COUNTIF($A$3:A1402,$A$2)</f>
        <v>45448</v>
      </c>
    </row>
    <row r="1406" spans="1:11" x14ac:dyDescent="0.25">
      <c r="A1406" s="46" t="s">
        <v>204</v>
      </c>
      <c r="B1406" s="39">
        <v>2.2375500000000001</v>
      </c>
      <c r="E1406" s="45">
        <v>0.33</v>
      </c>
      <c r="F1406" s="45">
        <v>10.95</v>
      </c>
      <c r="K1406" s="136">
        <f>$K$2+COUNTIF($A$3:A1403,$A$2)</f>
        <v>45448</v>
      </c>
    </row>
    <row r="1407" spans="1:11" x14ac:dyDescent="0.25">
      <c r="A1407" s="46" t="s">
        <v>205</v>
      </c>
      <c r="B1407" s="39">
        <v>1.39083</v>
      </c>
      <c r="E1407" s="45">
        <v>0.31</v>
      </c>
      <c r="K1407" s="136">
        <f>$K$2+COUNTIF($A$3:A1404,$A$2)</f>
        <v>45448</v>
      </c>
    </row>
    <row r="1408" spans="1:11" x14ac:dyDescent="0.25">
      <c r="A1408" s="46" t="s">
        <v>206</v>
      </c>
      <c r="B1408" s="39">
        <v>0.78569</v>
      </c>
      <c r="E1408" s="45">
        <v>0.3</v>
      </c>
      <c r="K1408" s="136">
        <f>$K$2+COUNTIF($A$3:A1405,$A$2)</f>
        <v>45448</v>
      </c>
    </row>
    <row r="1409" spans="1:11" x14ac:dyDescent="0.25">
      <c r="A1409" s="46" t="s">
        <v>207</v>
      </c>
      <c r="B1409" s="39">
        <v>0.35504000000000002</v>
      </c>
      <c r="E1409" s="45">
        <v>0.28000000000000003</v>
      </c>
      <c r="K1409" s="136">
        <f>$K$2+COUNTIF($A$3:A1406,$A$2)</f>
        <v>45448</v>
      </c>
    </row>
    <row r="1410" spans="1:11" x14ac:dyDescent="0.25">
      <c r="A1410" s="46" t="s">
        <v>208</v>
      </c>
      <c r="B1410" s="39">
        <v>0.16134999999999999</v>
      </c>
      <c r="E1410" s="45">
        <v>0.25</v>
      </c>
      <c r="K1410" s="136">
        <f>$K$2+COUNTIF($A$3:A1407,$A$2)</f>
        <v>45448</v>
      </c>
    </row>
    <row r="1411" spans="1:11" x14ac:dyDescent="0.25">
      <c r="A1411" s="46" t="s">
        <v>209</v>
      </c>
      <c r="B1411" s="39">
        <v>0.13281000000000001</v>
      </c>
      <c r="E1411" s="45">
        <v>0.23</v>
      </c>
      <c r="K1411" s="136">
        <f>$K$2+COUNTIF($A$3:A1408,$A$2)</f>
        <v>45448</v>
      </c>
    </row>
    <row r="1412" spans="1:11" x14ac:dyDescent="0.25">
      <c r="A1412" s="46" t="s">
        <v>210</v>
      </c>
      <c r="B1412" s="39">
        <v>8.455E-2</v>
      </c>
      <c r="E1412" s="45">
        <v>0.21</v>
      </c>
      <c r="K1412" s="136">
        <f>$K$2+COUNTIF($A$3:A1409,$A$2)</f>
        <v>45448</v>
      </c>
    </row>
    <row r="1413" spans="1:11" x14ac:dyDescent="0.25">
      <c r="A1413" s="46" t="s">
        <v>211</v>
      </c>
      <c r="B1413" s="39">
        <v>7.1900000000000006E-2</v>
      </c>
      <c r="E1413" s="45">
        <v>0.2</v>
      </c>
      <c r="F1413" s="45">
        <v>10.87</v>
      </c>
      <c r="K1413" s="136">
        <f>$K$2+COUNTIF($A$3:A1410,$A$2)</f>
        <v>45448</v>
      </c>
    </row>
    <row r="1414" spans="1:11" x14ac:dyDescent="0.25">
      <c r="A1414" s="46" t="s">
        <v>212</v>
      </c>
      <c r="B1414" s="39">
        <v>5.1020000000000003E-2</v>
      </c>
      <c r="E1414" s="45">
        <v>0.2</v>
      </c>
      <c r="K1414" s="136">
        <f>$K$2+COUNTIF($A$3:A1411,$A$2)</f>
        <v>45448</v>
      </c>
    </row>
    <row r="1415" spans="1:11" x14ac:dyDescent="0.25">
      <c r="A1415" s="119" t="s">
        <v>213</v>
      </c>
      <c r="B1415" s="120">
        <v>2.2653799999999999</v>
      </c>
      <c r="C1415" s="121"/>
      <c r="D1415" s="121"/>
      <c r="E1415" s="121">
        <v>0.27</v>
      </c>
      <c r="F1415" s="121">
        <v>10.97</v>
      </c>
      <c r="K1415" s="136">
        <f>$K$2+COUNTIF($A$3:A1412,$A$2)</f>
        <v>45448</v>
      </c>
    </row>
    <row r="1416" spans="1:11" x14ac:dyDescent="0.25">
      <c r="A1416" s="119" t="s">
        <v>214</v>
      </c>
      <c r="B1416" s="120">
        <v>2.7799800000000001</v>
      </c>
      <c r="C1416" s="121"/>
      <c r="D1416" s="121"/>
      <c r="E1416" s="121">
        <v>0.28000000000000003</v>
      </c>
      <c r="F1416" s="121"/>
      <c r="K1416" s="136">
        <f>$K$2+COUNTIF($A$3:A1413,$A$2)</f>
        <v>45448</v>
      </c>
    </row>
    <row r="1417" spans="1:11" x14ac:dyDescent="0.25">
      <c r="A1417" s="119" t="s">
        <v>215</v>
      </c>
      <c r="B1417" s="120">
        <v>1.1606700000000001</v>
      </c>
      <c r="C1417" s="121"/>
      <c r="D1417" s="121"/>
      <c r="E1417" s="121">
        <v>0.26</v>
      </c>
      <c r="F1417" s="121"/>
      <c r="K1417" s="136">
        <f>$K$2+COUNTIF($A$3:A1414,$A$2)</f>
        <v>45448</v>
      </c>
    </row>
    <row r="1418" spans="1:11" x14ac:dyDescent="0.25">
      <c r="A1418" s="119" t="s">
        <v>216</v>
      </c>
      <c r="B1418" s="120">
        <v>0.37819999999999998</v>
      </c>
      <c r="C1418" s="121"/>
      <c r="D1418" s="121"/>
      <c r="E1418" s="121">
        <v>0.24</v>
      </c>
      <c r="F1418" s="121"/>
      <c r="K1418" s="136">
        <f>$K$2+COUNTIF($A$3:A1415,$A$2)</f>
        <v>45448</v>
      </c>
    </row>
    <row r="1419" spans="1:11" x14ac:dyDescent="0.25">
      <c r="A1419" s="119" t="s">
        <v>217</v>
      </c>
      <c r="B1419" s="120">
        <v>0.15501000000000001</v>
      </c>
      <c r="C1419" s="121"/>
      <c r="D1419" s="121"/>
      <c r="E1419" s="121">
        <v>0.22</v>
      </c>
      <c r="F1419" s="121"/>
      <c r="K1419" s="136">
        <f>$K$2+COUNTIF($A$3:A1416,$A$2)</f>
        <v>45448</v>
      </c>
    </row>
    <row r="1420" spans="1:11" x14ac:dyDescent="0.25">
      <c r="A1420" s="119" t="s">
        <v>218</v>
      </c>
      <c r="B1420" s="120">
        <v>7.8979999999999995E-2</v>
      </c>
      <c r="C1420" s="121"/>
      <c r="D1420" s="121"/>
      <c r="E1420" s="121">
        <v>0.22</v>
      </c>
      <c r="F1420" s="121"/>
      <c r="K1420" s="136">
        <f>$K$2+COUNTIF($A$3:A1417,$A$2)</f>
        <v>45448</v>
      </c>
    </row>
    <row r="1421" spans="1:11" x14ac:dyDescent="0.25">
      <c r="A1421" s="119" t="s">
        <v>219</v>
      </c>
      <c r="B1421" s="120">
        <v>5.5399999999999998E-2</v>
      </c>
      <c r="C1421" s="121"/>
      <c r="D1421" s="121"/>
      <c r="E1421" s="121">
        <v>0.21</v>
      </c>
      <c r="F1421" s="121"/>
      <c r="K1421" s="136">
        <f>$K$2+COUNTIF($A$3:A1418,$A$2)</f>
        <v>45448</v>
      </c>
    </row>
    <row r="1422" spans="1:11" x14ac:dyDescent="0.25">
      <c r="A1422" s="119" t="s">
        <v>220</v>
      </c>
      <c r="B1422" s="120">
        <v>4.548E-2</v>
      </c>
      <c r="C1422" s="121"/>
      <c r="D1422" s="121"/>
      <c r="E1422" s="121">
        <v>0.2</v>
      </c>
      <c r="F1422" s="121">
        <v>10.93</v>
      </c>
      <c r="K1422" s="136">
        <f>$K$2+COUNTIF($A$3:A1420,$A$2)</f>
        <v>45448</v>
      </c>
    </row>
    <row r="1423" spans="1:11" x14ac:dyDescent="0.25">
      <c r="A1423" s="119" t="s">
        <v>221</v>
      </c>
      <c r="B1423" s="120">
        <v>3.6110000000000003E-2</v>
      </c>
      <c r="C1423" s="121"/>
      <c r="D1423" s="121"/>
      <c r="E1423" s="121">
        <v>0.2</v>
      </c>
      <c r="F1423" s="121"/>
      <c r="K1423" s="136">
        <f>$K$2+COUNTIF($A$3:A1423,$A$2)</f>
        <v>45448</v>
      </c>
    </row>
    <row r="1424" spans="1:11" x14ac:dyDescent="0.25">
      <c r="A1424" s="46" t="s">
        <v>222</v>
      </c>
      <c r="B1424" s="39">
        <v>5.0128899999999996</v>
      </c>
      <c r="K1424" s="136">
        <f>$K$2+COUNTIF($A$3:A1424,$A$2)</f>
        <v>45448</v>
      </c>
    </row>
    <row r="1425" spans="1:11" x14ac:dyDescent="0.25">
      <c r="A1425" s="143" t="s">
        <v>1026</v>
      </c>
      <c r="B1425" s="144"/>
      <c r="C1425" s="145"/>
      <c r="D1425" s="145"/>
      <c r="E1425" s="145">
        <v>5</v>
      </c>
      <c r="K1425" s="136">
        <f>$K$2+COUNTIF($A$3:A1425,$A$2)</f>
        <v>45448</v>
      </c>
    </row>
    <row r="1426" spans="1:11" x14ac:dyDescent="0.25">
      <c r="A1426" s="143" t="s">
        <v>1025</v>
      </c>
      <c r="B1426" s="144">
        <v>1.05945</v>
      </c>
      <c r="C1426" s="145"/>
      <c r="D1426" s="145">
        <v>48.57741</v>
      </c>
      <c r="E1426" s="145"/>
      <c r="K1426" s="136">
        <f>$K$2+COUNTIF($A$3:A1426,$A$2)</f>
        <v>45448</v>
      </c>
    </row>
    <row r="1427" spans="1:11" x14ac:dyDescent="0.25">
      <c r="A1427" s="143" t="s">
        <v>1027</v>
      </c>
      <c r="B1427" s="144">
        <v>1.0912900000000001</v>
      </c>
      <c r="C1427" s="145"/>
      <c r="D1427" s="145">
        <v>43.361550000000001</v>
      </c>
      <c r="E1427" s="145"/>
      <c r="K1427" s="136">
        <f>$K$2+COUNTIF($A$3:A1427,$A$2)</f>
        <v>45448</v>
      </c>
    </row>
    <row r="1428" spans="1:11" x14ac:dyDescent="0.25">
      <c r="A1428" s="143" t="s">
        <v>1028</v>
      </c>
      <c r="B1428" s="144">
        <v>6.2E-2</v>
      </c>
      <c r="C1428" s="145"/>
      <c r="D1428" s="145">
        <v>43.749890000000001</v>
      </c>
      <c r="E1428" s="145"/>
      <c r="K1428" s="136">
        <f>$K$2+COUNTIF($A$3:A1428,$A$2)</f>
        <v>45448</v>
      </c>
    </row>
    <row r="1429" spans="1:11" x14ac:dyDescent="0.25">
      <c r="A1429" s="143" t="s">
        <v>1029</v>
      </c>
      <c r="B1429" s="144">
        <v>6.0449999999999997E-2</v>
      </c>
      <c r="C1429" s="145"/>
      <c r="D1429" s="145">
        <v>45.9589</v>
      </c>
      <c r="E1429" s="145"/>
      <c r="K1429" s="136">
        <f>$K$2+COUNTIF($A$3:A1429,$A$2)</f>
        <v>45448</v>
      </c>
    </row>
    <row r="1430" spans="1:11" x14ac:dyDescent="0.25">
      <c r="A1430" s="133" t="s">
        <v>243</v>
      </c>
      <c r="B1430" s="134">
        <v>0.58704000000000001</v>
      </c>
      <c r="C1430" s="135"/>
      <c r="D1430" s="135"/>
      <c r="E1430" s="135">
        <v>0.09</v>
      </c>
      <c r="F1430" s="135">
        <v>10.199999999999999</v>
      </c>
      <c r="K1430" s="136">
        <f>$K$2+COUNTIF($A$3:A1430,$A$2)</f>
        <v>45448</v>
      </c>
    </row>
    <row r="1431" spans="1:11" x14ac:dyDescent="0.25">
      <c r="A1431" s="46" t="s">
        <v>408</v>
      </c>
      <c r="E1431" s="45">
        <v>0.28000000000000003</v>
      </c>
      <c r="F1431" s="45">
        <v>10.54</v>
      </c>
      <c r="K1431" s="136">
        <f>$K$2+COUNTIF($A$3:A1431,$A$2)</f>
        <v>45448</v>
      </c>
    </row>
    <row r="1432" spans="1:11" x14ac:dyDescent="0.25">
      <c r="A1432" s="102" t="s">
        <v>409</v>
      </c>
      <c r="B1432" s="103"/>
      <c r="C1432" s="104"/>
      <c r="D1432" s="104"/>
      <c r="E1432" s="104">
        <v>0.27</v>
      </c>
      <c r="F1432" s="104">
        <v>10.56</v>
      </c>
      <c r="K1432" s="136">
        <f>$K$2+COUNTIF($A$3:A1432,$A$2)</f>
        <v>45448</v>
      </c>
    </row>
    <row r="1433" spans="1:11" x14ac:dyDescent="0.25">
      <c r="A1433" s="46" t="s">
        <v>563</v>
      </c>
      <c r="B1433" s="39">
        <v>57.109520000000003</v>
      </c>
      <c r="C1433" s="45">
        <v>3.06203</v>
      </c>
      <c r="H1433" s="45">
        <v>42703.96</v>
      </c>
      <c r="K1433" s="136">
        <f>$K$2+COUNTIF($A$3:A1433,$A$2)</f>
        <v>45448</v>
      </c>
    </row>
    <row r="1434" spans="1:11" x14ac:dyDescent="0.25">
      <c r="A1434" s="46" t="s">
        <v>564</v>
      </c>
      <c r="B1434" s="39">
        <v>22.067589999999999</v>
      </c>
      <c r="C1434" s="45">
        <v>2.37378</v>
      </c>
      <c r="K1434" s="136">
        <f>$K$2+COUNTIF($A$3:A1434,$A$2)</f>
        <v>45448</v>
      </c>
    </row>
    <row r="1435" spans="1:11" x14ac:dyDescent="0.25">
      <c r="A1435" s="46" t="s">
        <v>574</v>
      </c>
      <c r="B1435" s="39">
        <v>54.790779999999998</v>
      </c>
      <c r="C1435" s="45">
        <v>2.4284400000000002</v>
      </c>
      <c r="H1435" s="45">
        <v>42707.5</v>
      </c>
      <c r="K1435" s="136">
        <f>$K$2+COUNTIF($A$3:A1439,$A$2)</f>
        <v>45448</v>
      </c>
    </row>
    <row r="1436" spans="1:11" x14ac:dyDescent="0.25">
      <c r="A1436" s="46" t="s">
        <v>575</v>
      </c>
      <c r="B1436" s="39">
        <v>21.670829999999999</v>
      </c>
      <c r="C1436" s="45">
        <v>1.76491</v>
      </c>
      <c r="K1436" s="136">
        <f>$K$2+COUNTIF($A$3:A1440,$A$2)</f>
        <v>45448</v>
      </c>
    </row>
    <row r="1437" spans="1:11" x14ac:dyDescent="0.25">
      <c r="A1437" s="46" t="s">
        <v>599</v>
      </c>
      <c r="B1437" s="39">
        <v>94.543819999999997</v>
      </c>
      <c r="C1437" s="45">
        <v>17.68515</v>
      </c>
      <c r="H1437" s="45">
        <v>71300.75</v>
      </c>
      <c r="K1437" s="136">
        <f>$K$2+COUNTIF($A$3:A1441,$A$2)</f>
        <v>45448</v>
      </c>
    </row>
    <row r="1438" spans="1:11" x14ac:dyDescent="0.25">
      <c r="A1438" s="46" t="s">
        <v>600</v>
      </c>
      <c r="B1438" s="39">
        <v>68.941559999999996</v>
      </c>
      <c r="C1438" s="45">
        <v>13.77251</v>
      </c>
      <c r="K1438" s="136">
        <f>$K$2+COUNTIF($A$3:A1442,$A$2)</f>
        <v>45448</v>
      </c>
    </row>
    <row r="1439" spans="1:11" x14ac:dyDescent="0.25">
      <c r="A1439" s="46" t="s">
        <v>605</v>
      </c>
      <c r="B1439" s="39">
        <v>78.466200000000001</v>
      </c>
      <c r="C1439" s="45">
        <v>12.09986</v>
      </c>
      <c r="H1439" s="45">
        <v>71304.63</v>
      </c>
      <c r="K1439" s="136">
        <f>$K$2+COUNTIF($A$3:A1439,$A$2)</f>
        <v>45448</v>
      </c>
    </row>
    <row r="1440" spans="1:11" x14ac:dyDescent="0.25">
      <c r="A1440" s="46" t="s">
        <v>606</v>
      </c>
      <c r="B1440" s="39">
        <v>53.432720000000003</v>
      </c>
      <c r="C1440" s="45">
        <v>8.4707799999999995</v>
      </c>
      <c r="K1440" s="136">
        <f>$K$2+COUNTIF($A$3:A1439,$A$2)</f>
        <v>45448</v>
      </c>
    </row>
    <row r="1441" spans="1:11" x14ac:dyDescent="0.25">
      <c r="A1441" s="46" t="s">
        <v>387</v>
      </c>
      <c r="G1441" s="45">
        <v>20</v>
      </c>
      <c r="K1441" s="136">
        <f>$K$2+COUNTIF($A$3:A1439,$A$2)</f>
        <v>45448</v>
      </c>
    </row>
    <row r="1442" spans="1:11" x14ac:dyDescent="0.25">
      <c r="A1442" s="122" t="s">
        <v>835</v>
      </c>
      <c r="B1442" s="85"/>
      <c r="C1442" s="86" t="s">
        <v>9</v>
      </c>
      <c r="D1442" s="128" t="s">
        <v>9</v>
      </c>
      <c r="E1442" s="122"/>
      <c r="F1442" s="138">
        <v>45448</v>
      </c>
      <c r="G1442" s="139" t="s">
        <v>836</v>
      </c>
      <c r="H1442" s="140"/>
      <c r="I1442" s="88"/>
      <c r="J1442" s="88"/>
      <c r="K1442" s="136">
        <f>$K$2+COUNTIF($A$3:A1442,$A$2)</f>
        <v>45448</v>
      </c>
    </row>
    <row r="1443" spans="1:11" x14ac:dyDescent="0.25">
      <c r="A1443" s="46" t="s">
        <v>576</v>
      </c>
      <c r="B1443" s="39">
        <v>39.476140000000001</v>
      </c>
      <c r="C1443" s="45">
        <v>0.62316000000000005</v>
      </c>
      <c r="H1443" s="45">
        <v>42710.82</v>
      </c>
      <c r="K1443" s="136">
        <f>$K$2+COUNTIF($A$3:A1442,$A$2)</f>
        <v>45448</v>
      </c>
    </row>
    <row r="1444" spans="1:11" x14ac:dyDescent="0.25">
      <c r="A1444" s="46" t="s">
        <v>577</v>
      </c>
      <c r="B1444" s="39">
        <v>13.28485</v>
      </c>
      <c r="C1444" s="45">
        <v>0</v>
      </c>
      <c r="K1444" s="136">
        <f>$K$2+COUNTIF($A$3:A1443,$A$2)</f>
        <v>45448</v>
      </c>
    </row>
    <row r="1445" spans="1:11" x14ac:dyDescent="0.25">
      <c r="A1445" s="46" t="s">
        <v>583</v>
      </c>
      <c r="B1445" s="39">
        <v>28.367709999999999</v>
      </c>
      <c r="C1445" s="45">
        <v>0.30708999999999997</v>
      </c>
      <c r="H1445" s="45">
        <v>42714.01</v>
      </c>
      <c r="K1445" s="136">
        <f>$K$2+COUNTIF($A$3:A1444,$A$2)</f>
        <v>45448</v>
      </c>
    </row>
    <row r="1446" spans="1:11" x14ac:dyDescent="0.25">
      <c r="A1446" s="46" t="s">
        <v>584</v>
      </c>
      <c r="B1446" s="39">
        <v>9.9422099999999993</v>
      </c>
      <c r="C1446" s="45">
        <v>0.20130000000000001</v>
      </c>
      <c r="K1446" s="136">
        <f>$K$2+COUNTIF($A$3:A1445,$A$2)</f>
        <v>45448</v>
      </c>
    </row>
    <row r="1447" spans="1:11" x14ac:dyDescent="0.25">
      <c r="A1447" s="46" t="s">
        <v>607</v>
      </c>
      <c r="B1447" s="39">
        <v>66.846990000000005</v>
      </c>
      <c r="C1447" s="45">
        <v>9.6065900000000006</v>
      </c>
      <c r="H1447" s="45">
        <v>71308.210000000006</v>
      </c>
      <c r="K1447" s="136">
        <f>$K$2+COUNTIF($A$3:A1446,$A$2)</f>
        <v>45448</v>
      </c>
    </row>
    <row r="1448" spans="1:11" x14ac:dyDescent="0.25">
      <c r="A1448" s="46" t="s">
        <v>608</v>
      </c>
      <c r="B1448" s="39">
        <v>49.899569999999997</v>
      </c>
      <c r="C1448" s="45">
        <v>7.49831</v>
      </c>
      <c r="K1448" s="136">
        <f>$K$2+COUNTIF($A$3:A1447,$A$2)</f>
        <v>45448</v>
      </c>
    </row>
    <row r="1449" spans="1:11" x14ac:dyDescent="0.25">
      <c r="A1449" s="46" t="s">
        <v>615</v>
      </c>
      <c r="B1449" s="39">
        <v>73.103560000000002</v>
      </c>
      <c r="C1449" s="45">
        <v>8.6014300000000006</v>
      </c>
      <c r="H1449" s="45">
        <v>71311.710000000006</v>
      </c>
      <c r="K1449" s="136">
        <f>$K$2+COUNTIF($A$3:A1448,$A$2)</f>
        <v>45448</v>
      </c>
    </row>
    <row r="1450" spans="1:11" x14ac:dyDescent="0.25">
      <c r="A1450" s="46" t="s">
        <v>616</v>
      </c>
      <c r="B1450" s="39">
        <v>31.242899999999999</v>
      </c>
      <c r="C1450" s="45">
        <v>3.0934699999999999</v>
      </c>
      <c r="K1450" s="136">
        <f>$K$2+COUNTIF($A$3:A1449,$A$2)</f>
        <v>45448</v>
      </c>
    </row>
    <row r="1451" spans="1:11" x14ac:dyDescent="0.25">
      <c r="A1451" s="46" t="s">
        <v>696</v>
      </c>
      <c r="H1451" s="45">
        <v>67401.36</v>
      </c>
      <c r="I1451" s="38" t="s">
        <v>731</v>
      </c>
      <c r="J1451" s="38" t="s">
        <v>732</v>
      </c>
      <c r="K1451" s="136">
        <f>$K$2+COUNTIF($A$3:A1450,$A$2)</f>
        <v>45448</v>
      </c>
    </row>
    <row r="1452" spans="1:11" x14ac:dyDescent="0.25">
      <c r="A1452" s="46" t="s">
        <v>692</v>
      </c>
      <c r="B1452" s="39">
        <v>59.254249999999999</v>
      </c>
      <c r="C1452" s="45">
        <v>12.4757</v>
      </c>
      <c r="H1452" s="45">
        <v>67404.84</v>
      </c>
      <c r="K1452" s="136">
        <f>$K$2+COUNTIF($A$3:A1453,$A$2)</f>
        <v>45448</v>
      </c>
    </row>
    <row r="1453" spans="1:11" x14ac:dyDescent="0.25">
      <c r="A1453" s="46" t="s">
        <v>693</v>
      </c>
      <c r="B1453" s="39">
        <v>43.078519999999997</v>
      </c>
      <c r="C1453" s="45">
        <v>6.2596999999999996</v>
      </c>
      <c r="K1453" s="136">
        <f>$K$2+COUNTIF($A$3:A1454,$A$2)</f>
        <v>45448</v>
      </c>
    </row>
    <row r="1454" spans="1:11" x14ac:dyDescent="0.25">
      <c r="A1454" s="46" t="s">
        <v>44</v>
      </c>
      <c r="B1454" s="39">
        <v>0.55171999999999999</v>
      </c>
      <c r="E1454" s="45">
        <v>0.09</v>
      </c>
      <c r="F1454" s="45">
        <v>10.39</v>
      </c>
      <c r="K1454" s="136">
        <f>$K$2+COUNTIF($A$3:A1454,$A$2)</f>
        <v>45448</v>
      </c>
    </row>
    <row r="1455" spans="1:11" x14ac:dyDescent="0.25">
      <c r="A1455" s="46" t="s">
        <v>45</v>
      </c>
      <c r="B1455" s="39">
        <v>4.0084099999999996</v>
      </c>
      <c r="C1455" s="45">
        <v>0.98187000000000002</v>
      </c>
      <c r="D1455" s="45">
        <v>0.97519999999999996</v>
      </c>
      <c r="K1455" s="136">
        <f>$K$2+COUNTIF($A$3:A1455,$A$2)</f>
        <v>45448</v>
      </c>
    </row>
    <row r="1456" spans="1:11" x14ac:dyDescent="0.25">
      <c r="A1456" s="46" t="s">
        <v>46</v>
      </c>
      <c r="B1456" s="39">
        <v>1.89438</v>
      </c>
      <c r="C1456" s="45">
        <v>0.32967000000000002</v>
      </c>
      <c r="D1456" s="45">
        <v>32.862830000000002</v>
      </c>
      <c r="E1456" s="45">
        <v>0.3</v>
      </c>
      <c r="F1456" s="45">
        <v>10.67</v>
      </c>
      <c r="K1456" s="136">
        <f>$K$2+COUNTIF($A$3:A1456,$A$2)</f>
        <v>45448</v>
      </c>
    </row>
    <row r="1457" spans="1:11" x14ac:dyDescent="0.25">
      <c r="A1457" s="46" t="s">
        <v>47</v>
      </c>
      <c r="B1457" s="39">
        <v>0.95760999999999996</v>
      </c>
      <c r="C1457" s="45">
        <v>0.28477999999999998</v>
      </c>
      <c r="D1457" s="45">
        <v>46.631740000000001</v>
      </c>
      <c r="E1457" s="45">
        <v>0.28000000000000003</v>
      </c>
      <c r="K1457" s="136">
        <f>$K$2+COUNTIF($A$3:A1457,$A$2)</f>
        <v>45448</v>
      </c>
    </row>
    <row r="1458" spans="1:11" x14ac:dyDescent="0.25">
      <c r="A1458" s="46" t="s">
        <v>48</v>
      </c>
      <c r="B1458" s="39">
        <v>0.60135000000000005</v>
      </c>
      <c r="C1458" s="45">
        <v>0.23832</v>
      </c>
      <c r="D1458" s="45">
        <v>42.678719999999998</v>
      </c>
      <c r="E1458" s="45">
        <v>0.28000000000000003</v>
      </c>
      <c r="K1458" s="136">
        <f>$K$2+COUNTIF($A$3:A1458,$A$2)</f>
        <v>45448</v>
      </c>
    </row>
    <row r="1459" spans="1:11" x14ac:dyDescent="0.25">
      <c r="A1459" s="46" t="s">
        <v>49</v>
      </c>
      <c r="B1459" s="39">
        <v>0.31897999999999999</v>
      </c>
      <c r="C1459" s="45">
        <v>0.1812</v>
      </c>
      <c r="D1459" s="45">
        <v>43.630659999999999</v>
      </c>
      <c r="E1459" s="45">
        <v>0.26</v>
      </c>
      <c r="K1459" s="136">
        <f>$K$2+COUNTIF($A$3:A1459,$A$2)</f>
        <v>45448</v>
      </c>
    </row>
    <row r="1460" spans="1:11" x14ac:dyDescent="0.25">
      <c r="A1460" s="46" t="s">
        <v>50</v>
      </c>
      <c r="B1460" s="39">
        <v>0.18523000000000001</v>
      </c>
      <c r="C1460" s="45">
        <v>0.12958</v>
      </c>
      <c r="D1460" s="45">
        <v>36.9069</v>
      </c>
      <c r="E1460" s="45">
        <v>0.25</v>
      </c>
      <c r="K1460" s="136">
        <f>$K$2+COUNTIF($A$3:A1460,$A$2)</f>
        <v>45448</v>
      </c>
    </row>
    <row r="1461" spans="1:11" x14ac:dyDescent="0.25">
      <c r="A1461" s="46" t="s">
        <v>51</v>
      </c>
      <c r="B1461" s="39">
        <v>0.16894999999999999</v>
      </c>
      <c r="C1461" s="45">
        <v>0.11622</v>
      </c>
      <c r="D1461" s="45">
        <v>33.302059999999997</v>
      </c>
      <c r="E1461" s="45">
        <v>0.23</v>
      </c>
      <c r="K1461" s="136">
        <f>$K$2+COUNTIF($A$3:A1461,$A$2)</f>
        <v>45448</v>
      </c>
    </row>
    <row r="1462" spans="1:11" x14ac:dyDescent="0.25">
      <c r="A1462" s="46" t="s">
        <v>52</v>
      </c>
      <c r="B1462" s="39">
        <v>8.1540000000000001E-2</v>
      </c>
      <c r="C1462" s="45">
        <v>0.1108</v>
      </c>
      <c r="D1462" s="45">
        <v>40.32103</v>
      </c>
      <c r="E1462" s="45">
        <v>0.23</v>
      </c>
      <c r="K1462" s="136">
        <f>$K$2+COUNTIF($A$3:A1462,$A$2)</f>
        <v>45448</v>
      </c>
    </row>
    <row r="1463" spans="1:11" x14ac:dyDescent="0.25">
      <c r="A1463" s="46" t="s">
        <v>53</v>
      </c>
      <c r="B1463" s="39">
        <v>7.3160000000000003E-2</v>
      </c>
      <c r="C1463" s="45">
        <v>9.2299999999999993E-2</v>
      </c>
      <c r="D1463" s="45">
        <v>33.538829999999997</v>
      </c>
      <c r="E1463" s="45">
        <v>0.21</v>
      </c>
      <c r="F1463" s="45">
        <v>10.38</v>
      </c>
      <c r="K1463" s="136">
        <f>$K$2+COUNTIF($A$3:A1463,$A$2)</f>
        <v>45448</v>
      </c>
    </row>
    <row r="1464" spans="1:11" x14ac:dyDescent="0.25">
      <c r="A1464" s="46" t="s">
        <v>54</v>
      </c>
      <c r="B1464" s="39">
        <v>3.9750000000000001E-2</v>
      </c>
      <c r="C1464" s="45">
        <v>8.5800000000000001E-2</v>
      </c>
      <c r="D1464" s="45">
        <v>38.799460000000003</v>
      </c>
      <c r="E1464" s="45">
        <v>0.21</v>
      </c>
      <c r="K1464" s="136">
        <f>$K$2+COUNTIF($A$3:A1464,$A$2)</f>
        <v>45448</v>
      </c>
    </row>
    <row r="1465" spans="1:11" x14ac:dyDescent="0.25">
      <c r="A1465" s="102" t="s">
        <v>55</v>
      </c>
      <c r="B1465" s="103">
        <v>2.1110899999999999</v>
      </c>
      <c r="C1465" s="104">
        <v>0.33884999999999998</v>
      </c>
      <c r="D1465" s="104">
        <v>33.639809999999997</v>
      </c>
      <c r="E1465" s="104">
        <v>0.26</v>
      </c>
      <c r="F1465" s="104">
        <v>10.61</v>
      </c>
      <c r="K1465" s="136">
        <f>$K$2+COUNTIF($A$3:A1465,$A$2)</f>
        <v>45448</v>
      </c>
    </row>
    <row r="1466" spans="1:11" x14ac:dyDescent="0.25">
      <c r="A1466" s="102" t="s">
        <v>56</v>
      </c>
      <c r="B1466" s="103">
        <v>2.5135100000000001</v>
      </c>
      <c r="C1466" s="104">
        <v>0.42232999999999998</v>
      </c>
      <c r="D1466" s="104">
        <v>48.765000000000001</v>
      </c>
      <c r="E1466" s="104">
        <v>0.26</v>
      </c>
      <c r="F1466" s="104"/>
      <c r="K1466" s="136">
        <f>$K$2+COUNTIF($A$3:A1467,$A$2)</f>
        <v>45448</v>
      </c>
    </row>
    <row r="1467" spans="1:11" x14ac:dyDescent="0.25">
      <c r="A1467" s="102" t="s">
        <v>57</v>
      </c>
      <c r="B1467" s="103">
        <v>0.81789000000000001</v>
      </c>
      <c r="C1467" s="104">
        <v>0.26533000000000001</v>
      </c>
      <c r="D1467" s="104">
        <v>41.801839999999999</v>
      </c>
      <c r="E1467" s="104">
        <v>0.25</v>
      </c>
      <c r="F1467" s="104"/>
      <c r="K1467" s="136">
        <f>$K$2+COUNTIF($A$3:A1467,$A$2)</f>
        <v>45448</v>
      </c>
    </row>
    <row r="1468" spans="1:11" x14ac:dyDescent="0.25">
      <c r="A1468" s="102" t="s">
        <v>58</v>
      </c>
      <c r="B1468" s="103">
        <v>0.43668000000000001</v>
      </c>
      <c r="C1468" s="104">
        <v>0.20168</v>
      </c>
      <c r="D1468" s="104">
        <v>47.225740000000002</v>
      </c>
      <c r="E1468" s="104">
        <v>0.24</v>
      </c>
      <c r="F1468" s="104"/>
      <c r="K1468" s="136">
        <f>$K$2+COUNTIF($A$3:A1468,$A$2)</f>
        <v>45448</v>
      </c>
    </row>
    <row r="1469" spans="1:11" x14ac:dyDescent="0.25">
      <c r="A1469" s="102" t="s">
        <v>59</v>
      </c>
      <c r="B1469" s="103">
        <v>0.16599</v>
      </c>
      <c r="C1469" s="104">
        <v>0.11473</v>
      </c>
      <c r="D1469" s="104">
        <v>39.742660000000001</v>
      </c>
      <c r="E1469" s="104">
        <v>0.24</v>
      </c>
      <c r="F1469" s="104"/>
      <c r="K1469" s="136">
        <f>$K$2+COUNTIF($A$3:A1469,$A$2)</f>
        <v>45448</v>
      </c>
    </row>
    <row r="1470" spans="1:11" x14ac:dyDescent="0.25">
      <c r="A1470" s="102" t="s">
        <v>60</v>
      </c>
      <c r="B1470" s="103">
        <v>8.5559999999999997E-2</v>
      </c>
      <c r="C1470" s="104">
        <v>7.8520000000000006E-2</v>
      </c>
      <c r="D1470" s="104">
        <v>33.432580000000002</v>
      </c>
      <c r="E1470" s="104">
        <v>0.22</v>
      </c>
      <c r="F1470" s="104"/>
      <c r="K1470" s="136">
        <f>$K$2+COUNTIF($A$3:A1470,$A$2)</f>
        <v>45448</v>
      </c>
    </row>
    <row r="1471" spans="1:11" x14ac:dyDescent="0.25">
      <c r="A1471" s="102" t="s">
        <v>61</v>
      </c>
      <c r="B1471" s="103">
        <v>4.546E-2</v>
      </c>
      <c r="C1471" s="104">
        <v>7.3639999999999997E-2</v>
      </c>
      <c r="D1471" s="104">
        <v>39.073950000000004</v>
      </c>
      <c r="E1471" s="104">
        <v>0.21</v>
      </c>
      <c r="F1471" s="104"/>
      <c r="K1471" s="136">
        <f>$K$2+COUNTIF($A$3:A1471,$A$2)</f>
        <v>45448</v>
      </c>
    </row>
    <row r="1472" spans="1:11" x14ac:dyDescent="0.25">
      <c r="A1472" s="102" t="s">
        <v>62</v>
      </c>
      <c r="B1472" s="103">
        <v>4.3589999999999997E-2</v>
      </c>
      <c r="C1472" s="104">
        <v>6.4159999999999995E-2</v>
      </c>
      <c r="D1472" s="104">
        <v>34.937489999999997</v>
      </c>
      <c r="E1472" s="104">
        <v>0.2</v>
      </c>
      <c r="F1472" s="104">
        <v>10.08</v>
      </c>
      <c r="K1472" s="136">
        <f>$K$2+COUNTIF($A$3:A1472,$A$2)</f>
        <v>45448</v>
      </c>
    </row>
    <row r="1473" spans="1:11" x14ac:dyDescent="0.25">
      <c r="A1473" s="102" t="s">
        <v>63</v>
      </c>
      <c r="B1473" s="103">
        <v>4.122E-2</v>
      </c>
      <c r="C1473" s="104">
        <v>5.9339999999999997E-2</v>
      </c>
      <c r="D1473" s="104">
        <v>37.100470000000001</v>
      </c>
      <c r="E1473" s="104">
        <v>0.2</v>
      </c>
      <c r="F1473" s="104"/>
      <c r="K1473" s="136">
        <f>$K$2+COUNTIF($A$3:A1473,$A$2)</f>
        <v>45448</v>
      </c>
    </row>
    <row r="1474" spans="1:11" x14ac:dyDescent="0.25">
      <c r="A1474" s="46" t="s">
        <v>64</v>
      </c>
      <c r="B1474" s="39">
        <v>4.9998899999999997</v>
      </c>
      <c r="C1474" s="45">
        <v>1.99454</v>
      </c>
      <c r="D1474" s="45">
        <v>1.9689099999999999</v>
      </c>
      <c r="K1474" s="136">
        <f>$K$2+COUNTIF($A$3:A1474,$A$2)</f>
        <v>45448</v>
      </c>
    </row>
    <row r="1475" spans="1:11" x14ac:dyDescent="0.25">
      <c r="A1475" s="46" t="s">
        <v>585</v>
      </c>
      <c r="B1475" s="39">
        <v>26.502369999999999</v>
      </c>
      <c r="C1475" s="45">
        <v>0.2596</v>
      </c>
      <c r="H1475" s="45">
        <v>42717.22</v>
      </c>
      <c r="K1475" s="136">
        <f>$K$2+COUNTIF($A$3:A1475,$A$2)</f>
        <v>45448</v>
      </c>
    </row>
    <row r="1476" spans="1:11" x14ac:dyDescent="0.25">
      <c r="A1476" s="46" t="s">
        <v>586</v>
      </c>
      <c r="B1476" s="39">
        <v>6.9321200000000003</v>
      </c>
      <c r="C1476" s="45">
        <v>0</v>
      </c>
      <c r="K1476" s="136">
        <f>$K$2+COUNTIF($A$3:A1476,$A$2)</f>
        <v>45448</v>
      </c>
    </row>
    <row r="1477" spans="1:11" x14ac:dyDescent="0.25">
      <c r="A1477" s="46" t="s">
        <v>593</v>
      </c>
      <c r="B1477" s="39">
        <v>24.937850000000001</v>
      </c>
      <c r="C1477" s="45">
        <v>0.14088000000000001</v>
      </c>
      <c r="H1477" s="45">
        <v>42720.47</v>
      </c>
      <c r="K1477" s="136">
        <f>$K$2+COUNTIF($A$3:A1477,$A$2)</f>
        <v>45448</v>
      </c>
    </row>
    <row r="1478" spans="1:11" x14ac:dyDescent="0.25">
      <c r="A1478" s="46" t="s">
        <v>594</v>
      </c>
      <c r="B1478" s="39">
        <v>5.4894100000000003</v>
      </c>
      <c r="C1478" s="45">
        <v>0</v>
      </c>
      <c r="K1478" s="136">
        <f>$K$2+COUNTIF($A$3:A1478,$A$2)</f>
        <v>45448</v>
      </c>
    </row>
    <row r="1479" spans="1:11" x14ac:dyDescent="0.25">
      <c r="A1479" s="46" t="s">
        <v>617</v>
      </c>
      <c r="B1479" s="39">
        <v>69.405690000000007</v>
      </c>
      <c r="C1479" s="45">
        <v>6.4888700000000004</v>
      </c>
      <c r="H1479" s="45">
        <v>71315.149999999994</v>
      </c>
      <c r="K1479" s="136">
        <f>$K$2+COUNTIF($A$3:A1479,$A$2)</f>
        <v>45448</v>
      </c>
    </row>
    <row r="1480" spans="1:11" x14ac:dyDescent="0.25">
      <c r="A1480" s="46" t="s">
        <v>618</v>
      </c>
      <c r="B1480" s="39">
        <v>38.713050000000003</v>
      </c>
      <c r="C1480" s="45">
        <v>3.2245599999999999</v>
      </c>
      <c r="K1480" s="136">
        <f>$K$2+COUNTIF($A$3:A1480,$A$2)</f>
        <v>45448</v>
      </c>
    </row>
    <row r="1481" spans="1:11" x14ac:dyDescent="0.25">
      <c r="A1481" s="46" t="s">
        <v>628</v>
      </c>
      <c r="B1481" s="39">
        <v>64.452380000000005</v>
      </c>
      <c r="C1481" s="45">
        <v>4.3068799999999996</v>
      </c>
      <c r="H1481" s="45">
        <v>71318.63</v>
      </c>
      <c r="K1481" s="136">
        <f>$K$2+COUNTIF($A$3:A1481,$A$2)</f>
        <v>45448</v>
      </c>
    </row>
    <row r="1482" spans="1:11" x14ac:dyDescent="0.25">
      <c r="A1482" s="46" t="s">
        <v>629</v>
      </c>
      <c r="B1482" s="39">
        <v>31.687069999999999</v>
      </c>
      <c r="C1482" s="45">
        <v>0.71086000000000005</v>
      </c>
      <c r="K1482" s="136">
        <f>$K$2+COUNTIF($A$3:A1482,$A$2)</f>
        <v>45448</v>
      </c>
    </row>
    <row r="1483" spans="1:11" x14ac:dyDescent="0.25">
      <c r="A1483" s="46" t="s">
        <v>694</v>
      </c>
      <c r="B1483" s="39">
        <v>74.959429999999998</v>
      </c>
      <c r="C1483" s="45">
        <v>10.277620000000001</v>
      </c>
      <c r="H1483" s="45">
        <v>67408.31</v>
      </c>
      <c r="K1483" s="136">
        <f>$K$2+COUNTIF($A$3:A1483,$A$2)</f>
        <v>45448</v>
      </c>
    </row>
    <row r="1484" spans="1:11" x14ac:dyDescent="0.25">
      <c r="A1484" s="46" t="s">
        <v>695</v>
      </c>
      <c r="B1484" s="39">
        <v>49.579700000000003</v>
      </c>
      <c r="C1484" s="45">
        <v>4.7122000000000002</v>
      </c>
      <c r="K1484" s="136">
        <f>$K$2+COUNTIF($A$3:A1484,$A$2)</f>
        <v>45448</v>
      </c>
    </row>
    <row r="1485" spans="1:11" x14ac:dyDescent="0.25">
      <c r="A1485" s="46" t="s">
        <v>700</v>
      </c>
      <c r="B1485" s="39">
        <v>81.048599999999993</v>
      </c>
      <c r="C1485" s="45">
        <v>8.9037299999999995</v>
      </c>
      <c r="H1485" s="45">
        <v>67411.789999999994</v>
      </c>
      <c r="K1485" s="136">
        <f>$K$2+COUNTIF($A$3:A1485,$A$2)</f>
        <v>45448</v>
      </c>
    </row>
    <row r="1486" spans="1:11" x14ac:dyDescent="0.25">
      <c r="A1486" s="46" t="s">
        <v>701</v>
      </c>
      <c r="B1486" s="39">
        <v>53.341740000000001</v>
      </c>
      <c r="C1486" s="45">
        <v>3.9604900000000001</v>
      </c>
      <c r="K1486" s="136">
        <f>$K$2+COUNTIF($A$3:A1486,$A$2)</f>
        <v>45448</v>
      </c>
    </row>
    <row r="1487" spans="1:11" x14ac:dyDescent="0.25">
      <c r="A1487" s="46" t="s">
        <v>79</v>
      </c>
      <c r="B1487" s="39">
        <v>0.50499000000000005</v>
      </c>
      <c r="E1487" s="45">
        <v>0.08</v>
      </c>
      <c r="F1487" s="45">
        <v>10.36</v>
      </c>
      <c r="K1487" s="136">
        <f>$K$2+COUNTIF($A$3:A1487,$A$2)</f>
        <v>45448</v>
      </c>
    </row>
    <row r="1488" spans="1:11" x14ac:dyDescent="0.25">
      <c r="A1488" s="46" t="s">
        <v>81</v>
      </c>
      <c r="E1488" s="45">
        <v>0.28000000000000003</v>
      </c>
      <c r="F1488" s="45">
        <v>10.76</v>
      </c>
      <c r="K1488" s="136">
        <f>$K$2+COUNTIF($A$3:A1488,$A$2)</f>
        <v>45448</v>
      </c>
    </row>
    <row r="1489" spans="1:11" x14ac:dyDescent="0.25">
      <c r="A1489" s="102" t="s">
        <v>80</v>
      </c>
      <c r="B1489" s="103"/>
      <c r="C1489" s="104"/>
      <c r="D1489" s="104"/>
      <c r="E1489" s="104">
        <v>0.25</v>
      </c>
      <c r="F1489" s="104">
        <v>10.69</v>
      </c>
      <c r="K1489" s="136">
        <f>$K$2+COUNTIF($A$3:A1489,$A$2)</f>
        <v>45448</v>
      </c>
    </row>
    <row r="1490" spans="1:11" x14ac:dyDescent="0.25">
      <c r="A1490" s="46" t="s">
        <v>595</v>
      </c>
      <c r="B1490" s="39">
        <v>20.310379999999999</v>
      </c>
      <c r="C1490" s="45">
        <v>0.17968000000000001</v>
      </c>
      <c r="H1490" s="45">
        <v>42723.78</v>
      </c>
      <c r="J1490" s="38" t="s">
        <v>271</v>
      </c>
      <c r="K1490" s="136">
        <f>$K$2+COUNTIF($A$3:A1490,$A$2)</f>
        <v>45448</v>
      </c>
    </row>
    <row r="1491" spans="1:11" x14ac:dyDescent="0.25">
      <c r="A1491" s="46" t="s">
        <v>596</v>
      </c>
      <c r="B1491" s="39">
        <v>4.53172</v>
      </c>
      <c r="C1491" s="45">
        <v>0</v>
      </c>
      <c r="K1491" s="136">
        <f>$K$2+COUNTIF($A$3:A1491,$A$2)</f>
        <v>45448</v>
      </c>
    </row>
    <row r="1492" spans="1:11" x14ac:dyDescent="0.25">
      <c r="A1492" s="46" t="s">
        <v>630</v>
      </c>
      <c r="B1492" s="39">
        <v>60.386099999999999</v>
      </c>
      <c r="C1492" s="45">
        <v>2.7757800000000001</v>
      </c>
      <c r="H1492" s="45">
        <v>71322.210000000006</v>
      </c>
      <c r="K1492" s="136">
        <f>$K$2+COUNTIF($A$3:A1492,$A$2)</f>
        <v>45448</v>
      </c>
    </row>
    <row r="1493" spans="1:11" x14ac:dyDescent="0.25">
      <c r="A1493" s="46" t="s">
        <v>631</v>
      </c>
      <c r="B1493" s="39">
        <v>31.431249999999999</v>
      </c>
      <c r="C1493" s="45">
        <v>1.1297999999999999</v>
      </c>
      <c r="K1493" s="136">
        <f>$K$2+COUNTIF($A$3:A1493,$A$2)</f>
        <v>45448</v>
      </c>
    </row>
    <row r="1494" spans="1:11" x14ac:dyDescent="0.25">
      <c r="A1494" s="46" t="s">
        <v>634</v>
      </c>
      <c r="B1494" s="39">
        <v>51.826599999999999</v>
      </c>
      <c r="C1494" s="45">
        <v>1.51119</v>
      </c>
      <c r="H1494" s="45">
        <v>71326.149999999994</v>
      </c>
      <c r="K1494" s="136">
        <f>$K$2+COUNTIF($A$3:A1494,$A$2)</f>
        <v>45448</v>
      </c>
    </row>
    <row r="1495" spans="1:11" x14ac:dyDescent="0.25">
      <c r="A1495" s="46" t="s">
        <v>635</v>
      </c>
      <c r="B1495" s="39">
        <v>25.369070000000001</v>
      </c>
      <c r="C1495" s="45">
        <v>0.65807000000000004</v>
      </c>
      <c r="K1495" s="136">
        <f>$K$2+COUNTIF($A$3:A1495,$A$2)</f>
        <v>45448</v>
      </c>
    </row>
    <row r="1496" spans="1:11" x14ac:dyDescent="0.25">
      <c r="A1496" s="46" t="s">
        <v>702</v>
      </c>
      <c r="B1496" s="39">
        <v>88.128529999999998</v>
      </c>
      <c r="C1496" s="45">
        <v>6.3227700000000002</v>
      </c>
      <c r="H1496" s="45">
        <v>67415.16</v>
      </c>
      <c r="K1496" s="136">
        <f>$K$2+COUNTIF($A$3:A1496,$A$2)</f>
        <v>45448</v>
      </c>
    </row>
    <row r="1497" spans="1:11" x14ac:dyDescent="0.25">
      <c r="A1497" s="46" t="s">
        <v>703</v>
      </c>
      <c r="B1497" s="39">
        <v>47.149340000000002</v>
      </c>
      <c r="C1497" s="45">
        <v>1.6617599999999999</v>
      </c>
      <c r="K1497" s="136">
        <f>$K$2+COUNTIF($A$3:A1497,$A$2)</f>
        <v>45448</v>
      </c>
    </row>
    <row r="1498" spans="1:11" x14ac:dyDescent="0.25">
      <c r="A1498" s="46" t="s">
        <v>704</v>
      </c>
      <c r="B1498" s="39">
        <v>86.997960000000006</v>
      </c>
      <c r="C1498" s="45">
        <v>3.85243</v>
      </c>
      <c r="H1498" s="45">
        <v>67418.81</v>
      </c>
      <c r="K1498" s="136">
        <f>$K$2+COUNTIF($A$3:A1498,$A$2)</f>
        <v>45448</v>
      </c>
    </row>
    <row r="1499" spans="1:11" x14ac:dyDescent="0.25">
      <c r="A1499" s="46" t="s">
        <v>705</v>
      </c>
      <c r="B1499" s="39">
        <v>40.416350000000001</v>
      </c>
      <c r="C1499" s="45">
        <v>2.2319499999999999</v>
      </c>
      <c r="K1499" s="136">
        <f>$K$2+COUNTIF($A$3:A1499,$A$2)</f>
        <v>45448</v>
      </c>
    </row>
    <row r="1500" spans="1:11" x14ac:dyDescent="0.25">
      <c r="A1500" s="46" t="s">
        <v>82</v>
      </c>
      <c r="B1500" s="39">
        <v>0.53903999999999996</v>
      </c>
      <c r="E1500" s="45">
        <v>7.0000000000000007E-2</v>
      </c>
      <c r="F1500" s="45">
        <v>10.45</v>
      </c>
      <c r="K1500" s="136">
        <f>$K$2+COUNTIF($A$3:A1499,$A$2)</f>
        <v>45448</v>
      </c>
    </row>
    <row r="1501" spans="1:11" x14ac:dyDescent="0.25">
      <c r="A1501" s="46" t="s">
        <v>83</v>
      </c>
      <c r="B1501" s="39">
        <v>3.9849800000000002</v>
      </c>
      <c r="K1501" s="136">
        <f>$K$2+COUNTIF($A$3:A1500,$A$2)</f>
        <v>45448</v>
      </c>
    </row>
    <row r="1502" spans="1:11" x14ac:dyDescent="0.25">
      <c r="A1502" s="46" t="s">
        <v>84</v>
      </c>
      <c r="B1502" s="39">
        <v>1.7426999999999999</v>
      </c>
      <c r="E1502" s="45">
        <v>0.26</v>
      </c>
      <c r="F1502" s="45">
        <v>10.63</v>
      </c>
      <c r="K1502" s="136">
        <f>$K$2+COUNTIF($A$3:A1501,$A$2)</f>
        <v>45448</v>
      </c>
    </row>
    <row r="1503" spans="1:11" x14ac:dyDescent="0.25">
      <c r="A1503" s="46" t="s">
        <v>85</v>
      </c>
      <c r="B1503" s="39">
        <v>0.89548000000000005</v>
      </c>
      <c r="E1503" s="45">
        <v>0.26</v>
      </c>
      <c r="K1503" s="136">
        <f>$K$2+COUNTIF($A$3:A1502,$A$2)</f>
        <v>45448</v>
      </c>
    </row>
    <row r="1504" spans="1:11" x14ac:dyDescent="0.25">
      <c r="A1504" s="46" t="s">
        <v>86</v>
      </c>
      <c r="B1504" s="39">
        <v>0.48910999999999999</v>
      </c>
      <c r="E1504" s="45">
        <v>0.24</v>
      </c>
      <c r="K1504" s="136">
        <f>$K$2+COUNTIF($A$3:A1503,$A$2)</f>
        <v>45448</v>
      </c>
    </row>
    <row r="1505" spans="1:11" x14ac:dyDescent="0.25">
      <c r="A1505" s="46" t="s">
        <v>87</v>
      </c>
      <c r="B1505" s="39">
        <v>0.24376999999999999</v>
      </c>
      <c r="E1505" s="45">
        <v>0.23</v>
      </c>
      <c r="K1505" s="136">
        <f>$K$2+COUNTIF($A$3:A1504,$A$2)</f>
        <v>45448</v>
      </c>
    </row>
    <row r="1506" spans="1:11" x14ac:dyDescent="0.25">
      <c r="A1506" s="46" t="s">
        <v>88</v>
      </c>
      <c r="B1506" s="39">
        <v>0.1535</v>
      </c>
      <c r="E1506" s="45">
        <v>0.23</v>
      </c>
      <c r="K1506" s="136">
        <f>$K$2+COUNTIF($A$3:A1505,$A$2)</f>
        <v>45448</v>
      </c>
    </row>
    <row r="1507" spans="1:11" x14ac:dyDescent="0.25">
      <c r="A1507" s="46" t="s">
        <v>89</v>
      </c>
      <c r="B1507" s="39">
        <v>0.14681</v>
      </c>
      <c r="E1507" s="45">
        <v>0.21</v>
      </c>
      <c r="K1507" s="136">
        <f>$K$2+COUNTIF($A$3:A1506,$A$2)</f>
        <v>45448</v>
      </c>
    </row>
    <row r="1508" spans="1:11" x14ac:dyDescent="0.25">
      <c r="A1508" s="46" t="s">
        <v>90</v>
      </c>
      <c r="B1508" s="39">
        <v>9.1410000000000005E-2</v>
      </c>
      <c r="E1508" s="45">
        <v>0.2</v>
      </c>
      <c r="K1508" s="136">
        <f>$K$2+COUNTIF($A$3:A1507,$A$2)</f>
        <v>45448</v>
      </c>
    </row>
    <row r="1509" spans="1:11" x14ac:dyDescent="0.25">
      <c r="A1509" s="46" t="s">
        <v>91</v>
      </c>
      <c r="B1509" s="39">
        <v>7.8950000000000006E-2</v>
      </c>
      <c r="E1509" s="45">
        <v>0.18</v>
      </c>
      <c r="F1509" s="45">
        <v>10.29</v>
      </c>
      <c r="K1509" s="136">
        <f>$K$2+COUNTIF($A$3:A1509,$A$2)</f>
        <v>45448</v>
      </c>
    </row>
    <row r="1510" spans="1:11" x14ac:dyDescent="0.25">
      <c r="A1510" s="46" t="s">
        <v>92</v>
      </c>
      <c r="B1510" s="39">
        <v>6.6350000000000006E-2</v>
      </c>
      <c r="E1510" s="45">
        <v>0.18</v>
      </c>
      <c r="K1510" s="136">
        <f>$K$2+COUNTIF($A$3:A1510,$A$2)</f>
        <v>45448</v>
      </c>
    </row>
    <row r="1511" spans="1:11" x14ac:dyDescent="0.25">
      <c r="A1511" s="102" t="s">
        <v>93</v>
      </c>
      <c r="B1511" s="103">
        <v>1.9097599999999999</v>
      </c>
      <c r="C1511" s="104"/>
      <c r="D1511" s="104"/>
      <c r="E1511" s="104">
        <v>0.25</v>
      </c>
      <c r="F1511" s="104">
        <v>10.73</v>
      </c>
      <c r="K1511" s="136">
        <f>$K$2+COUNTIF($A$3:A1511,$A$2)</f>
        <v>45448</v>
      </c>
    </row>
    <row r="1512" spans="1:11" x14ac:dyDescent="0.25">
      <c r="A1512" s="102" t="s">
        <v>94</v>
      </c>
      <c r="B1512" s="103">
        <v>2.2523900000000001</v>
      </c>
      <c r="C1512" s="104"/>
      <c r="D1512" s="104"/>
      <c r="E1512" s="104">
        <v>0.25</v>
      </c>
      <c r="F1512" s="104"/>
      <c r="K1512" s="136">
        <f>$K$2+COUNTIF($A$3:A1512,$A$2)</f>
        <v>45448</v>
      </c>
    </row>
    <row r="1513" spans="1:11" x14ac:dyDescent="0.25">
      <c r="A1513" s="102" t="s">
        <v>95</v>
      </c>
      <c r="B1513" s="103">
        <v>0.92547999999999997</v>
      </c>
      <c r="C1513" s="104"/>
      <c r="D1513" s="104"/>
      <c r="E1513" s="104">
        <v>0.26</v>
      </c>
      <c r="F1513" s="104"/>
      <c r="K1513" s="136">
        <f>$K$2+COUNTIF($A$3:A1513,$A$2)</f>
        <v>45448</v>
      </c>
    </row>
    <row r="1514" spans="1:11" x14ac:dyDescent="0.25">
      <c r="A1514" s="102" t="s">
        <v>96</v>
      </c>
      <c r="B1514" s="103">
        <v>0.36215000000000003</v>
      </c>
      <c r="C1514" s="104"/>
      <c r="D1514" s="104"/>
      <c r="E1514" s="104">
        <v>0.24</v>
      </c>
      <c r="F1514" s="104"/>
      <c r="K1514" s="136">
        <f>$K$2+COUNTIF($A$3:A1514,$A$2)</f>
        <v>45448</v>
      </c>
    </row>
    <row r="1515" spans="1:11" x14ac:dyDescent="0.25">
      <c r="A1515" s="102" t="s">
        <v>97</v>
      </c>
      <c r="B1515" s="103">
        <v>0.15551000000000001</v>
      </c>
      <c r="C1515" s="104"/>
      <c r="D1515" s="104"/>
      <c r="E1515" s="104">
        <v>0.22</v>
      </c>
      <c r="F1515" s="104"/>
      <c r="K1515" s="136">
        <f>$K$2+COUNTIF($A$3:A1515,$A$2)</f>
        <v>45448</v>
      </c>
    </row>
    <row r="1516" spans="1:11" x14ac:dyDescent="0.25">
      <c r="A1516" s="102" t="s">
        <v>98</v>
      </c>
      <c r="B1516" s="103">
        <v>8.6650000000000005E-2</v>
      </c>
      <c r="C1516" s="104"/>
      <c r="D1516" s="104"/>
      <c r="E1516" s="104">
        <v>0.22</v>
      </c>
      <c r="F1516" s="104"/>
      <c r="K1516" s="136">
        <f>$K$2+COUNTIF($A$3:A1516,$A$2)</f>
        <v>45448</v>
      </c>
    </row>
    <row r="1517" spans="1:11" x14ac:dyDescent="0.25">
      <c r="A1517" s="102" t="s">
        <v>99</v>
      </c>
      <c r="B1517" s="103">
        <v>7.7439999999999995E-2</v>
      </c>
      <c r="C1517" s="104"/>
      <c r="D1517" s="104"/>
      <c r="E1517" s="104">
        <v>0.2</v>
      </c>
      <c r="F1517" s="104"/>
      <c r="K1517" s="136">
        <f>$K$2+COUNTIF($A$3:A1517,$A$2)</f>
        <v>45448</v>
      </c>
    </row>
    <row r="1518" spans="1:11" x14ac:dyDescent="0.25">
      <c r="A1518" s="102" t="s">
        <v>100</v>
      </c>
      <c r="B1518" s="103">
        <v>3.6229999999999998E-2</v>
      </c>
      <c r="C1518" s="104"/>
      <c r="D1518" s="104"/>
      <c r="E1518" s="104">
        <v>0.19</v>
      </c>
      <c r="F1518" s="104">
        <v>10.199999999999999</v>
      </c>
      <c r="K1518" s="136">
        <f>$K$2+COUNTIF($A$3:A1518,$A$2)</f>
        <v>45448</v>
      </c>
    </row>
    <row r="1519" spans="1:11" x14ac:dyDescent="0.25">
      <c r="A1519" s="102" t="s">
        <v>101</v>
      </c>
      <c r="B1519" s="103">
        <v>0</v>
      </c>
      <c r="C1519" s="104"/>
      <c r="D1519" s="104"/>
      <c r="E1519" s="104">
        <v>0.19</v>
      </c>
      <c r="F1519" s="104"/>
      <c r="K1519" s="136">
        <f>$K$2+COUNTIF($A$3:A1519,$A$2)</f>
        <v>45448</v>
      </c>
    </row>
    <row r="1520" spans="1:11" x14ac:dyDescent="0.25">
      <c r="A1520" s="46" t="s">
        <v>102</v>
      </c>
      <c r="B1520" s="39">
        <v>4.9690399999999997</v>
      </c>
      <c r="K1520" s="136">
        <f>$K$2+COUNTIF($A$3:A1520,$A$2)</f>
        <v>45448</v>
      </c>
    </row>
    <row r="1521" spans="1:11" x14ac:dyDescent="0.25">
      <c r="A1521" s="113" t="s">
        <v>105</v>
      </c>
      <c r="B1521" s="114"/>
      <c r="C1521" s="115">
        <v>0</v>
      </c>
      <c r="D1521" s="115">
        <v>0</v>
      </c>
      <c r="K1521" s="136">
        <f>$K$2+COUNTIF($A$3:A1521,$A$2)</f>
        <v>45448</v>
      </c>
    </row>
    <row r="1522" spans="1:11" x14ac:dyDescent="0.25">
      <c r="A1522" s="113" t="s">
        <v>106</v>
      </c>
      <c r="B1522" s="114"/>
      <c r="C1522" s="114">
        <v>3.1101899999999998</v>
      </c>
      <c r="D1522" s="115">
        <v>270.37700000000001</v>
      </c>
      <c r="K1522" s="136">
        <f>$K$2+COUNTIF($A$3:A1522,$A$2)</f>
        <v>45448</v>
      </c>
    </row>
    <row r="1523" spans="1:11" x14ac:dyDescent="0.25">
      <c r="A1523" s="116" t="s">
        <v>1038</v>
      </c>
      <c r="B1523" s="117"/>
      <c r="C1523" s="117">
        <v>0.32878000000000002</v>
      </c>
      <c r="D1523" s="118">
        <v>76.676310000000001</v>
      </c>
      <c r="K1523" s="136">
        <f>$K$2+COUNTIF($A$3:A1523,$A$2)</f>
        <v>45448</v>
      </c>
    </row>
    <row r="1524" spans="1:11" x14ac:dyDescent="0.25">
      <c r="A1524" s="116" t="s">
        <v>1031</v>
      </c>
      <c r="B1524" s="117"/>
      <c r="C1524" s="117">
        <v>0.31481999999999999</v>
      </c>
      <c r="D1524" s="118">
        <v>79.432469999999995</v>
      </c>
      <c r="K1524" s="136">
        <f>$K$2+COUNTIF($A$3:A1524,$A$2)</f>
        <v>45448</v>
      </c>
    </row>
    <row r="1525" spans="1:11" x14ac:dyDescent="0.25">
      <c r="A1525" s="116" t="s">
        <v>1032</v>
      </c>
      <c r="B1525" s="117"/>
      <c r="C1525" s="117">
        <v>0.42047000000000001</v>
      </c>
      <c r="D1525" s="118">
        <v>84.323160000000001</v>
      </c>
      <c r="K1525" s="136">
        <f>$K$2+COUNTIF($A$3:A1525,$A$2)</f>
        <v>45448</v>
      </c>
    </row>
    <row r="1526" spans="1:11" x14ac:dyDescent="0.25">
      <c r="A1526" s="116" t="s">
        <v>1033</v>
      </c>
      <c r="B1526" s="117"/>
      <c r="C1526" s="117">
        <v>0.27998000000000001</v>
      </c>
      <c r="D1526" s="118">
        <v>69.651570000000007</v>
      </c>
      <c r="K1526" s="136">
        <f>$K$2+COUNTIF($A$3:A1526,$A$2)</f>
        <v>45448</v>
      </c>
    </row>
    <row r="1527" spans="1:11" x14ac:dyDescent="0.25">
      <c r="A1527" s="116" t="s">
        <v>1034</v>
      </c>
      <c r="B1527" s="117"/>
      <c r="C1527" s="117">
        <v>0.29329</v>
      </c>
      <c r="D1527" s="118">
        <v>64.902590000000004</v>
      </c>
      <c r="K1527" s="136">
        <f>$K$2+COUNTIF($A$3:A1527,$A$2)</f>
        <v>45448</v>
      </c>
    </row>
    <row r="1528" spans="1:11" x14ac:dyDescent="0.25">
      <c r="A1528" s="116" t="s">
        <v>1035</v>
      </c>
      <c r="B1528" s="117"/>
      <c r="C1528" s="117">
        <v>0.28702</v>
      </c>
      <c r="D1528" s="118">
        <v>69.170810000000003</v>
      </c>
      <c r="K1528" s="136">
        <f>$K$2+COUNTIF($A$3:A1528,$A$2)</f>
        <v>45448</v>
      </c>
    </row>
    <row r="1529" spans="1:11" x14ac:dyDescent="0.25">
      <c r="A1529" s="116" t="s">
        <v>1036</v>
      </c>
      <c r="B1529" s="117"/>
      <c r="C1529" s="117">
        <v>0.41603000000000001</v>
      </c>
      <c r="D1529" s="118">
        <v>77.090410000000006</v>
      </c>
      <c r="K1529" s="136">
        <f>$K$2+COUNTIF($A$3:A1529,$A$2)</f>
        <v>45448</v>
      </c>
    </row>
    <row r="1530" spans="1:11" x14ac:dyDescent="0.25">
      <c r="A1530" s="116" t="s">
        <v>1037</v>
      </c>
      <c r="B1530" s="117"/>
      <c r="C1530" s="117">
        <v>0.38818000000000003</v>
      </c>
      <c r="D1530" s="118">
        <v>79.92895</v>
      </c>
      <c r="K1530" s="136">
        <f>$K$2+COUNTIF($A$3:A1530,$A$2)</f>
        <v>45448</v>
      </c>
    </row>
    <row r="1531" spans="1:11" x14ac:dyDescent="0.25">
      <c r="A1531" s="116" t="s">
        <v>1030</v>
      </c>
      <c r="B1531" s="117"/>
      <c r="C1531" s="117">
        <v>0.44511000000000001</v>
      </c>
      <c r="D1531" s="118">
        <v>75.516540000000006</v>
      </c>
      <c r="K1531" s="136">
        <f>$K$2+COUNTIF($A$3:A1531,$A$2)</f>
        <v>45448</v>
      </c>
    </row>
    <row r="1532" spans="1:11" x14ac:dyDescent="0.25">
      <c r="A1532" s="46" t="s">
        <v>636</v>
      </c>
      <c r="B1532" s="39">
        <v>39.871690000000001</v>
      </c>
      <c r="C1532" s="45">
        <v>0.82786000000000004</v>
      </c>
      <c r="H1532" s="45">
        <v>71329.679999999993</v>
      </c>
      <c r="K1532" s="136">
        <f>$K$2+COUNTIF($A$3:A1532,$A$2)</f>
        <v>45448</v>
      </c>
    </row>
    <row r="1533" spans="1:11" x14ac:dyDescent="0.25">
      <c r="A1533" s="46" t="s">
        <v>637</v>
      </c>
      <c r="B1533" s="39">
        <v>22.180160000000001</v>
      </c>
      <c r="C1533" s="45">
        <v>0.11626</v>
      </c>
      <c r="K1533" s="136">
        <f>$K$2+COUNTIF($A$3:A1533,$A$2)</f>
        <v>45448</v>
      </c>
    </row>
    <row r="1534" spans="1:11" x14ac:dyDescent="0.25">
      <c r="A1534" s="46" t="s">
        <v>643</v>
      </c>
      <c r="B1534" s="39">
        <v>35.24624</v>
      </c>
      <c r="C1534" s="45">
        <v>0.77237</v>
      </c>
      <c r="H1534" s="45">
        <v>71333.31</v>
      </c>
      <c r="K1534" s="136">
        <f>$K$2+COUNTIF($A$3:A1534,$A$2)</f>
        <v>45448</v>
      </c>
    </row>
    <row r="1535" spans="1:11" x14ac:dyDescent="0.25">
      <c r="A1535" s="46" t="s">
        <v>644</v>
      </c>
      <c r="B1535" s="39">
        <v>18.180789999999998</v>
      </c>
      <c r="C1535" s="45">
        <v>0.70543</v>
      </c>
      <c r="K1535" s="136">
        <f>$K$2+COUNTIF($A$3:A1535,$A$2)</f>
        <v>45448</v>
      </c>
    </row>
    <row r="1536" spans="1:11" x14ac:dyDescent="0.25">
      <c r="A1536" s="46" t="s">
        <v>706</v>
      </c>
      <c r="B1536" s="39">
        <v>68.788439999999994</v>
      </c>
      <c r="C1536" s="45">
        <v>1.99895</v>
      </c>
      <c r="H1536" s="45">
        <v>67422.009999999995</v>
      </c>
      <c r="K1536" s="136">
        <f>$K$2+COUNTIF($A$3:A1536,$A$2)</f>
        <v>45448</v>
      </c>
    </row>
    <row r="1537" spans="1:11" x14ac:dyDescent="0.25">
      <c r="A1537" s="46" t="s">
        <v>707</v>
      </c>
      <c r="B1537" s="39">
        <v>26.81212</v>
      </c>
      <c r="C1537" s="45">
        <v>1.4528700000000001</v>
      </c>
      <c r="K1537" s="136">
        <f>$K$2+COUNTIF($A$3:A1537,$A$2)</f>
        <v>45448</v>
      </c>
    </row>
    <row r="1538" spans="1:11" x14ac:dyDescent="0.25">
      <c r="A1538" s="46" t="s">
        <v>708</v>
      </c>
      <c r="B1538" s="39">
        <v>65.897599999999997</v>
      </c>
      <c r="C1538" s="45">
        <v>1.5948599999999999</v>
      </c>
      <c r="H1538" s="45">
        <v>67425.31</v>
      </c>
      <c r="K1538" s="136">
        <f>$K$2+COUNTIF($A$3:A1538,$A$2)</f>
        <v>45448</v>
      </c>
    </row>
    <row r="1539" spans="1:11" x14ac:dyDescent="0.25">
      <c r="A1539" s="46" t="s">
        <v>709</v>
      </c>
      <c r="B1539" s="39">
        <v>28.758939999999999</v>
      </c>
      <c r="C1539" s="45">
        <v>1.28382</v>
      </c>
      <c r="K1539" s="136">
        <f>$K$2+COUNTIF($A$3:A1539,$A$2)</f>
        <v>45448</v>
      </c>
    </row>
    <row r="1540" spans="1:11" x14ac:dyDescent="0.25">
      <c r="A1540" s="46" t="s">
        <v>347</v>
      </c>
      <c r="G1540" s="45">
        <v>21</v>
      </c>
      <c r="K1540" s="136">
        <f>$K$2+COUNTIF($A$3:A1540,$A$2)</f>
        <v>45448</v>
      </c>
    </row>
    <row r="1541" spans="1:11" x14ac:dyDescent="0.25">
      <c r="A1541" s="46" t="s">
        <v>109</v>
      </c>
      <c r="B1541" s="39">
        <v>0.56481999999999999</v>
      </c>
      <c r="E1541" s="45">
        <v>7.0000000000000007E-2</v>
      </c>
      <c r="F1541" s="45">
        <v>10.68</v>
      </c>
      <c r="K1541" s="136">
        <f>$K$2+COUNTIF($A$3:A1541,$A$2)</f>
        <v>45448</v>
      </c>
    </row>
    <row r="1542" spans="1:11" x14ac:dyDescent="0.25">
      <c r="A1542" s="46" t="s">
        <v>108</v>
      </c>
      <c r="E1542" s="45">
        <v>0.28000000000000003</v>
      </c>
      <c r="F1542" s="45">
        <v>10.79</v>
      </c>
      <c r="K1542" s="136">
        <f>$K$2+COUNTIF($A$3:A1542,$A$2)</f>
        <v>45448</v>
      </c>
    </row>
    <row r="1543" spans="1:11" x14ac:dyDescent="0.25">
      <c r="A1543" s="102" t="s">
        <v>107</v>
      </c>
      <c r="B1543" s="103"/>
      <c r="C1543" s="104"/>
      <c r="D1543" s="104"/>
      <c r="E1543" s="104">
        <v>0.25</v>
      </c>
      <c r="F1543" s="104">
        <v>10.67</v>
      </c>
      <c r="K1543" s="136">
        <f>$K$2+COUNTIF($A$3:A1543,$A$2)</f>
        <v>45448</v>
      </c>
    </row>
    <row r="1544" spans="1:11" x14ac:dyDescent="0.25">
      <c r="A1544" s="46" t="s">
        <v>621</v>
      </c>
      <c r="H1544" s="45">
        <v>42730.400000000001</v>
      </c>
      <c r="I1544" s="38" t="s">
        <v>812</v>
      </c>
      <c r="J1544" s="38" t="s">
        <v>150</v>
      </c>
      <c r="K1544" s="136">
        <f>$K$2+COUNTIF($A$3:A1544,$A$2)</f>
        <v>45448</v>
      </c>
    </row>
    <row r="1545" spans="1:11" x14ac:dyDescent="0.25">
      <c r="A1545" s="46" t="s">
        <v>613</v>
      </c>
      <c r="B1545" s="39">
        <v>40.193159999999999</v>
      </c>
      <c r="C1545" s="45">
        <v>11.503069999999999</v>
      </c>
      <c r="H1545" s="45">
        <v>42733.7</v>
      </c>
      <c r="K1545" s="136">
        <f>$K$2+COUNTIF($A$3:A1545,$A$2)</f>
        <v>45448</v>
      </c>
    </row>
    <row r="1546" spans="1:11" x14ac:dyDescent="0.25">
      <c r="A1546" s="46" t="s">
        <v>614</v>
      </c>
      <c r="B1546" s="39">
        <v>27.708749999999998</v>
      </c>
      <c r="C1546" s="45">
        <v>4.7552700000000003</v>
      </c>
      <c r="K1546" s="136">
        <f>$K$2+COUNTIF($A$3:A1546,$A$2)</f>
        <v>45448</v>
      </c>
    </row>
    <row r="1547" spans="1:11" x14ac:dyDescent="0.25">
      <c r="A1547" s="46" t="s">
        <v>624</v>
      </c>
      <c r="B1547" s="39">
        <v>59.51388</v>
      </c>
      <c r="C1547" s="45">
        <v>14.3438</v>
      </c>
      <c r="H1547" s="45">
        <v>42737.29</v>
      </c>
      <c r="K1547" s="136">
        <f>$K$2+COUNTIF($A$3:A1547,$A$2)</f>
        <v>45448</v>
      </c>
    </row>
    <row r="1548" spans="1:11" x14ac:dyDescent="0.25">
      <c r="A1548" s="46" t="s">
        <v>625</v>
      </c>
      <c r="B1548" s="39">
        <v>28.27375</v>
      </c>
      <c r="C1548" s="45">
        <v>4.7654100000000001</v>
      </c>
      <c r="K1548" s="136">
        <f>$K$2+COUNTIF($A$3:A1548,$A$2)</f>
        <v>45448</v>
      </c>
    </row>
    <row r="1549" spans="1:11" x14ac:dyDescent="0.25">
      <c r="A1549" s="46" t="s">
        <v>710</v>
      </c>
      <c r="B1549" s="39">
        <v>41.113149999999997</v>
      </c>
      <c r="C1549" s="45">
        <v>0.96755999999999998</v>
      </c>
      <c r="H1549" s="45">
        <v>67428.5</v>
      </c>
      <c r="K1549" s="136">
        <f>$K$2+COUNTIF($A$3:A1549,$A$2)</f>
        <v>45448</v>
      </c>
    </row>
    <row r="1550" spans="1:11" x14ac:dyDescent="0.25">
      <c r="A1550" s="46" t="s">
        <v>711</v>
      </c>
      <c r="B1550" s="39">
        <v>16.74945</v>
      </c>
      <c r="C1550" s="45">
        <v>0.37907000000000002</v>
      </c>
      <c r="K1550" s="136">
        <f>$K$2+COUNTIF($A$3:A1550,$A$2)</f>
        <v>45448</v>
      </c>
    </row>
    <row r="1551" spans="1:11" x14ac:dyDescent="0.25">
      <c r="A1551" s="46" t="s">
        <v>712</v>
      </c>
      <c r="B1551" s="39">
        <v>36.28595</v>
      </c>
      <c r="C1551" s="45">
        <v>1.26003</v>
      </c>
      <c r="H1551" s="45">
        <v>67432.039999999994</v>
      </c>
      <c r="K1551" s="136">
        <f>$K$2+COUNTIF($A$3:A1551,$A$2)</f>
        <v>45448</v>
      </c>
    </row>
    <row r="1552" spans="1:11" x14ac:dyDescent="0.25">
      <c r="A1552" s="46" t="s">
        <v>713</v>
      </c>
      <c r="B1552" s="39">
        <v>15.25759</v>
      </c>
      <c r="C1552" s="45">
        <v>0.23019000000000001</v>
      </c>
      <c r="K1552" s="136">
        <f>$K$2+COUNTIF($A$3:A1552,$A$2)</f>
        <v>45448</v>
      </c>
    </row>
    <row r="1553" spans="1:11" x14ac:dyDescent="0.25">
      <c r="A1553" s="46" t="s">
        <v>232</v>
      </c>
      <c r="G1553" s="45">
        <v>17</v>
      </c>
      <c r="K1553" s="136">
        <f>$K$2+COUNTIF($A$3:A1553,$A$2)</f>
        <v>45448</v>
      </c>
    </row>
    <row r="1554" spans="1:11" x14ac:dyDescent="0.25">
      <c r="A1554" s="46" t="s">
        <v>116</v>
      </c>
      <c r="B1554" s="39">
        <v>0.55525000000000002</v>
      </c>
      <c r="E1554" s="45">
        <v>0.08</v>
      </c>
      <c r="F1554" s="45">
        <v>10.52</v>
      </c>
      <c r="K1554" s="136">
        <f>$K$2+COUNTIF($A$3:A1554,$A$2)</f>
        <v>45448</v>
      </c>
    </row>
    <row r="1555" spans="1:11" x14ac:dyDescent="0.25">
      <c r="A1555" s="46" t="s">
        <v>117</v>
      </c>
      <c r="B1555" s="39">
        <v>3.9768699999999999</v>
      </c>
      <c r="K1555" s="136">
        <f>$K$2+COUNTIF($A$3:A1555,$A$2)</f>
        <v>45448</v>
      </c>
    </row>
    <row r="1556" spans="1:11" x14ac:dyDescent="0.25">
      <c r="A1556" s="46" t="s">
        <v>118</v>
      </c>
      <c r="B1556" s="39">
        <v>1.81626</v>
      </c>
      <c r="E1556" s="45">
        <v>0.39</v>
      </c>
      <c r="F1556" s="45">
        <v>10.77</v>
      </c>
      <c r="K1556" s="136">
        <f>$K$2+COUNTIF($A$3:A1556,$A$2)</f>
        <v>45448</v>
      </c>
    </row>
    <row r="1557" spans="1:11" x14ac:dyDescent="0.25">
      <c r="A1557" s="46" t="s">
        <v>119</v>
      </c>
      <c r="B1557" s="39">
        <v>0.77800999999999998</v>
      </c>
      <c r="E1557" s="45">
        <v>0.31</v>
      </c>
      <c r="K1557" s="136">
        <f>$K$2+COUNTIF($A$3:A1557,$A$2)</f>
        <v>45448</v>
      </c>
    </row>
    <row r="1558" spans="1:11" x14ac:dyDescent="0.25">
      <c r="A1558" s="46" t="s">
        <v>120</v>
      </c>
      <c r="B1558" s="39">
        <v>0.50521000000000005</v>
      </c>
      <c r="E1558" s="45">
        <v>0.26</v>
      </c>
      <c r="K1558" s="136">
        <f>$K$2+COUNTIF($A$3:A1558,$A$2)</f>
        <v>45448</v>
      </c>
    </row>
    <row r="1559" spans="1:11" x14ac:dyDescent="0.25">
      <c r="A1559" s="46" t="s">
        <v>121</v>
      </c>
      <c r="B1559" s="39">
        <v>0.35053000000000001</v>
      </c>
      <c r="E1559" s="45">
        <v>0.24</v>
      </c>
      <c r="K1559" s="136">
        <f>$K$2+COUNTIF($A$3:A1559,$A$2)</f>
        <v>45448</v>
      </c>
    </row>
    <row r="1560" spans="1:11" x14ac:dyDescent="0.25">
      <c r="A1560" s="46" t="s">
        <v>122</v>
      </c>
      <c r="B1560" s="39">
        <v>0.14441999999999999</v>
      </c>
      <c r="E1560" s="45">
        <v>0.21</v>
      </c>
      <c r="K1560" s="136">
        <f>$K$2+COUNTIF($A$3:A1559,$A$2)</f>
        <v>45448</v>
      </c>
    </row>
    <row r="1561" spans="1:11" x14ac:dyDescent="0.25">
      <c r="A1561" s="46" t="s">
        <v>123</v>
      </c>
      <c r="B1561" s="39">
        <v>0.13012000000000001</v>
      </c>
      <c r="E1561" s="45">
        <v>0.21</v>
      </c>
      <c r="K1561" s="136">
        <f>$K$2+COUNTIF($A$3:A1561,$A$2)</f>
        <v>45448</v>
      </c>
    </row>
    <row r="1562" spans="1:11" x14ac:dyDescent="0.25">
      <c r="A1562" s="46" t="s">
        <v>124</v>
      </c>
      <c r="B1562" s="39">
        <v>0.12302</v>
      </c>
      <c r="E1562" s="45">
        <v>0.2</v>
      </c>
      <c r="K1562" s="136">
        <f>$K$2+COUNTIF($A$3:A1562,$A$2)</f>
        <v>45448</v>
      </c>
    </row>
    <row r="1563" spans="1:11" x14ac:dyDescent="0.25">
      <c r="A1563" s="46" t="s">
        <v>125</v>
      </c>
      <c r="B1563" s="39">
        <v>0.11405</v>
      </c>
      <c r="E1563" s="45">
        <v>0.18</v>
      </c>
      <c r="F1563" s="45">
        <v>10.4</v>
      </c>
      <c r="K1563" s="136">
        <f>$K$2+COUNTIF($A$3:A1563,$A$2)</f>
        <v>45448</v>
      </c>
    </row>
    <row r="1564" spans="1:11" x14ac:dyDescent="0.25">
      <c r="A1564" s="46" t="s">
        <v>126</v>
      </c>
      <c r="B1564" s="39">
        <v>8.2439999999999999E-2</v>
      </c>
      <c r="E1564" s="45">
        <v>0.18</v>
      </c>
      <c r="K1564" s="136">
        <f>$K$2+COUNTIF($A$3:A1564,$A$2)</f>
        <v>45448</v>
      </c>
    </row>
    <row r="1565" spans="1:11" x14ac:dyDescent="0.25">
      <c r="A1565" s="102" t="s">
        <v>127</v>
      </c>
      <c r="B1565" s="103">
        <v>2.0291000000000001</v>
      </c>
      <c r="C1565" s="104"/>
      <c r="D1565" s="104"/>
      <c r="E1565" s="104">
        <v>0.38</v>
      </c>
      <c r="F1565" s="104">
        <v>10.76</v>
      </c>
      <c r="K1565" s="136">
        <f>$K$2+COUNTIF($A$3:A1565,$A$2)</f>
        <v>45448</v>
      </c>
    </row>
    <row r="1566" spans="1:11" x14ac:dyDescent="0.25">
      <c r="A1566" s="102" t="s">
        <v>128</v>
      </c>
      <c r="B1566" s="103">
        <v>2.1785700000000001</v>
      </c>
      <c r="C1566" s="104"/>
      <c r="D1566" s="104"/>
      <c r="E1566" s="104">
        <v>0.28999999999999998</v>
      </c>
      <c r="F1566" s="104"/>
      <c r="K1566" s="136">
        <f>$K$2+COUNTIF($A$3:A1566,$A$2)</f>
        <v>45448</v>
      </c>
    </row>
    <row r="1567" spans="1:11" x14ac:dyDescent="0.25">
      <c r="A1567" s="102" t="s">
        <v>129</v>
      </c>
      <c r="B1567" s="103">
        <v>0.91732000000000002</v>
      </c>
      <c r="C1567" s="104"/>
      <c r="D1567" s="104"/>
      <c r="E1567" s="104">
        <v>0.25</v>
      </c>
      <c r="F1567" s="104"/>
      <c r="K1567" s="136">
        <f>$K$2+COUNTIF($A$3:A1568,$A$2)</f>
        <v>45448</v>
      </c>
    </row>
    <row r="1568" spans="1:11" x14ac:dyDescent="0.25">
      <c r="A1568" s="102" t="s">
        <v>130</v>
      </c>
      <c r="B1568" s="103">
        <v>0.29369000000000001</v>
      </c>
      <c r="C1568" s="104"/>
      <c r="D1568" s="104"/>
      <c r="E1568" s="104">
        <v>0.23</v>
      </c>
      <c r="F1568" s="104"/>
      <c r="K1568" s="136">
        <f>$K$2+COUNTIF($A$3:A1569,$A$2)</f>
        <v>45448</v>
      </c>
    </row>
    <row r="1569" spans="1:11" x14ac:dyDescent="0.25">
      <c r="A1569" s="102" t="s">
        <v>131</v>
      </c>
      <c r="B1569" s="103">
        <v>0.13013</v>
      </c>
      <c r="C1569" s="104"/>
      <c r="D1569" s="104"/>
      <c r="E1569" s="104">
        <v>0.21</v>
      </c>
      <c r="F1569" s="104"/>
      <c r="K1569" s="136">
        <f>$K$2+COUNTIF($A$3:A1570,$A$2)</f>
        <v>45448</v>
      </c>
    </row>
    <row r="1570" spans="1:11" x14ac:dyDescent="0.25">
      <c r="A1570" s="102" t="s">
        <v>132</v>
      </c>
      <c r="B1570" s="103">
        <v>9.4089999999999993E-2</v>
      </c>
      <c r="C1570" s="104"/>
      <c r="D1570" s="104"/>
      <c r="E1570" s="104">
        <v>0.19</v>
      </c>
      <c r="F1570" s="104"/>
      <c r="K1570" s="136">
        <f>$K$2+COUNTIF($A$3:A1571,$A$2)</f>
        <v>45448</v>
      </c>
    </row>
    <row r="1571" spans="1:11" x14ac:dyDescent="0.25">
      <c r="A1571" s="102" t="s">
        <v>133</v>
      </c>
      <c r="B1571" s="103">
        <v>8.8419999999999999E-2</v>
      </c>
      <c r="C1571" s="104"/>
      <c r="D1571" s="104"/>
      <c r="E1571" s="104">
        <v>0.19</v>
      </c>
      <c r="F1571" s="104"/>
      <c r="K1571" s="136">
        <f>$K$2+COUNTIF($A$3:A1572,$A$2)</f>
        <v>45448</v>
      </c>
    </row>
    <row r="1572" spans="1:11" x14ac:dyDescent="0.25">
      <c r="A1572" s="102" t="s">
        <v>134</v>
      </c>
      <c r="B1572" s="103">
        <v>4.9119999999999997E-2</v>
      </c>
      <c r="C1572" s="104"/>
      <c r="D1572" s="104"/>
      <c r="E1572" s="104">
        <v>0.17</v>
      </c>
      <c r="F1572" s="104">
        <v>10.220000000000001</v>
      </c>
      <c r="K1572" s="136">
        <f>$K$2+COUNTIF($A$3:A1573,$A$2)</f>
        <v>45448</v>
      </c>
    </row>
    <row r="1573" spans="1:11" x14ac:dyDescent="0.25">
      <c r="A1573" s="102" t="s">
        <v>135</v>
      </c>
      <c r="B1573" s="103">
        <v>3.134E-2</v>
      </c>
      <c r="C1573" s="104"/>
      <c r="D1573" s="104"/>
      <c r="E1573" s="104">
        <v>0.16</v>
      </c>
      <c r="F1573" s="104"/>
      <c r="K1573" s="136">
        <f>$K$2+COUNTIF($A$3:A1574,$A$2)</f>
        <v>45448</v>
      </c>
    </row>
    <row r="1574" spans="1:11" x14ac:dyDescent="0.25">
      <c r="A1574" s="46" t="s">
        <v>136</v>
      </c>
      <c r="B1574" s="39">
        <v>4.9776199999999999</v>
      </c>
      <c r="K1574" s="136">
        <f>$K$2+COUNTIF($A$3:A1575,$A$2)</f>
        <v>45448</v>
      </c>
    </row>
    <row r="1575" spans="1:11" x14ac:dyDescent="0.25">
      <c r="A1575" s="105" t="s">
        <v>1040</v>
      </c>
      <c r="B1575" s="106"/>
      <c r="C1575" s="107"/>
      <c r="D1575" s="107"/>
      <c r="E1575" s="107">
        <v>4</v>
      </c>
      <c r="K1575" s="136">
        <f>$K$2+COUNTIF($A$3:A1576,$A$2)</f>
        <v>45448</v>
      </c>
    </row>
    <row r="1576" spans="1:11" x14ac:dyDescent="0.25">
      <c r="A1576" s="46" t="s">
        <v>1041</v>
      </c>
      <c r="B1576" s="39">
        <v>0.85970000000000002</v>
      </c>
      <c r="D1576" s="45">
        <v>27.714839999999999</v>
      </c>
      <c r="K1576" s="136">
        <f>$K$2+COUNTIF($A$3:A1577,$A$2)</f>
        <v>45448</v>
      </c>
    </row>
    <row r="1577" spans="1:11" x14ac:dyDescent="0.25">
      <c r="A1577" s="46" t="s">
        <v>1042</v>
      </c>
      <c r="B1577" s="39">
        <v>0.89539000000000002</v>
      </c>
      <c r="D1577" s="45">
        <v>33.247169999999997</v>
      </c>
      <c r="K1577" s="136">
        <f>$K$2+COUNTIF($A$3:A1578,$A$2)</f>
        <v>45448</v>
      </c>
    </row>
    <row r="1578" spans="1:11" x14ac:dyDescent="0.25">
      <c r="A1578" s="46" t="s">
        <v>1043</v>
      </c>
      <c r="B1578" s="39">
        <v>4.7870000000000003E-2</v>
      </c>
      <c r="D1578" s="45">
        <v>39.980899999999998</v>
      </c>
      <c r="K1578" s="136">
        <f>$K$2+COUNTIF($A$3:A1579,$A$2)</f>
        <v>45448</v>
      </c>
    </row>
    <row r="1579" spans="1:11" x14ac:dyDescent="0.25">
      <c r="A1579" s="46" t="s">
        <v>1039</v>
      </c>
      <c r="B1579" s="39">
        <v>3.755E-2</v>
      </c>
      <c r="D1579" s="45">
        <v>42.083579999999998</v>
      </c>
      <c r="K1579" s="136">
        <f>$K$2+COUNTIF($A$3:A1579,$A$2)</f>
        <v>45448</v>
      </c>
    </row>
    <row r="1580" spans="1:11" x14ac:dyDescent="0.25">
      <c r="A1580" s="46" t="s">
        <v>626</v>
      </c>
      <c r="B1580" s="39">
        <v>86.64461</v>
      </c>
      <c r="C1580" s="45">
        <v>12.534739999999999</v>
      </c>
      <c r="H1580" s="45">
        <v>42740.88</v>
      </c>
      <c r="K1580" s="136">
        <f>$K$2+COUNTIF($A$3:A1580,$A$2)</f>
        <v>45448</v>
      </c>
    </row>
    <row r="1581" spans="1:11" x14ac:dyDescent="0.25">
      <c r="A1581" s="46" t="s">
        <v>627</v>
      </c>
      <c r="B1581" s="39">
        <v>39.235169999999997</v>
      </c>
      <c r="C1581" s="45">
        <v>5.9012900000000004</v>
      </c>
      <c r="K1581" s="136">
        <f>$K$2+COUNTIF($A$3:A1581,$A$2)</f>
        <v>45448</v>
      </c>
    </row>
    <row r="1582" spans="1:11" x14ac:dyDescent="0.25">
      <c r="A1582" s="46" t="s">
        <v>632</v>
      </c>
      <c r="B1582" s="39">
        <v>72.616200000000006</v>
      </c>
      <c r="C1582" s="45">
        <v>8.5893800000000002</v>
      </c>
      <c r="H1582" s="45">
        <v>42744.62</v>
      </c>
      <c r="K1582" s="136">
        <f>$K$2+COUNTIF($A$3:A1582,$A$2)</f>
        <v>45448</v>
      </c>
    </row>
    <row r="1583" spans="1:11" x14ac:dyDescent="0.25">
      <c r="A1583" s="46" t="s">
        <v>633</v>
      </c>
      <c r="B1583" s="39">
        <v>34.629530000000003</v>
      </c>
      <c r="C1583" s="45">
        <v>4.1316600000000001</v>
      </c>
      <c r="K1583" s="136">
        <f>$K$2+COUNTIF($A$3:A1583,$A$2)</f>
        <v>45448</v>
      </c>
    </row>
    <row r="1584" spans="1:11" x14ac:dyDescent="0.25">
      <c r="A1584" s="46" t="s">
        <v>659</v>
      </c>
      <c r="H1584" s="45">
        <v>71340.55</v>
      </c>
      <c r="I1584" s="38" t="s">
        <v>833</v>
      </c>
      <c r="J1584" s="38" t="s">
        <v>472</v>
      </c>
      <c r="K1584" s="136">
        <f>$K$2+COUNTIF($A$3:A1585,$A$2)</f>
        <v>45448</v>
      </c>
    </row>
    <row r="1585" spans="1:11" x14ac:dyDescent="0.25">
      <c r="A1585" s="46" t="s">
        <v>653</v>
      </c>
      <c r="B1585" s="39">
        <v>72.698679999999996</v>
      </c>
      <c r="C1585" s="45">
        <v>20.116589999999999</v>
      </c>
      <c r="H1585" s="45">
        <v>71344.179999999993</v>
      </c>
      <c r="K1585" s="136">
        <f>$K$2+COUNTIF($A$3:A1586,$A$2)</f>
        <v>45448</v>
      </c>
    </row>
    <row r="1586" spans="1:11" x14ac:dyDescent="0.25">
      <c r="A1586" s="46" t="s">
        <v>654</v>
      </c>
      <c r="B1586" s="39">
        <v>36.899149999999999</v>
      </c>
      <c r="C1586" s="45">
        <v>12.50165</v>
      </c>
      <c r="K1586" s="136">
        <f>$K$2+COUNTIF($A$3:A1587,$A$2)</f>
        <v>45448</v>
      </c>
    </row>
    <row r="1587" spans="1:11" x14ac:dyDescent="0.25">
      <c r="A1587" s="46" t="s">
        <v>714</v>
      </c>
      <c r="B1587" s="39">
        <v>28.024229999999999</v>
      </c>
      <c r="C1587" s="45">
        <v>0.97438000000000002</v>
      </c>
      <c r="H1587" s="45">
        <v>67435.42</v>
      </c>
      <c r="K1587" s="136">
        <f>$K$2+COUNTIF($A$3:A1588,$A$2)</f>
        <v>45448</v>
      </c>
    </row>
    <row r="1588" spans="1:11" x14ac:dyDescent="0.25">
      <c r="A1588" s="46" t="s">
        <v>715</v>
      </c>
      <c r="B1588" s="39">
        <v>12.43059</v>
      </c>
      <c r="C1588" s="45">
        <v>0.59099000000000002</v>
      </c>
      <c r="K1588" s="136">
        <f>$K$2+COUNTIF($A$3:A1589,$A$2)</f>
        <v>45448</v>
      </c>
    </row>
    <row r="1589" spans="1:11" x14ac:dyDescent="0.25">
      <c r="A1589" s="46" t="s">
        <v>716</v>
      </c>
      <c r="B1589" s="39">
        <v>25.890160000000002</v>
      </c>
      <c r="C1589" s="45">
        <v>0.71228999999999998</v>
      </c>
      <c r="H1589" s="45">
        <v>67438.759999999995</v>
      </c>
      <c r="K1589" s="136">
        <f>$K$2+COUNTIF($A$3:A1590,$A$2)</f>
        <v>45448</v>
      </c>
    </row>
    <row r="1590" spans="1:11" x14ac:dyDescent="0.25">
      <c r="A1590" s="46" t="s">
        <v>717</v>
      </c>
      <c r="B1590" s="39">
        <v>10.08592</v>
      </c>
      <c r="C1590" s="45">
        <v>0.28987000000000002</v>
      </c>
      <c r="K1590" s="136">
        <f>$K$2+COUNTIF($A$3:A1591,$A$2)</f>
        <v>45448</v>
      </c>
    </row>
    <row r="1591" spans="1:11" x14ac:dyDescent="0.25">
      <c r="A1591" s="46" t="s">
        <v>151</v>
      </c>
      <c r="B1591" s="39">
        <v>0.63007999999999997</v>
      </c>
      <c r="E1591" s="45">
        <v>0.09</v>
      </c>
      <c r="F1591" s="45">
        <v>10.39</v>
      </c>
      <c r="K1591" s="136">
        <f>$K$2+COUNTIF($A$3:A1592,$A$2)</f>
        <v>45448</v>
      </c>
    </row>
    <row r="1592" spans="1:11" x14ac:dyDescent="0.25">
      <c r="A1592" s="46" t="s">
        <v>153</v>
      </c>
      <c r="E1592" s="45">
        <v>0.37</v>
      </c>
      <c r="F1592" s="45">
        <v>10.02</v>
      </c>
      <c r="K1592" s="136">
        <f>$K$2+COUNTIF($A$3:A1593,$A$2)</f>
        <v>45448</v>
      </c>
    </row>
    <row r="1593" spans="1:11" x14ac:dyDescent="0.25">
      <c r="A1593" s="102" t="s">
        <v>152</v>
      </c>
      <c r="B1593" s="103"/>
      <c r="C1593" s="104"/>
      <c r="D1593" s="104"/>
      <c r="E1593" s="104">
        <v>0.35</v>
      </c>
      <c r="F1593" s="104">
        <v>9.84</v>
      </c>
      <c r="K1593" s="136">
        <f>$K$2+COUNTIF($A$3:A1593,$A$2)</f>
        <v>45448</v>
      </c>
    </row>
    <row r="1594" spans="1:11" x14ac:dyDescent="0.25">
      <c r="K1594" s="136">
        <f>$K$2+COUNTIF($A$3:A1595,$A$2)</f>
        <v>45448</v>
      </c>
    </row>
    <row r="1595" spans="1:11" x14ac:dyDescent="0.25">
      <c r="K1595" s="136">
        <f>$K$2+COUNTIF($A$3:A1596,$A$2)</f>
        <v>45448</v>
      </c>
    </row>
    <row r="1596" spans="1:11" x14ac:dyDescent="0.25">
      <c r="K1596" s="136">
        <f>$K$2+COUNTIF($A$3:A1597,$A$2)</f>
        <v>45448</v>
      </c>
    </row>
    <row r="1597" spans="1:11" x14ac:dyDescent="0.25">
      <c r="K1597" s="136">
        <f>$K$2+COUNTIF($A$3:A1598,$A$2)</f>
        <v>45448</v>
      </c>
    </row>
    <row r="1598" spans="1:11" x14ac:dyDescent="0.25">
      <c r="K1598" s="136">
        <f>$K$2+COUNTIF($A$3:A1599,$A$2)</f>
        <v>45448</v>
      </c>
    </row>
    <row r="1599" spans="1:11" x14ac:dyDescent="0.25">
      <c r="K1599" s="136">
        <f>$K$2+COUNTIF($A$3:A1600,$A$2)</f>
        <v>45448</v>
      </c>
    </row>
    <row r="1600" spans="1:11" x14ac:dyDescent="0.25">
      <c r="K1600" s="136">
        <f>$K$2+COUNTIF($A$3:A1601,$A$2)</f>
        <v>45448</v>
      </c>
    </row>
    <row r="1601" spans="11:11" x14ac:dyDescent="0.25">
      <c r="K1601" s="136">
        <f>$K$2+COUNTIF($A$3:A1602,$A$2)</f>
        <v>45448</v>
      </c>
    </row>
    <row r="1602" spans="11:11" x14ac:dyDescent="0.25">
      <c r="K1602" s="136">
        <f>$K$2+COUNTIF($A$3:A1603,$A$2)</f>
        <v>45448</v>
      </c>
    </row>
    <row r="1603" spans="11:11" x14ac:dyDescent="0.25">
      <c r="K1603" s="136">
        <f>$K$2+COUNTIF($A$3:A1604,$A$2)</f>
        <v>45448</v>
      </c>
    </row>
    <row r="1604" spans="11:11" x14ac:dyDescent="0.25">
      <c r="K1604" s="136">
        <f>$K$2+COUNTIF($A$3:A1605,$A$2)</f>
        <v>45448</v>
      </c>
    </row>
    <row r="1605" spans="11:11" x14ac:dyDescent="0.25">
      <c r="K1605" s="136">
        <f>$K$2+COUNTIF($A$3:A1606,$A$2)</f>
        <v>45448</v>
      </c>
    </row>
    <row r="1606" spans="11:11" x14ac:dyDescent="0.25">
      <c r="K1606" s="136">
        <f>$K$2+COUNTIF($A$3:A1607,$A$2)</f>
        <v>45448</v>
      </c>
    </row>
    <row r="1607" spans="11:11" x14ac:dyDescent="0.25">
      <c r="K1607" s="136">
        <f>$K$2+COUNTIF($A$3:A1608,$A$2)</f>
        <v>45448</v>
      </c>
    </row>
    <row r="1608" spans="11:11" x14ac:dyDescent="0.25">
      <c r="K1608" s="136">
        <f>$K$2+COUNTIF($A$3:A1609,$A$2)</f>
        <v>45448</v>
      </c>
    </row>
    <row r="1609" spans="11:11" x14ac:dyDescent="0.25">
      <c r="K1609" s="136">
        <f>$K$2+COUNTIF($A$3:A1610,$A$2)</f>
        <v>45448</v>
      </c>
    </row>
    <row r="1610" spans="11:11" x14ac:dyDescent="0.25">
      <c r="K1610" s="136">
        <f>$K$2+COUNTIF($A$3:A1611,$A$2)</f>
        <v>45448</v>
      </c>
    </row>
    <row r="1611" spans="11:11" x14ac:dyDescent="0.25">
      <c r="K1611" s="136">
        <f>$K$2+COUNTIF($A$3:A1612,$A$2)</f>
        <v>45448</v>
      </c>
    </row>
    <row r="1612" spans="11:11" x14ac:dyDescent="0.25">
      <c r="K1612" s="136">
        <f>$K$2+COUNTIF($A$3:A1613,$A$2)</f>
        <v>45448</v>
      </c>
    </row>
    <row r="1613" spans="11:11" x14ac:dyDescent="0.25">
      <c r="K1613" s="136">
        <f>$K$2+COUNTIF($A$3:A1614,$A$2)</f>
        <v>45448</v>
      </c>
    </row>
    <row r="1614" spans="11:11" x14ac:dyDescent="0.25">
      <c r="K1614" s="136">
        <f>$K$2+COUNTIF($A$3:A1615,$A$2)</f>
        <v>45448</v>
      </c>
    </row>
    <row r="1615" spans="11:11" x14ac:dyDescent="0.25">
      <c r="K1615" s="136">
        <f>$K$2+COUNTIF($A$3:A1616,$A$2)</f>
        <v>45448</v>
      </c>
    </row>
    <row r="1616" spans="11:11" x14ac:dyDescent="0.25">
      <c r="K1616" s="136">
        <f>$K$2+COUNTIF($A$3:A1617,$A$2)</f>
        <v>45448</v>
      </c>
    </row>
    <row r="1617" spans="11:11" x14ac:dyDescent="0.25">
      <c r="K1617" s="136">
        <f>$K$2+COUNTIF($A$3:A1618,$A$2)</f>
        <v>45448</v>
      </c>
    </row>
    <row r="1618" spans="11:11" x14ac:dyDescent="0.25">
      <c r="K1618" s="136">
        <f>$K$2+COUNTIF($A$3:A1619,$A$2)</f>
        <v>45448</v>
      </c>
    </row>
    <row r="1619" spans="11:11" x14ac:dyDescent="0.25">
      <c r="K1619" s="136">
        <f>$K$2+COUNTIF($A$3:A1620,$A$2)</f>
        <v>45448</v>
      </c>
    </row>
    <row r="1620" spans="11:11" x14ac:dyDescent="0.25">
      <c r="K1620" s="136">
        <f>$K$2+COUNTIF($A$3:A1621,$A$2)</f>
        <v>45448</v>
      </c>
    </row>
    <row r="1621" spans="11:11" x14ac:dyDescent="0.25">
      <c r="K1621" s="136">
        <f>$K$2+COUNTIF($A$3:A1622,$A$2)</f>
        <v>45448</v>
      </c>
    </row>
    <row r="1622" spans="11:11" x14ac:dyDescent="0.25">
      <c r="K1622" s="136">
        <f>$K$2+COUNTIF($A$3:A1623,$A$2)</f>
        <v>45448</v>
      </c>
    </row>
    <row r="1623" spans="11:11" x14ac:dyDescent="0.25">
      <c r="K1623" s="136">
        <f>$K$2+COUNTIF($A$3:A1624,$A$2)</f>
        <v>45448</v>
      </c>
    </row>
    <row r="1624" spans="11:11" x14ac:dyDescent="0.25">
      <c r="K1624" s="136">
        <f>$K$2+COUNTIF($A$3:A1625,$A$2)</f>
        <v>45448</v>
      </c>
    </row>
    <row r="1625" spans="11:11" x14ac:dyDescent="0.25">
      <c r="K1625" s="136">
        <f>$K$2+COUNTIF($A$3:A1626,$A$2)</f>
        <v>45448</v>
      </c>
    </row>
    <row r="1626" spans="11:11" x14ac:dyDescent="0.25">
      <c r="K1626" s="136">
        <f>$K$2+COUNTIF($A$3:A1627,$A$2)</f>
        <v>45448</v>
      </c>
    </row>
    <row r="1627" spans="11:11" x14ac:dyDescent="0.25">
      <c r="K1627" s="136">
        <f>$K$2+COUNTIF($A$3:A1628,$A$2)</f>
        <v>45448</v>
      </c>
    </row>
    <row r="1628" spans="11:11" x14ac:dyDescent="0.25">
      <c r="K1628" s="136">
        <f>$K$2+COUNTIF($A$3:A1629,$A$2)</f>
        <v>45448</v>
      </c>
    </row>
    <row r="1629" spans="11:11" x14ac:dyDescent="0.25">
      <c r="K1629" s="136">
        <f>$K$2+COUNTIF($A$3:A1630,$A$2)</f>
        <v>45448</v>
      </c>
    </row>
    <row r="1630" spans="11:11" x14ac:dyDescent="0.25">
      <c r="K1630" s="136">
        <f>$K$2+COUNTIF($A$3:A1631,$A$2)</f>
        <v>45448</v>
      </c>
    </row>
    <row r="1631" spans="11:11" x14ac:dyDescent="0.25">
      <c r="K1631" s="136">
        <f>$K$2+COUNTIF($A$3:A1632,$A$2)</f>
        <v>45448</v>
      </c>
    </row>
    <row r="1632" spans="11:11" x14ac:dyDescent="0.25">
      <c r="K1632" s="136">
        <f>$K$2+COUNTIF($A$3:A1633,$A$2)</f>
        <v>45448</v>
      </c>
    </row>
    <row r="1633" spans="11:11" x14ac:dyDescent="0.25">
      <c r="K1633" s="136">
        <f>$K$2+COUNTIF($A$3:A1634,$A$2)</f>
        <v>45448</v>
      </c>
    </row>
    <row r="1634" spans="11:11" x14ac:dyDescent="0.25">
      <c r="K1634" s="136">
        <f>$K$2+COUNTIF($A$3:A1635,$A$2)</f>
        <v>45448</v>
      </c>
    </row>
    <row r="1635" spans="11:11" x14ac:dyDescent="0.25">
      <c r="K1635" s="136">
        <f>$K$2+COUNTIF($A$3:A1636,$A$2)</f>
        <v>45448</v>
      </c>
    </row>
    <row r="1636" spans="11:11" x14ac:dyDescent="0.25">
      <c r="K1636" s="136">
        <f>$K$2+COUNTIF($A$3:A1637,$A$2)</f>
        <v>45448</v>
      </c>
    </row>
    <row r="1637" spans="11:11" x14ac:dyDescent="0.25">
      <c r="K1637" s="136">
        <f>$K$2+COUNTIF($A$3:A1638,$A$2)</f>
        <v>45448</v>
      </c>
    </row>
    <row r="1638" spans="11:11" x14ac:dyDescent="0.25">
      <c r="K1638" s="136">
        <f>$K$2+COUNTIF($A$3:A1639,$A$2)</f>
        <v>45448</v>
      </c>
    </row>
    <row r="1639" spans="11:11" x14ac:dyDescent="0.25">
      <c r="K1639" s="136">
        <f>$K$2+COUNTIF($A$3:A1640,$A$2)</f>
        <v>45448</v>
      </c>
    </row>
    <row r="1640" spans="11:11" x14ac:dyDescent="0.25">
      <c r="K1640" s="136">
        <f>$K$2+COUNTIF($A$3:A1641,$A$2)</f>
        <v>45448</v>
      </c>
    </row>
    <row r="1641" spans="11:11" x14ac:dyDescent="0.25">
      <c r="K1641" s="136">
        <f>$K$2+COUNTIF($A$3:A1642,$A$2)</f>
        <v>45448</v>
      </c>
    </row>
    <row r="1642" spans="11:11" x14ac:dyDescent="0.25">
      <c r="K1642" s="136">
        <f>$K$2+COUNTIF($A$3:A1643,$A$2)</f>
        <v>45448</v>
      </c>
    </row>
    <row r="1643" spans="11:11" x14ac:dyDescent="0.25">
      <c r="K1643" s="136">
        <f>$K$2+COUNTIF($A$3:A1644,$A$2)</f>
        <v>45448</v>
      </c>
    </row>
    <row r="1644" spans="11:11" x14ac:dyDescent="0.25">
      <c r="K1644" s="136">
        <f>$K$2+COUNTIF($A$3:A1645,$A$2)</f>
        <v>45448</v>
      </c>
    </row>
    <row r="1645" spans="11:11" x14ac:dyDescent="0.25">
      <c r="K1645" s="136">
        <f>$K$2+COUNTIF($A$3:A1646,$A$2)</f>
        <v>45448</v>
      </c>
    </row>
    <row r="1646" spans="11:11" x14ac:dyDescent="0.25">
      <c r="K1646" s="136">
        <f>$K$2+COUNTIF($A$3:A1647,$A$2)</f>
        <v>45448</v>
      </c>
    </row>
    <row r="1647" spans="11:11" x14ac:dyDescent="0.25">
      <c r="K1647" s="136">
        <f>$K$2+COUNTIF($A$3:A1648,$A$2)</f>
        <v>45448</v>
      </c>
    </row>
    <row r="1648" spans="11:11" x14ac:dyDescent="0.25">
      <c r="K1648" s="136">
        <f>$K$2+COUNTIF($A$3:A1649,$A$2)</f>
        <v>45448</v>
      </c>
    </row>
    <row r="1649" spans="11:11" x14ac:dyDescent="0.25">
      <c r="K1649" s="136">
        <f>$K$2+COUNTIF($A$3:A1650,$A$2)</f>
        <v>45448</v>
      </c>
    </row>
    <row r="1650" spans="11:11" x14ac:dyDescent="0.25">
      <c r="K1650" s="136">
        <f>$K$2+COUNTIF($A$3:A1651,$A$2)</f>
        <v>45448</v>
      </c>
    </row>
    <row r="1651" spans="11:11" x14ac:dyDescent="0.25">
      <c r="K1651" s="136">
        <f>$K$2+COUNTIF($A$3:A1652,$A$2)</f>
        <v>45448</v>
      </c>
    </row>
    <row r="1652" spans="11:11" x14ac:dyDescent="0.25">
      <c r="K1652" s="136">
        <f>$K$2+COUNTIF($A$3:A1653,$A$2)</f>
        <v>45448</v>
      </c>
    </row>
    <row r="1653" spans="11:11" x14ac:dyDescent="0.25">
      <c r="K1653" s="136">
        <f>$K$2+COUNTIF($A$3:A1654,$A$2)</f>
        <v>45448</v>
      </c>
    </row>
    <row r="1654" spans="11:11" x14ac:dyDescent="0.25">
      <c r="K1654" s="136">
        <f>$K$2+COUNTIF($A$3:A1655,$A$2)</f>
        <v>45448</v>
      </c>
    </row>
    <row r="1655" spans="11:11" x14ac:dyDescent="0.25">
      <c r="K1655" s="136">
        <f>$K$2+COUNTIF($A$3:A1656,$A$2)</f>
        <v>45448</v>
      </c>
    </row>
    <row r="1656" spans="11:11" x14ac:dyDescent="0.25">
      <c r="K1656" s="136">
        <f>$K$2+COUNTIF($A$3:A1657,$A$2)</f>
        <v>45448</v>
      </c>
    </row>
    <row r="1657" spans="11:11" x14ac:dyDescent="0.25">
      <c r="K1657" s="136">
        <f>$K$2+COUNTIF($A$3:A1658,$A$2)</f>
        <v>45448</v>
      </c>
    </row>
    <row r="1658" spans="11:11" x14ac:dyDescent="0.25">
      <c r="K1658" s="136">
        <f>$K$2+COUNTIF($A$3:A1659,$A$2)</f>
        <v>45448</v>
      </c>
    </row>
    <row r="1659" spans="11:11" x14ac:dyDescent="0.25">
      <c r="K1659" s="136">
        <f>$K$2+COUNTIF($A$3:A1660,$A$2)</f>
        <v>45448</v>
      </c>
    </row>
    <row r="1660" spans="11:11" x14ac:dyDescent="0.25">
      <c r="K1660" s="136">
        <f>$K$2+COUNTIF($A$3:A1661,$A$2)</f>
        <v>45448</v>
      </c>
    </row>
    <row r="1661" spans="11:11" x14ac:dyDescent="0.25">
      <c r="K1661" s="136">
        <f>$K$2+COUNTIF($A$3:A1662,$A$2)</f>
        <v>45448</v>
      </c>
    </row>
    <row r="1662" spans="11:11" x14ac:dyDescent="0.25">
      <c r="K1662" s="136">
        <f>$K$2+COUNTIF($A$3:A1663,$A$2)</f>
        <v>45448</v>
      </c>
    </row>
    <row r="1663" spans="11:11" x14ac:dyDescent="0.25">
      <c r="K1663" s="136">
        <f>$K$2+COUNTIF($A$3:A1664,$A$2)</f>
        <v>45448</v>
      </c>
    </row>
    <row r="1664" spans="11:11" x14ac:dyDescent="0.25">
      <c r="K1664" s="136">
        <f>$K$2+COUNTIF($A$3:A1665,$A$2)</f>
        <v>45448</v>
      </c>
    </row>
    <row r="1665" spans="11:11" x14ac:dyDescent="0.25">
      <c r="K1665" s="136">
        <f>$K$2+COUNTIF($A$3:A1666,$A$2)</f>
        <v>45448</v>
      </c>
    </row>
    <row r="1666" spans="11:11" x14ac:dyDescent="0.25">
      <c r="K1666" s="136">
        <f>$K$2+COUNTIF($A$3:A1667,$A$2)</f>
        <v>45448</v>
      </c>
    </row>
    <row r="1667" spans="11:11" x14ac:dyDescent="0.25">
      <c r="K1667" s="136">
        <f>$K$2+COUNTIF($A$3:A1668,$A$2)</f>
        <v>45448</v>
      </c>
    </row>
    <row r="1668" spans="11:11" x14ac:dyDescent="0.25">
      <c r="K1668" s="136">
        <f>$K$2+COUNTIF($A$3:A1669,$A$2)</f>
        <v>45448</v>
      </c>
    </row>
    <row r="1669" spans="11:11" x14ac:dyDescent="0.25">
      <c r="K1669" s="136">
        <f>$K$2+COUNTIF($A$3:A1670,$A$2)</f>
        <v>45448</v>
      </c>
    </row>
    <row r="1670" spans="11:11" x14ac:dyDescent="0.25">
      <c r="K1670" s="136">
        <f>$K$2+COUNTIF($A$3:A1671,$A$2)</f>
        <v>45448</v>
      </c>
    </row>
    <row r="1671" spans="11:11" x14ac:dyDescent="0.25">
      <c r="K1671" s="136">
        <f>$K$2+COUNTIF($A$3:A1672,$A$2)</f>
        <v>45448</v>
      </c>
    </row>
    <row r="1672" spans="11:11" x14ac:dyDescent="0.25">
      <c r="K1672" s="136">
        <f>$K$2+COUNTIF($A$3:A1673,$A$2)</f>
        <v>45448</v>
      </c>
    </row>
    <row r="1673" spans="11:11" x14ac:dyDescent="0.25">
      <c r="K1673" s="136">
        <f>$K$2+COUNTIF($A$3:A1674,$A$2)</f>
        <v>45448</v>
      </c>
    </row>
    <row r="1674" spans="11:11" x14ac:dyDescent="0.25">
      <c r="K1674" s="136">
        <f>$K$2+COUNTIF($A$3:A1675,$A$2)</f>
        <v>45448</v>
      </c>
    </row>
    <row r="1675" spans="11:11" x14ac:dyDescent="0.25">
      <c r="K1675" s="136">
        <f>$K$2+COUNTIF($A$3:A1676,$A$2)</f>
        <v>45448</v>
      </c>
    </row>
    <row r="1676" spans="11:11" x14ac:dyDescent="0.25">
      <c r="K1676" s="136">
        <f>$K$2+COUNTIF($A$3:A1677,$A$2)</f>
        <v>45448</v>
      </c>
    </row>
    <row r="1677" spans="11:11" x14ac:dyDescent="0.25">
      <c r="K1677" s="136">
        <f>$K$2+COUNTIF($A$3:A1678,$A$2)</f>
        <v>45448</v>
      </c>
    </row>
    <row r="1678" spans="11:11" x14ac:dyDescent="0.25">
      <c r="K1678" s="136">
        <f>$K$2+COUNTIF($A$3:A1679,$A$2)</f>
        <v>45448</v>
      </c>
    </row>
    <row r="1679" spans="11:11" x14ac:dyDescent="0.25">
      <c r="K1679" s="136">
        <f>$K$2+COUNTIF($A$3:A1680,$A$2)</f>
        <v>45448</v>
      </c>
    </row>
    <row r="1680" spans="11:11" x14ac:dyDescent="0.25">
      <c r="K1680" s="136">
        <f>$K$2+COUNTIF($A$3:A1681,$A$2)</f>
        <v>45448</v>
      </c>
    </row>
    <row r="1681" spans="11:11" x14ac:dyDescent="0.25">
      <c r="K1681" s="136">
        <f>$K$2+COUNTIF($A$3:A1682,$A$2)</f>
        <v>45448</v>
      </c>
    </row>
    <row r="1682" spans="11:11" x14ac:dyDescent="0.25">
      <c r="K1682" s="136">
        <f>$K$2+COUNTIF($A$3:A1683,$A$2)</f>
        <v>45448</v>
      </c>
    </row>
    <row r="1683" spans="11:11" x14ac:dyDescent="0.25">
      <c r="K1683" s="136">
        <f>$K$2+COUNTIF($A$3:A1684,$A$2)</f>
        <v>45448</v>
      </c>
    </row>
    <row r="1684" spans="11:11" x14ac:dyDescent="0.25">
      <c r="K1684" s="136">
        <f>$K$2+COUNTIF($A$3:A1685,$A$2)</f>
        <v>45448</v>
      </c>
    </row>
    <row r="1685" spans="11:11" x14ac:dyDescent="0.25">
      <c r="K1685" s="136">
        <f>$K$2+COUNTIF($A$3:A1686,$A$2)</f>
        <v>45448</v>
      </c>
    </row>
    <row r="1686" spans="11:11" x14ac:dyDescent="0.25">
      <c r="K1686" s="136">
        <f>$K$2+COUNTIF($A$3:A1687,$A$2)</f>
        <v>45448</v>
      </c>
    </row>
    <row r="1687" spans="11:11" x14ac:dyDescent="0.25">
      <c r="K1687" s="136">
        <f>$K$2+COUNTIF($A$3:A1688,$A$2)</f>
        <v>45448</v>
      </c>
    </row>
    <row r="1688" spans="11:11" x14ac:dyDescent="0.25">
      <c r="K1688" s="136">
        <f>$K$2+COUNTIF($A$3:A1689,$A$2)</f>
        <v>45448</v>
      </c>
    </row>
    <row r="1689" spans="11:11" x14ac:dyDescent="0.25">
      <c r="K1689" s="136">
        <f>$K$2+COUNTIF($A$3:A1690,$A$2)</f>
        <v>45448</v>
      </c>
    </row>
    <row r="1690" spans="11:11" x14ac:dyDescent="0.25">
      <c r="K1690" s="136">
        <f>$K$2+COUNTIF($A$3:A1691,$A$2)</f>
        <v>45448</v>
      </c>
    </row>
    <row r="1691" spans="11:11" x14ac:dyDescent="0.25">
      <c r="K1691" s="136">
        <f>$K$2+COUNTIF($A$3:A1692,$A$2)</f>
        <v>45448</v>
      </c>
    </row>
    <row r="1692" spans="11:11" x14ac:dyDescent="0.25">
      <c r="K1692" s="136">
        <f>$K$2+COUNTIF($A$3:A1693,$A$2)</f>
        <v>45448</v>
      </c>
    </row>
    <row r="1693" spans="11:11" x14ac:dyDescent="0.25">
      <c r="K1693" s="136">
        <f>$K$2+COUNTIF($A$3:A1694,$A$2)</f>
        <v>45448</v>
      </c>
    </row>
    <row r="1694" spans="11:11" x14ac:dyDescent="0.25">
      <c r="K1694" s="136">
        <f>$K$2+COUNTIF($A$3:A1695,$A$2)</f>
        <v>45448</v>
      </c>
    </row>
    <row r="1695" spans="11:11" x14ac:dyDescent="0.25">
      <c r="K1695" s="136">
        <f>$K$2+COUNTIF($A$3:A1696,$A$2)</f>
        <v>45448</v>
      </c>
    </row>
    <row r="1696" spans="11:11" x14ac:dyDescent="0.25">
      <c r="K1696" s="136">
        <f>$K$2+COUNTIF($A$3:A1697,$A$2)</f>
        <v>45448</v>
      </c>
    </row>
    <row r="1697" spans="11:11" x14ac:dyDescent="0.25">
      <c r="K1697" s="136">
        <f>$K$2+COUNTIF($A$3:A1698,$A$2)</f>
        <v>45448</v>
      </c>
    </row>
    <row r="1698" spans="11:11" x14ac:dyDescent="0.25">
      <c r="K1698" s="136">
        <f>$K$2+COUNTIF($A$3:A1699,$A$2)</f>
        <v>45448</v>
      </c>
    </row>
    <row r="1699" spans="11:11" x14ac:dyDescent="0.25">
      <c r="K1699" s="136">
        <f>$K$2+COUNTIF($A$3:A1700,$A$2)</f>
        <v>45448</v>
      </c>
    </row>
    <row r="1700" spans="11:11" x14ac:dyDescent="0.25">
      <c r="K1700" s="136">
        <f>$K$2+COUNTIF($A$3:A1701,$A$2)</f>
        <v>45448</v>
      </c>
    </row>
    <row r="1701" spans="11:11" x14ac:dyDescent="0.25">
      <c r="K1701" s="136">
        <f>$K$2+COUNTIF($A$3:A1702,$A$2)</f>
        <v>45448</v>
      </c>
    </row>
    <row r="1702" spans="11:11" x14ac:dyDescent="0.25">
      <c r="K1702" s="136">
        <f>$K$2+COUNTIF($A$3:A1703,$A$2)</f>
        <v>45448</v>
      </c>
    </row>
    <row r="1703" spans="11:11" x14ac:dyDescent="0.25">
      <c r="K1703" s="136">
        <f>$K$2+COUNTIF($A$3:A1704,$A$2)</f>
        <v>45448</v>
      </c>
    </row>
    <row r="1704" spans="11:11" x14ac:dyDescent="0.25">
      <c r="K1704" s="136">
        <f>$K$2+COUNTIF($A$3:A1705,$A$2)</f>
        <v>45448</v>
      </c>
    </row>
    <row r="1705" spans="11:11" x14ac:dyDescent="0.25">
      <c r="K1705" s="136">
        <f>$K$2+COUNTIF($A$3:A1706,$A$2)</f>
        <v>45448</v>
      </c>
    </row>
    <row r="1706" spans="11:11" x14ac:dyDescent="0.25">
      <c r="K1706" s="136">
        <f>$K$2+COUNTIF($A$3:A1707,$A$2)</f>
        <v>45448</v>
      </c>
    </row>
    <row r="1707" spans="11:11" x14ac:dyDescent="0.25">
      <c r="K1707" s="136">
        <f>$K$2+COUNTIF($A$3:A1708,$A$2)</f>
        <v>45448</v>
      </c>
    </row>
    <row r="1708" spans="11:11" x14ac:dyDescent="0.25">
      <c r="K1708" s="136">
        <f>$K$2+COUNTIF($A$3:A1709,$A$2)</f>
        <v>45448</v>
      </c>
    </row>
    <row r="1709" spans="11:11" x14ac:dyDescent="0.25">
      <c r="K1709" s="136">
        <f>$K$2+COUNTIF($A$3:A1710,$A$2)</f>
        <v>45448</v>
      </c>
    </row>
    <row r="1710" spans="11:11" x14ac:dyDescent="0.25">
      <c r="K1710" s="136">
        <f>$K$2+COUNTIF($A$3:A1711,$A$2)</f>
        <v>45448</v>
      </c>
    </row>
    <row r="1711" spans="11:11" x14ac:dyDescent="0.25">
      <c r="K1711" s="136">
        <f>$K$2+COUNTIF($A$3:A1712,$A$2)</f>
        <v>45448</v>
      </c>
    </row>
    <row r="1712" spans="11:11" x14ac:dyDescent="0.25">
      <c r="K1712" s="136">
        <f>$K$2+COUNTIF($A$3:A1713,$A$2)</f>
        <v>45448</v>
      </c>
    </row>
    <row r="1713" spans="11:11" x14ac:dyDescent="0.25">
      <c r="K1713" s="136">
        <f>$K$2+COUNTIF($A$3:A1714,$A$2)</f>
        <v>45448</v>
      </c>
    </row>
    <row r="1714" spans="11:11" x14ac:dyDescent="0.25">
      <c r="K1714" s="136">
        <f>$K$2+COUNTIF($A$3:A1715,$A$2)</f>
        <v>45448</v>
      </c>
    </row>
    <row r="1715" spans="11:11" x14ac:dyDescent="0.25">
      <c r="K1715" s="136">
        <f>$K$2+COUNTIF($A$3:A1716,$A$2)</f>
        <v>45448</v>
      </c>
    </row>
    <row r="1716" spans="11:11" x14ac:dyDescent="0.25">
      <c r="K1716" s="136">
        <f>$K$2+COUNTIF($A$3:A1717,$A$2)</f>
        <v>45448</v>
      </c>
    </row>
    <row r="1717" spans="11:11" x14ac:dyDescent="0.25">
      <c r="K1717" s="136">
        <f>$K$2+COUNTIF($A$3:A1718,$A$2)</f>
        <v>45448</v>
      </c>
    </row>
    <row r="1718" spans="11:11" x14ac:dyDescent="0.25">
      <c r="K1718" s="136">
        <f>$K$2+COUNTIF($A$3:A1719,$A$2)</f>
        <v>45448</v>
      </c>
    </row>
    <row r="1719" spans="11:11" x14ac:dyDescent="0.25">
      <c r="K1719" s="136">
        <f>$K$2+COUNTIF($A$3:A1720,$A$2)</f>
        <v>45448</v>
      </c>
    </row>
    <row r="1720" spans="11:11" x14ac:dyDescent="0.25">
      <c r="K1720" s="136">
        <f>$K$2+COUNTIF($A$3:A1721,$A$2)</f>
        <v>45448</v>
      </c>
    </row>
    <row r="1721" spans="11:11" x14ac:dyDescent="0.25">
      <c r="K1721" s="136">
        <f>$K$2+COUNTIF($A$3:A1722,$A$2)</f>
        <v>45448</v>
      </c>
    </row>
    <row r="1722" spans="11:11" x14ac:dyDescent="0.25">
      <c r="K1722" s="136">
        <f>$K$2+COUNTIF($A$3:A1723,$A$2)</f>
        <v>45448</v>
      </c>
    </row>
    <row r="1723" spans="11:11" x14ac:dyDescent="0.25">
      <c r="K1723" s="136">
        <f>$K$2+COUNTIF($A$3:A1724,$A$2)</f>
        <v>45448</v>
      </c>
    </row>
    <row r="1724" spans="11:11" x14ac:dyDescent="0.25">
      <c r="K1724" s="136">
        <f>$K$2+COUNTIF($A$3:A1725,$A$2)</f>
        <v>45448</v>
      </c>
    </row>
    <row r="1725" spans="11:11" x14ac:dyDescent="0.25">
      <c r="K1725" s="136">
        <f>$K$2+COUNTIF($A$3:A1726,$A$2)</f>
        <v>45448</v>
      </c>
    </row>
    <row r="1726" spans="11:11" x14ac:dyDescent="0.25">
      <c r="K1726" s="136">
        <f>$K$2+COUNTIF($A$3:A1727,$A$2)</f>
        <v>45448</v>
      </c>
    </row>
    <row r="1727" spans="11:11" x14ac:dyDescent="0.25">
      <c r="K1727" s="136">
        <f>$K$2+COUNTIF($A$3:A1728,$A$2)</f>
        <v>45448</v>
      </c>
    </row>
    <row r="1728" spans="11:11" x14ac:dyDescent="0.25">
      <c r="K1728" s="136">
        <f>$K$2+COUNTIF($A$3:A1729,$A$2)</f>
        <v>45448</v>
      </c>
    </row>
    <row r="1729" spans="11:11" x14ac:dyDescent="0.25">
      <c r="K1729" s="136">
        <f>$K$2+COUNTIF($A$3:A1730,$A$2)</f>
        <v>45448</v>
      </c>
    </row>
    <row r="1730" spans="11:11" x14ac:dyDescent="0.25">
      <c r="K1730" s="136">
        <f>$K$2+COUNTIF($A$3:A1731,$A$2)</f>
        <v>45448</v>
      </c>
    </row>
    <row r="1731" spans="11:11" x14ac:dyDescent="0.25">
      <c r="K1731" s="136">
        <f>$K$2+COUNTIF($A$3:A1732,$A$2)</f>
        <v>45448</v>
      </c>
    </row>
    <row r="1732" spans="11:11" x14ac:dyDescent="0.25">
      <c r="K1732" s="136">
        <f>$K$2+COUNTIF($A$3:A1733,$A$2)</f>
        <v>45448</v>
      </c>
    </row>
    <row r="1733" spans="11:11" x14ac:dyDescent="0.25">
      <c r="K1733" s="136">
        <f>$K$2+COUNTIF($A$3:A1734,$A$2)</f>
        <v>45448</v>
      </c>
    </row>
    <row r="1734" spans="11:11" x14ac:dyDescent="0.25">
      <c r="K1734" s="136">
        <f>$K$2+COUNTIF($A$3:A1735,$A$2)</f>
        <v>45448</v>
      </c>
    </row>
    <row r="1735" spans="11:11" x14ac:dyDescent="0.25">
      <c r="K1735" s="136">
        <f>$K$2+COUNTIF($A$3:A1736,$A$2)</f>
        <v>45448</v>
      </c>
    </row>
    <row r="1736" spans="11:11" x14ac:dyDescent="0.25">
      <c r="K1736" s="136">
        <f>$K$2+COUNTIF($A$3:A1737,$A$2)</f>
        <v>45448</v>
      </c>
    </row>
    <row r="1737" spans="11:11" x14ac:dyDescent="0.25">
      <c r="K1737" s="136">
        <f>$K$2+COUNTIF($A$3:A1738,$A$2)</f>
        <v>45448</v>
      </c>
    </row>
    <row r="1738" spans="11:11" x14ac:dyDescent="0.25">
      <c r="K1738" s="136">
        <f>$K$2+COUNTIF($A$3:A1739,$A$2)</f>
        <v>45448</v>
      </c>
    </row>
    <row r="1739" spans="11:11" x14ac:dyDescent="0.25">
      <c r="K1739" s="136">
        <f>$K$2+COUNTIF($A$3:A1740,$A$2)</f>
        <v>45448</v>
      </c>
    </row>
    <row r="1740" spans="11:11" x14ac:dyDescent="0.25">
      <c r="K1740" s="136">
        <f>$K$2+COUNTIF($A$3:A1741,$A$2)</f>
        <v>45448</v>
      </c>
    </row>
    <row r="1741" spans="11:11" x14ac:dyDescent="0.25">
      <c r="K1741" s="136">
        <f>$K$2+COUNTIF($A$3:A1742,$A$2)</f>
        <v>45448</v>
      </c>
    </row>
    <row r="1742" spans="11:11" x14ac:dyDescent="0.25">
      <c r="K1742" s="136">
        <f>$K$2+COUNTIF($A$3:A1743,$A$2)</f>
        <v>45448</v>
      </c>
    </row>
    <row r="1743" spans="11:11" x14ac:dyDescent="0.25">
      <c r="K1743" s="136">
        <f>$K$2+COUNTIF($A$3:A1744,$A$2)</f>
        <v>45448</v>
      </c>
    </row>
    <row r="1744" spans="11:11" x14ac:dyDescent="0.25">
      <c r="K1744" s="136">
        <f>$K$2+COUNTIF($A$3:A1745,$A$2)</f>
        <v>45448</v>
      </c>
    </row>
    <row r="1745" spans="11:11" x14ac:dyDescent="0.25">
      <c r="K1745" s="136">
        <f>$K$2+COUNTIF($A$3:A1746,$A$2)</f>
        <v>45448</v>
      </c>
    </row>
    <row r="1746" spans="11:11" x14ac:dyDescent="0.25">
      <c r="K1746" s="136">
        <f>$K$2+COUNTIF($A$3:A1747,$A$2)</f>
        <v>45448</v>
      </c>
    </row>
    <row r="1747" spans="11:11" x14ac:dyDescent="0.25">
      <c r="K1747" s="136">
        <f>$K$2+COUNTIF($A$3:A1748,$A$2)</f>
        <v>45448</v>
      </c>
    </row>
    <row r="1748" spans="11:11" x14ac:dyDescent="0.25">
      <c r="K1748" s="136">
        <f>$K$2+COUNTIF($A$3:A1749,$A$2)</f>
        <v>45448</v>
      </c>
    </row>
    <row r="1749" spans="11:11" x14ac:dyDescent="0.25">
      <c r="K1749" s="136">
        <f>$K$2+COUNTIF($A$3:A1750,$A$2)</f>
        <v>45448</v>
      </c>
    </row>
    <row r="1750" spans="11:11" x14ac:dyDescent="0.25">
      <c r="K1750" s="136">
        <f>$K$2+COUNTIF($A$3:A1751,$A$2)</f>
        <v>45448</v>
      </c>
    </row>
    <row r="1751" spans="11:11" x14ac:dyDescent="0.25">
      <c r="K1751" s="136">
        <f>$K$2+COUNTIF($A$3:A1752,$A$2)</f>
        <v>45448</v>
      </c>
    </row>
    <row r="1752" spans="11:11" x14ac:dyDescent="0.25">
      <c r="K1752" s="136">
        <f>$K$2+COUNTIF($A$3:A1753,$A$2)</f>
        <v>45448</v>
      </c>
    </row>
    <row r="1753" spans="11:11" x14ac:dyDescent="0.25">
      <c r="K1753" s="136">
        <f>$K$2+COUNTIF($A$3:A1754,$A$2)</f>
        <v>45448</v>
      </c>
    </row>
    <row r="1754" spans="11:11" x14ac:dyDescent="0.25">
      <c r="K1754" s="136">
        <f>$K$2+COUNTIF($A$3:A1755,$A$2)</f>
        <v>45448</v>
      </c>
    </row>
    <row r="1755" spans="11:11" x14ac:dyDescent="0.25">
      <c r="K1755" s="136">
        <f>$K$2+COUNTIF($A$3:A1756,$A$2)</f>
        <v>45448</v>
      </c>
    </row>
    <row r="1756" spans="11:11" x14ac:dyDescent="0.25">
      <c r="K1756" s="136">
        <f>$K$2+COUNTIF($A$3:A1757,$A$2)</f>
        <v>45448</v>
      </c>
    </row>
    <row r="1757" spans="11:11" x14ac:dyDescent="0.25">
      <c r="K1757" s="136">
        <f>$K$2+COUNTIF($A$3:A1758,$A$2)</f>
        <v>45448</v>
      </c>
    </row>
    <row r="1758" spans="11:11" x14ac:dyDescent="0.25">
      <c r="K1758" s="136">
        <f>$K$2+COUNTIF($A$3:A1759,$A$2)</f>
        <v>45448</v>
      </c>
    </row>
    <row r="1759" spans="11:11" x14ac:dyDescent="0.25">
      <c r="K1759" s="136">
        <f>$K$2+COUNTIF($A$3:A1760,$A$2)</f>
        <v>45448</v>
      </c>
    </row>
    <row r="1760" spans="11:11" x14ac:dyDescent="0.25">
      <c r="K1760" s="136">
        <f>$K$2+COUNTIF($A$3:A1761,$A$2)</f>
        <v>45448</v>
      </c>
    </row>
    <row r="1761" spans="11:11" x14ac:dyDescent="0.25">
      <c r="K1761" s="136">
        <f>$K$2+COUNTIF($A$3:A1762,$A$2)</f>
        <v>45448</v>
      </c>
    </row>
    <row r="1762" spans="11:11" x14ac:dyDescent="0.25">
      <c r="K1762" s="136">
        <f>$K$2+COUNTIF($A$3:A1763,$A$2)</f>
        <v>45448</v>
      </c>
    </row>
    <row r="1763" spans="11:11" x14ac:dyDescent="0.25">
      <c r="K1763" s="136">
        <f>$K$2+COUNTIF($A$3:A1764,$A$2)</f>
        <v>45448</v>
      </c>
    </row>
    <row r="1764" spans="11:11" x14ac:dyDescent="0.25">
      <c r="K1764" s="136">
        <f>$K$2+COUNTIF($A$3:A1765,$A$2)</f>
        <v>45448</v>
      </c>
    </row>
    <row r="1765" spans="11:11" x14ac:dyDescent="0.25">
      <c r="K1765" s="136">
        <f>$K$2+COUNTIF($A$3:A1766,$A$2)</f>
        <v>45448</v>
      </c>
    </row>
    <row r="1766" spans="11:11" x14ac:dyDescent="0.25">
      <c r="K1766" s="136">
        <f>$K$2+COUNTIF($A$3:A1767,$A$2)</f>
        <v>45448</v>
      </c>
    </row>
    <row r="1767" spans="11:11" x14ac:dyDescent="0.25">
      <c r="K1767" s="136">
        <f>$K$2+COUNTIF($A$3:A1768,$A$2)</f>
        <v>45448</v>
      </c>
    </row>
    <row r="1768" spans="11:11" x14ac:dyDescent="0.25">
      <c r="K1768" s="136">
        <f>$K$2+COUNTIF($A$3:A1769,$A$2)</f>
        <v>45448</v>
      </c>
    </row>
    <row r="1769" spans="11:11" x14ac:dyDescent="0.25">
      <c r="K1769" s="136">
        <f>$K$2+COUNTIF($A$3:A1770,$A$2)</f>
        <v>45448</v>
      </c>
    </row>
    <row r="1770" spans="11:11" x14ac:dyDescent="0.25">
      <c r="K1770" s="136">
        <f>$K$2+COUNTIF($A$3:A1771,$A$2)</f>
        <v>45448</v>
      </c>
    </row>
    <row r="1771" spans="11:11" x14ac:dyDescent="0.25">
      <c r="K1771" s="136">
        <f>$K$2+COUNTIF($A$3:A1772,$A$2)</f>
        <v>45448</v>
      </c>
    </row>
    <row r="1772" spans="11:11" x14ac:dyDescent="0.25">
      <c r="K1772" s="136">
        <f>$K$2+COUNTIF($A$3:A1773,$A$2)</f>
        <v>45448</v>
      </c>
    </row>
    <row r="1773" spans="11:11" x14ac:dyDescent="0.25">
      <c r="K1773" s="136">
        <f>$K$2+COUNTIF($A$3:A1774,$A$2)</f>
        <v>45448</v>
      </c>
    </row>
    <row r="1774" spans="11:11" x14ac:dyDescent="0.25">
      <c r="K1774" s="136">
        <f>$K$2+COUNTIF($A$3:A1775,$A$2)</f>
        <v>45448</v>
      </c>
    </row>
    <row r="1775" spans="11:11" x14ac:dyDescent="0.25">
      <c r="K1775" s="136">
        <f>$K$2+COUNTIF($A$3:A1776,$A$2)</f>
        <v>45448</v>
      </c>
    </row>
    <row r="1776" spans="11:11" x14ac:dyDescent="0.25">
      <c r="K1776" s="136">
        <f>$K$2+COUNTIF($A$3:A1777,$A$2)</f>
        <v>45448</v>
      </c>
    </row>
    <row r="1777" spans="11:11" x14ac:dyDescent="0.25">
      <c r="K1777" s="136">
        <f>$K$2+COUNTIF($A$3:A1778,$A$2)</f>
        <v>45448</v>
      </c>
    </row>
    <row r="1778" spans="11:11" x14ac:dyDescent="0.25">
      <c r="K1778" s="136">
        <f>$K$2+COUNTIF($A$3:A1779,$A$2)</f>
        <v>45448</v>
      </c>
    </row>
    <row r="1779" spans="11:11" x14ac:dyDescent="0.25">
      <c r="K1779" s="136">
        <f>$K$2+COUNTIF($A$3:A1780,$A$2)</f>
        <v>45448</v>
      </c>
    </row>
    <row r="1780" spans="11:11" x14ac:dyDescent="0.25">
      <c r="K1780" s="136">
        <f>$K$2+COUNTIF($A$3:A1781,$A$2)</f>
        <v>45448</v>
      </c>
    </row>
    <row r="1781" spans="11:11" x14ac:dyDescent="0.25">
      <c r="K1781" s="136">
        <f>$K$2+COUNTIF($A$3:A1782,$A$2)</f>
        <v>45448</v>
      </c>
    </row>
    <row r="1782" spans="11:11" x14ac:dyDescent="0.25">
      <c r="K1782" s="136">
        <f>$K$2+COUNTIF($A$3:A1783,$A$2)</f>
        <v>45448</v>
      </c>
    </row>
    <row r="1783" spans="11:11" x14ac:dyDescent="0.25">
      <c r="K1783" s="136">
        <f>$K$2+COUNTIF($A$3:A1784,$A$2)</f>
        <v>45448</v>
      </c>
    </row>
    <row r="1784" spans="11:11" x14ac:dyDescent="0.25">
      <c r="K1784" s="136">
        <f>$K$2+COUNTIF($A$3:A1785,$A$2)</f>
        <v>45448</v>
      </c>
    </row>
    <row r="1785" spans="11:11" x14ac:dyDescent="0.25">
      <c r="K1785" s="136">
        <f>$K$2+COUNTIF($A$3:A1786,$A$2)</f>
        <v>45448</v>
      </c>
    </row>
    <row r="1786" spans="11:11" x14ac:dyDescent="0.25">
      <c r="K1786" s="136">
        <f>$K$2+COUNTIF($A$3:A1787,$A$2)</f>
        <v>45448</v>
      </c>
    </row>
    <row r="1787" spans="11:11" x14ac:dyDescent="0.25">
      <c r="K1787" s="136">
        <f>$K$2+COUNTIF($A$3:A1788,$A$2)</f>
        <v>45448</v>
      </c>
    </row>
    <row r="1788" spans="11:11" x14ac:dyDescent="0.25">
      <c r="K1788" s="136">
        <f>$K$2+COUNTIF($A$3:A1789,$A$2)</f>
        <v>45448</v>
      </c>
    </row>
    <row r="1789" spans="11:11" x14ac:dyDescent="0.25">
      <c r="K1789" s="136">
        <f>$K$2+COUNTIF($A$3:A1790,$A$2)</f>
        <v>45448</v>
      </c>
    </row>
    <row r="1790" spans="11:11" x14ac:dyDescent="0.25">
      <c r="K1790" s="136">
        <f>$K$2+COUNTIF($A$3:A1791,$A$2)</f>
        <v>45448</v>
      </c>
    </row>
    <row r="1791" spans="11:11" x14ac:dyDescent="0.25">
      <c r="K1791" s="136">
        <f>$K$2+COUNTIF($A$3:A1792,$A$2)</f>
        <v>45448</v>
      </c>
    </row>
    <row r="1792" spans="11:11" x14ac:dyDescent="0.25">
      <c r="K1792" s="136">
        <f>$K$2+COUNTIF($A$3:A1793,$A$2)</f>
        <v>45448</v>
      </c>
    </row>
    <row r="1793" spans="11:11" x14ac:dyDescent="0.25">
      <c r="K1793" s="136">
        <f>$K$2+COUNTIF($A$3:A1794,$A$2)</f>
        <v>45448</v>
      </c>
    </row>
    <row r="1794" spans="11:11" x14ac:dyDescent="0.25">
      <c r="K1794" s="136">
        <f>$K$2+COUNTIF($A$3:A1795,$A$2)</f>
        <v>45448</v>
      </c>
    </row>
    <row r="1795" spans="11:11" x14ac:dyDescent="0.25">
      <c r="K1795" s="136">
        <f>$K$2+COUNTIF($A$3:A1796,$A$2)</f>
        <v>45448</v>
      </c>
    </row>
    <row r="1796" spans="11:11" x14ac:dyDescent="0.25">
      <c r="K1796" s="136">
        <f>$K$2+COUNTIF($A$3:A1797,$A$2)</f>
        <v>45448</v>
      </c>
    </row>
    <row r="1797" spans="11:11" x14ac:dyDescent="0.25">
      <c r="K1797" s="136">
        <f>$K$2+COUNTIF($A$3:A1798,$A$2)</f>
        <v>45448</v>
      </c>
    </row>
    <row r="1798" spans="11:11" x14ac:dyDescent="0.25">
      <c r="K1798" s="136">
        <f>$K$2+COUNTIF($A$3:A1799,$A$2)</f>
        <v>45448</v>
      </c>
    </row>
    <row r="1799" spans="11:11" x14ac:dyDescent="0.25">
      <c r="K1799" s="136">
        <f>$K$2+COUNTIF($A$3:A1800,$A$2)</f>
        <v>45448</v>
      </c>
    </row>
    <row r="1800" spans="11:11" x14ac:dyDescent="0.25">
      <c r="K1800" s="136">
        <f>$K$2+COUNTIF($A$3:A1801,$A$2)</f>
        <v>45448</v>
      </c>
    </row>
    <row r="1801" spans="11:11" x14ac:dyDescent="0.25">
      <c r="K1801" s="136">
        <f>$K$2+COUNTIF($A$3:A1802,$A$2)</f>
        <v>45448</v>
      </c>
    </row>
    <row r="1802" spans="11:11" x14ac:dyDescent="0.25">
      <c r="K1802" s="136">
        <f>$K$2+COUNTIF($A$3:A1803,$A$2)</f>
        <v>45448</v>
      </c>
    </row>
    <row r="1803" spans="11:11" x14ac:dyDescent="0.25">
      <c r="K1803" s="136">
        <f>$K$2+COUNTIF($A$3:A1804,$A$2)</f>
        <v>45448</v>
      </c>
    </row>
    <row r="1804" spans="11:11" x14ac:dyDescent="0.25">
      <c r="K1804" s="136">
        <f>$K$2+COUNTIF($A$3:A1805,$A$2)</f>
        <v>45448</v>
      </c>
    </row>
    <row r="1805" spans="11:11" x14ac:dyDescent="0.25">
      <c r="K1805" s="136">
        <f>$K$2+COUNTIF($A$3:A1806,$A$2)</f>
        <v>45448</v>
      </c>
    </row>
    <row r="1806" spans="11:11" x14ac:dyDescent="0.25">
      <c r="K1806" s="136">
        <f>$K$2+COUNTIF($A$3:A1807,$A$2)</f>
        <v>45448</v>
      </c>
    </row>
    <row r="1807" spans="11:11" x14ac:dyDescent="0.25">
      <c r="K1807" s="136">
        <f>$K$2+COUNTIF($A$3:A1808,$A$2)</f>
        <v>45448</v>
      </c>
    </row>
    <row r="1808" spans="11:11" x14ac:dyDescent="0.25">
      <c r="K1808" s="136">
        <f>$K$2+COUNTIF($A$3:A1809,$A$2)</f>
        <v>45448</v>
      </c>
    </row>
    <row r="1809" spans="11:11" x14ac:dyDescent="0.25">
      <c r="K1809" s="136">
        <f>$K$2+COUNTIF($A$3:A1810,$A$2)</f>
        <v>45448</v>
      </c>
    </row>
    <row r="1810" spans="11:11" x14ac:dyDescent="0.25">
      <c r="K1810" s="136">
        <f>$K$2+COUNTIF($A$3:A1811,$A$2)</f>
        <v>45448</v>
      </c>
    </row>
    <row r="1811" spans="11:11" x14ac:dyDescent="0.25">
      <c r="K1811" s="136">
        <f>$K$2+COUNTIF($A$3:A1812,$A$2)</f>
        <v>45448</v>
      </c>
    </row>
    <row r="1812" spans="11:11" x14ac:dyDescent="0.25">
      <c r="K1812" s="136">
        <f>$K$2+COUNTIF($A$3:A1813,$A$2)</f>
        <v>45448</v>
      </c>
    </row>
    <row r="1813" spans="11:11" x14ac:dyDescent="0.25">
      <c r="K1813" s="136">
        <f>$K$2+COUNTIF($A$3:A1814,$A$2)</f>
        <v>45448</v>
      </c>
    </row>
    <row r="1814" spans="11:11" x14ac:dyDescent="0.25">
      <c r="K1814" s="136">
        <f>$K$2+COUNTIF($A$3:A1815,$A$2)</f>
        <v>45448</v>
      </c>
    </row>
    <row r="1815" spans="11:11" x14ac:dyDescent="0.25">
      <c r="K1815" s="136">
        <f>$K$2+COUNTIF($A$3:A1816,$A$2)</f>
        <v>45448</v>
      </c>
    </row>
    <row r="1816" spans="11:11" x14ac:dyDescent="0.25">
      <c r="K1816" s="136">
        <f>$K$2+COUNTIF($A$3:A1817,$A$2)</f>
        <v>45448</v>
      </c>
    </row>
    <row r="1817" spans="11:11" x14ac:dyDescent="0.25">
      <c r="K1817" s="136">
        <f>$K$2+COUNTIF($A$3:A1818,$A$2)</f>
        <v>45448</v>
      </c>
    </row>
    <row r="1818" spans="11:11" x14ac:dyDescent="0.25">
      <c r="K1818" s="136">
        <f>$K$2+COUNTIF($A$3:A1819,$A$2)</f>
        <v>45448</v>
      </c>
    </row>
    <row r="1819" spans="11:11" x14ac:dyDescent="0.25">
      <c r="K1819" s="136">
        <f>$K$2+COUNTIF($A$3:A1820,$A$2)</f>
        <v>45448</v>
      </c>
    </row>
    <row r="1820" spans="11:11" x14ac:dyDescent="0.25">
      <c r="K1820" s="136">
        <f>$K$2+COUNTIF($A$3:A1821,$A$2)</f>
        <v>45448</v>
      </c>
    </row>
    <row r="1821" spans="11:11" x14ac:dyDescent="0.25">
      <c r="K1821" s="136">
        <f>$K$2+COUNTIF($A$3:A1822,$A$2)</f>
        <v>45448</v>
      </c>
    </row>
    <row r="1822" spans="11:11" x14ac:dyDescent="0.25">
      <c r="K1822" s="136">
        <f>$K$2+COUNTIF($A$3:A1823,$A$2)</f>
        <v>45448</v>
      </c>
    </row>
    <row r="1823" spans="11:11" x14ac:dyDescent="0.25">
      <c r="K1823" s="136">
        <f>$K$2+COUNTIF($A$3:A1824,$A$2)</f>
        <v>45448</v>
      </c>
    </row>
    <row r="1824" spans="11:11" x14ac:dyDescent="0.25">
      <c r="K1824" s="136">
        <f>$K$2+COUNTIF($A$3:A1825,$A$2)</f>
        <v>45448</v>
      </c>
    </row>
    <row r="1825" spans="11:11" x14ac:dyDescent="0.25">
      <c r="K1825" s="136">
        <f>$K$2+COUNTIF($A$3:A1826,$A$2)</f>
        <v>45448</v>
      </c>
    </row>
    <row r="1826" spans="11:11" x14ac:dyDescent="0.25">
      <c r="K1826" s="136">
        <f>$K$2+COUNTIF($A$3:A1827,$A$2)</f>
        <v>45448</v>
      </c>
    </row>
    <row r="1827" spans="11:11" x14ac:dyDescent="0.25">
      <c r="K1827" s="136">
        <f>$K$2+COUNTIF($A$3:A1828,$A$2)</f>
        <v>45448</v>
      </c>
    </row>
    <row r="1828" spans="11:11" x14ac:dyDescent="0.25">
      <c r="K1828" s="136">
        <f>$K$2+COUNTIF($A$3:A1829,$A$2)</f>
        <v>45448</v>
      </c>
    </row>
    <row r="1829" spans="11:11" x14ac:dyDescent="0.25">
      <c r="K1829" s="136">
        <f>$K$2+COUNTIF($A$3:A1830,$A$2)</f>
        <v>45448</v>
      </c>
    </row>
    <row r="1830" spans="11:11" x14ac:dyDescent="0.25">
      <c r="K1830" s="136">
        <f>$K$2+COUNTIF($A$3:A1831,$A$2)</f>
        <v>45448</v>
      </c>
    </row>
    <row r="1831" spans="11:11" x14ac:dyDescent="0.25">
      <c r="K1831" s="136">
        <f>$K$2+COUNTIF($A$3:A1832,$A$2)</f>
        <v>45448</v>
      </c>
    </row>
    <row r="1832" spans="11:11" x14ac:dyDescent="0.25">
      <c r="K1832" s="136">
        <f>$K$2+COUNTIF($A$3:A1833,$A$2)</f>
        <v>45448</v>
      </c>
    </row>
    <row r="1833" spans="11:11" x14ac:dyDescent="0.25">
      <c r="K1833" s="136">
        <f>$K$2+COUNTIF($A$3:A1834,$A$2)</f>
        <v>45448</v>
      </c>
    </row>
    <row r="1834" spans="11:11" x14ac:dyDescent="0.25">
      <c r="K1834" s="136">
        <f>$K$2+COUNTIF($A$3:A1835,$A$2)</f>
        <v>45448</v>
      </c>
    </row>
    <row r="1835" spans="11:11" x14ac:dyDescent="0.25">
      <c r="K1835" s="136">
        <f>$K$2+COUNTIF($A$3:A1836,$A$2)</f>
        <v>45448</v>
      </c>
    </row>
    <row r="1836" spans="11:11" x14ac:dyDescent="0.25">
      <c r="K1836" s="136">
        <f>$K$2+COUNTIF($A$3:A1837,$A$2)</f>
        <v>45448</v>
      </c>
    </row>
    <row r="1837" spans="11:11" x14ac:dyDescent="0.25">
      <c r="K1837" s="136">
        <f>$K$2+COUNTIF($A$3:A1838,$A$2)</f>
        <v>45448</v>
      </c>
    </row>
    <row r="1838" spans="11:11" x14ac:dyDescent="0.25">
      <c r="K1838" s="136">
        <f>$K$2+COUNTIF($A$3:A1839,$A$2)</f>
        <v>45448</v>
      </c>
    </row>
    <row r="1839" spans="11:11" x14ac:dyDescent="0.25">
      <c r="K1839" s="136">
        <f>$K$2+COUNTIF($A$3:A1840,$A$2)</f>
        <v>45448</v>
      </c>
    </row>
    <row r="1840" spans="11:11" x14ac:dyDescent="0.25">
      <c r="K1840" s="136">
        <f>$K$2+COUNTIF($A$3:A1841,$A$2)</f>
        <v>45448</v>
      </c>
    </row>
    <row r="1841" spans="11:11" x14ac:dyDescent="0.25">
      <c r="K1841" s="136">
        <f>$K$2+COUNTIF($A$3:A1842,$A$2)</f>
        <v>45448</v>
      </c>
    </row>
    <row r="1842" spans="11:11" x14ac:dyDescent="0.25">
      <c r="K1842" s="136">
        <f>$K$2+COUNTIF($A$3:A1843,$A$2)</f>
        <v>45448</v>
      </c>
    </row>
    <row r="1843" spans="11:11" x14ac:dyDescent="0.25">
      <c r="K1843" s="136">
        <f>$K$2+COUNTIF($A$3:A1844,$A$2)</f>
        <v>45448</v>
      </c>
    </row>
    <row r="1844" spans="11:11" x14ac:dyDescent="0.25">
      <c r="K1844" s="136">
        <f>$K$2+COUNTIF($A$3:A1845,$A$2)</f>
        <v>45448</v>
      </c>
    </row>
    <row r="1845" spans="11:11" x14ac:dyDescent="0.25">
      <c r="K1845" s="136">
        <f>$K$2+COUNTIF($A$3:A1846,$A$2)</f>
        <v>45448</v>
      </c>
    </row>
    <row r="1846" spans="11:11" x14ac:dyDescent="0.25">
      <c r="K1846" s="136">
        <f>$K$2+COUNTIF($A$3:A1847,$A$2)</f>
        <v>45448</v>
      </c>
    </row>
    <row r="1847" spans="11:11" x14ac:dyDescent="0.25">
      <c r="K1847" s="136">
        <f>$K$2+COUNTIF($A$3:A1848,$A$2)</f>
        <v>45448</v>
      </c>
    </row>
    <row r="1848" spans="11:11" x14ac:dyDescent="0.25">
      <c r="K1848" s="136">
        <f>$K$2+COUNTIF($A$3:A1849,$A$2)</f>
        <v>45448</v>
      </c>
    </row>
    <row r="1849" spans="11:11" x14ac:dyDescent="0.25">
      <c r="K1849" s="136">
        <f>$K$2+COUNTIF($A$3:A1850,$A$2)</f>
        <v>45448</v>
      </c>
    </row>
    <row r="1850" spans="11:11" x14ac:dyDescent="0.25">
      <c r="K1850" s="136">
        <f>$K$2+COUNTIF($A$3:A1851,$A$2)</f>
        <v>45448</v>
      </c>
    </row>
    <row r="1851" spans="11:11" x14ac:dyDescent="0.25">
      <c r="K1851" s="136">
        <f>$K$2+COUNTIF($A$3:A1852,$A$2)</f>
        <v>45448</v>
      </c>
    </row>
    <row r="1852" spans="11:11" x14ac:dyDescent="0.25">
      <c r="K1852" s="136">
        <f>$K$2+COUNTIF($A$3:A1853,$A$2)</f>
        <v>45448</v>
      </c>
    </row>
    <row r="1853" spans="11:11" x14ac:dyDescent="0.25">
      <c r="K1853" s="136">
        <f>$K$2+COUNTIF($A$3:A1854,$A$2)</f>
        <v>45448</v>
      </c>
    </row>
    <row r="1854" spans="11:11" x14ac:dyDescent="0.25">
      <c r="K1854" s="136">
        <f>$K$2+COUNTIF($A$3:A1855,$A$2)</f>
        <v>45448</v>
      </c>
    </row>
    <row r="1855" spans="11:11" x14ac:dyDescent="0.25">
      <c r="K1855" s="136">
        <f>$K$2+COUNTIF($A$3:A1856,$A$2)</f>
        <v>45448</v>
      </c>
    </row>
    <row r="1856" spans="11:11" x14ac:dyDescent="0.25">
      <c r="K1856" s="136">
        <f>$K$2+COUNTIF($A$3:A1857,$A$2)</f>
        <v>45448</v>
      </c>
    </row>
    <row r="1857" spans="11:11" x14ac:dyDescent="0.25">
      <c r="K1857" s="136">
        <f>$K$2+COUNTIF($A$3:A1858,$A$2)</f>
        <v>45448</v>
      </c>
    </row>
    <row r="1858" spans="11:11" x14ac:dyDescent="0.25">
      <c r="K1858" s="136">
        <f>$K$2+COUNTIF($A$3:A1859,$A$2)</f>
        <v>45448</v>
      </c>
    </row>
    <row r="1859" spans="11:11" x14ac:dyDescent="0.25">
      <c r="K1859" s="136">
        <f>$K$2+COUNTIF($A$3:A1860,$A$2)</f>
        <v>45448</v>
      </c>
    </row>
    <row r="1860" spans="11:11" x14ac:dyDescent="0.25">
      <c r="K1860" s="136">
        <f>$K$2+COUNTIF($A$3:A1861,$A$2)</f>
        <v>45448</v>
      </c>
    </row>
    <row r="1861" spans="11:11" x14ac:dyDescent="0.25">
      <c r="K1861" s="136">
        <f>$K$2+COUNTIF($A$3:A1862,$A$2)</f>
        <v>45448</v>
      </c>
    </row>
    <row r="1862" spans="11:11" x14ac:dyDescent="0.25">
      <c r="K1862" s="136">
        <f>$K$2+COUNTIF($A$3:A1863,$A$2)</f>
        <v>45448</v>
      </c>
    </row>
    <row r="1863" spans="11:11" x14ac:dyDescent="0.25">
      <c r="K1863" s="136">
        <f>$K$2+COUNTIF($A$3:A1864,$A$2)</f>
        <v>45448</v>
      </c>
    </row>
    <row r="1864" spans="11:11" x14ac:dyDescent="0.25">
      <c r="K1864" s="136">
        <f>$K$2+COUNTIF($A$3:A1865,$A$2)</f>
        <v>45448</v>
      </c>
    </row>
    <row r="1865" spans="11:11" x14ac:dyDescent="0.25">
      <c r="K1865" s="136">
        <f>$K$2+COUNTIF($A$3:A1866,$A$2)</f>
        <v>45448</v>
      </c>
    </row>
    <row r="1866" spans="11:11" x14ac:dyDescent="0.25">
      <c r="K1866" s="136">
        <f>$K$2+COUNTIF($A$3:A1867,$A$2)</f>
        <v>45448</v>
      </c>
    </row>
    <row r="1867" spans="11:11" x14ac:dyDescent="0.25">
      <c r="K1867" s="136">
        <f>$K$2+COUNTIF($A$3:A1868,$A$2)</f>
        <v>45448</v>
      </c>
    </row>
    <row r="1868" spans="11:11" x14ac:dyDescent="0.25">
      <c r="K1868" s="136">
        <f>$K$2+COUNTIF($A$3:A1869,$A$2)</f>
        <v>45448</v>
      </c>
    </row>
    <row r="1869" spans="11:11" x14ac:dyDescent="0.25">
      <c r="K1869" s="136">
        <f>$K$2+COUNTIF($A$3:A1870,$A$2)</f>
        <v>45448</v>
      </c>
    </row>
    <row r="1870" spans="11:11" x14ac:dyDescent="0.25">
      <c r="K1870" s="136">
        <f>$K$2+COUNTIF($A$3:A1871,$A$2)</f>
        <v>45448</v>
      </c>
    </row>
    <row r="1871" spans="11:11" x14ac:dyDescent="0.25">
      <c r="K1871" s="136">
        <f>$K$2+COUNTIF($A$3:A1872,$A$2)</f>
        <v>45448</v>
      </c>
    </row>
    <row r="1872" spans="11:11" x14ac:dyDescent="0.25">
      <c r="K1872" s="136">
        <f>$K$2+COUNTIF($A$3:A1873,$A$2)</f>
        <v>45448</v>
      </c>
    </row>
    <row r="1873" spans="11:11" x14ac:dyDescent="0.25">
      <c r="K1873" s="136">
        <f>$K$2+COUNTIF($A$3:A1874,$A$2)</f>
        <v>45448</v>
      </c>
    </row>
    <row r="1874" spans="11:11" x14ac:dyDescent="0.25">
      <c r="K1874" s="136">
        <f>$K$2+COUNTIF($A$3:A1875,$A$2)</f>
        <v>45448</v>
      </c>
    </row>
    <row r="1875" spans="11:11" x14ac:dyDescent="0.25">
      <c r="K1875" s="136">
        <f>$K$2+COUNTIF($A$3:A1876,$A$2)</f>
        <v>45448</v>
      </c>
    </row>
    <row r="1876" spans="11:11" x14ac:dyDescent="0.25">
      <c r="K1876" s="136">
        <f>$K$2+COUNTIF($A$3:A1877,$A$2)</f>
        <v>45448</v>
      </c>
    </row>
    <row r="1877" spans="11:11" x14ac:dyDescent="0.25">
      <c r="K1877" s="136">
        <f>$K$2+COUNTIF($A$3:A1878,$A$2)</f>
        <v>45448</v>
      </c>
    </row>
    <row r="1878" spans="11:11" x14ac:dyDescent="0.25">
      <c r="K1878" s="136">
        <f>$K$2+COUNTIF($A$3:A1879,$A$2)</f>
        <v>45448</v>
      </c>
    </row>
    <row r="1879" spans="11:11" x14ac:dyDescent="0.25">
      <c r="K1879" s="136">
        <f>$K$2+COUNTIF($A$3:A1880,$A$2)</f>
        <v>45448</v>
      </c>
    </row>
    <row r="1880" spans="11:11" x14ac:dyDescent="0.25">
      <c r="K1880" s="136">
        <f>$K$2+COUNTIF($A$3:A1881,$A$2)</f>
        <v>45448</v>
      </c>
    </row>
    <row r="1881" spans="11:11" x14ac:dyDescent="0.25">
      <c r="K1881" s="136">
        <f>$K$2+COUNTIF($A$3:A1882,$A$2)</f>
        <v>45448</v>
      </c>
    </row>
    <row r="1882" spans="11:11" x14ac:dyDescent="0.25">
      <c r="K1882" s="136">
        <f>$K$2+COUNTIF($A$3:A1883,$A$2)</f>
        <v>45448</v>
      </c>
    </row>
    <row r="1883" spans="11:11" x14ac:dyDescent="0.25">
      <c r="K1883" s="136">
        <f>$K$2+COUNTIF($A$3:A1884,$A$2)</f>
        <v>45448</v>
      </c>
    </row>
    <row r="1884" spans="11:11" x14ac:dyDescent="0.25">
      <c r="K1884" s="136">
        <f>$K$2+COUNTIF($A$3:A1885,$A$2)</f>
        <v>45448</v>
      </c>
    </row>
    <row r="1885" spans="11:11" x14ac:dyDescent="0.25">
      <c r="K1885" s="136">
        <f>$K$2+COUNTIF($A$3:A1886,$A$2)</f>
        <v>45448</v>
      </c>
    </row>
    <row r="1886" spans="11:11" x14ac:dyDescent="0.25">
      <c r="K1886" s="136">
        <f>$K$2+COUNTIF($A$3:A1887,$A$2)</f>
        <v>45448</v>
      </c>
    </row>
    <row r="1887" spans="11:11" x14ac:dyDescent="0.25">
      <c r="K1887" s="136">
        <f>$K$2+COUNTIF($A$3:A1888,$A$2)</f>
        <v>45448</v>
      </c>
    </row>
    <row r="1888" spans="11:11" x14ac:dyDescent="0.25">
      <c r="K1888" s="136">
        <f>$K$2+COUNTIF($A$3:A1889,$A$2)</f>
        <v>45448</v>
      </c>
    </row>
    <row r="1889" spans="11:11" x14ac:dyDescent="0.25">
      <c r="K1889" s="136">
        <f>$K$2+COUNTIF($A$3:A1890,$A$2)</f>
        <v>45448</v>
      </c>
    </row>
    <row r="1890" spans="11:11" x14ac:dyDescent="0.25">
      <c r="K1890" s="136">
        <f>$K$2+COUNTIF($A$3:A1891,$A$2)</f>
        <v>45448</v>
      </c>
    </row>
    <row r="1891" spans="11:11" x14ac:dyDescent="0.25">
      <c r="K1891" s="136">
        <f>$K$2+COUNTIF($A$3:A1892,$A$2)</f>
        <v>45448</v>
      </c>
    </row>
    <row r="1892" spans="11:11" x14ac:dyDescent="0.25">
      <c r="K1892" s="136">
        <f>$K$2+COUNTIF($A$3:A1893,$A$2)</f>
        <v>45448</v>
      </c>
    </row>
    <row r="1893" spans="11:11" x14ac:dyDescent="0.25">
      <c r="K1893" s="136">
        <f>$K$2+COUNTIF($A$3:A1894,$A$2)</f>
        <v>45448</v>
      </c>
    </row>
    <row r="1894" spans="11:11" x14ac:dyDescent="0.25">
      <c r="K1894" s="136">
        <f>$K$2+COUNTIF($A$3:A1895,$A$2)</f>
        <v>45448</v>
      </c>
    </row>
    <row r="1895" spans="11:11" x14ac:dyDescent="0.25">
      <c r="K1895" s="136">
        <f>$K$2+COUNTIF($A$3:A1896,$A$2)</f>
        <v>45448</v>
      </c>
    </row>
    <row r="1896" spans="11:11" x14ac:dyDescent="0.25">
      <c r="K1896" s="136">
        <f>$K$2+COUNTIF($A$3:A1897,$A$2)</f>
        <v>45448</v>
      </c>
    </row>
    <row r="1897" spans="11:11" x14ac:dyDescent="0.25">
      <c r="K1897" s="136">
        <f>$K$2+COUNTIF($A$3:A1898,$A$2)</f>
        <v>45448</v>
      </c>
    </row>
    <row r="1898" spans="11:11" x14ac:dyDescent="0.25">
      <c r="K1898" s="136">
        <f>$K$2+COUNTIF($A$3:A1899,$A$2)</f>
        <v>45448</v>
      </c>
    </row>
    <row r="1899" spans="11:11" x14ac:dyDescent="0.25">
      <c r="K1899" s="136">
        <f>$K$2+COUNTIF($A$3:A1900,$A$2)</f>
        <v>45448</v>
      </c>
    </row>
    <row r="1900" spans="11:11" x14ac:dyDescent="0.25">
      <c r="K1900" s="136">
        <f>$K$2+COUNTIF($A$3:A1901,$A$2)</f>
        <v>45448</v>
      </c>
    </row>
    <row r="1901" spans="11:11" x14ac:dyDescent="0.25">
      <c r="K1901" s="136">
        <f>$K$2+COUNTIF($A$3:A1902,$A$2)</f>
        <v>45448</v>
      </c>
    </row>
    <row r="1902" spans="11:11" x14ac:dyDescent="0.25">
      <c r="K1902" s="136">
        <f>$K$2+COUNTIF($A$3:A1903,$A$2)</f>
        <v>45448</v>
      </c>
    </row>
    <row r="1903" spans="11:11" x14ac:dyDescent="0.25">
      <c r="K1903" s="136">
        <f>$K$2+COUNTIF($A$3:A1904,$A$2)</f>
        <v>45448</v>
      </c>
    </row>
    <row r="1904" spans="11:11" x14ac:dyDescent="0.25">
      <c r="K1904" s="136">
        <f>$K$2+COUNTIF($A$3:A1905,$A$2)</f>
        <v>45448</v>
      </c>
    </row>
    <row r="1905" spans="11:11" x14ac:dyDescent="0.25">
      <c r="K1905" s="136">
        <f>$K$2+COUNTIF($A$3:A1906,$A$2)</f>
        <v>45448</v>
      </c>
    </row>
    <row r="1906" spans="11:11" x14ac:dyDescent="0.25">
      <c r="K1906" s="136">
        <f>$K$2+COUNTIF($A$3:A1907,$A$2)</f>
        <v>45448</v>
      </c>
    </row>
    <row r="1907" spans="11:11" x14ac:dyDescent="0.25">
      <c r="K1907" s="136">
        <f>$K$2+COUNTIF($A$3:A1908,$A$2)</f>
        <v>45448</v>
      </c>
    </row>
    <row r="1908" spans="11:11" x14ac:dyDescent="0.25">
      <c r="K1908" s="136">
        <f>$K$2+COUNTIF($A$3:A1909,$A$2)</f>
        <v>45448</v>
      </c>
    </row>
    <row r="1909" spans="11:11" x14ac:dyDescent="0.25">
      <c r="K1909" s="136">
        <f>$K$2+COUNTIF($A$3:A1910,$A$2)</f>
        <v>45448</v>
      </c>
    </row>
    <row r="1910" spans="11:11" x14ac:dyDescent="0.25">
      <c r="K1910" s="136">
        <f>$K$2+COUNTIF($A$3:A1911,$A$2)</f>
        <v>45448</v>
      </c>
    </row>
    <row r="1911" spans="11:11" x14ac:dyDescent="0.25">
      <c r="K1911" s="136">
        <f>$K$2+COUNTIF($A$3:A1912,$A$2)</f>
        <v>45448</v>
      </c>
    </row>
    <row r="1912" spans="11:11" x14ac:dyDescent="0.25">
      <c r="K1912" s="136">
        <f>$K$2+COUNTIF($A$3:A1913,$A$2)</f>
        <v>45448</v>
      </c>
    </row>
    <row r="1913" spans="11:11" x14ac:dyDescent="0.25">
      <c r="K1913" s="136">
        <f>$K$2+COUNTIF($A$3:A1914,$A$2)</f>
        <v>45448</v>
      </c>
    </row>
    <row r="1914" spans="11:11" x14ac:dyDescent="0.25">
      <c r="K1914" s="136">
        <f>$K$2+COUNTIF($A$3:A1915,$A$2)</f>
        <v>45448</v>
      </c>
    </row>
    <row r="1915" spans="11:11" x14ac:dyDescent="0.25">
      <c r="K1915" s="136">
        <f>$K$2+COUNTIF($A$3:A1916,$A$2)</f>
        <v>45448</v>
      </c>
    </row>
    <row r="1916" spans="11:11" x14ac:dyDescent="0.25">
      <c r="K1916" s="136">
        <f>$K$2+COUNTIF($A$3:A1917,$A$2)</f>
        <v>45448</v>
      </c>
    </row>
    <row r="1917" spans="11:11" x14ac:dyDescent="0.25">
      <c r="K1917" s="136">
        <f>$K$2+COUNTIF($A$3:A1918,$A$2)</f>
        <v>45448</v>
      </c>
    </row>
    <row r="1918" spans="11:11" x14ac:dyDescent="0.25">
      <c r="K1918" s="136">
        <f>$K$2+COUNTIF($A$3:A1919,$A$2)</f>
        <v>45448</v>
      </c>
    </row>
    <row r="1919" spans="11:11" x14ac:dyDescent="0.25">
      <c r="K1919" s="136">
        <f>$K$2+COUNTIF($A$3:A1920,$A$2)</f>
        <v>45448</v>
      </c>
    </row>
    <row r="1920" spans="11:11" x14ac:dyDescent="0.25">
      <c r="K1920" s="136">
        <f>$K$2+COUNTIF($A$3:A1921,$A$2)</f>
        <v>45448</v>
      </c>
    </row>
    <row r="1921" spans="11:11" x14ac:dyDescent="0.25">
      <c r="K1921" s="136">
        <f>$K$2+COUNTIF($A$3:A1922,$A$2)</f>
        <v>45448</v>
      </c>
    </row>
    <row r="1922" spans="11:11" x14ac:dyDescent="0.25">
      <c r="K1922" s="136">
        <f>$K$2+COUNTIF($A$3:A1923,$A$2)</f>
        <v>45448</v>
      </c>
    </row>
    <row r="1923" spans="11:11" x14ac:dyDescent="0.25">
      <c r="K1923" s="136">
        <f>$K$2+COUNTIF($A$3:A1924,$A$2)</f>
        <v>45448</v>
      </c>
    </row>
    <row r="1924" spans="11:11" x14ac:dyDescent="0.25">
      <c r="K1924" s="136">
        <f>$K$2+COUNTIF($A$3:A1925,$A$2)</f>
        <v>45448</v>
      </c>
    </row>
    <row r="1925" spans="11:11" x14ac:dyDescent="0.25">
      <c r="K1925" s="136">
        <f>$K$2+COUNTIF($A$3:A1926,$A$2)</f>
        <v>45448</v>
      </c>
    </row>
    <row r="1926" spans="11:11" x14ac:dyDescent="0.25">
      <c r="K1926" s="136">
        <f>$K$2+COUNTIF($A$3:A1927,$A$2)</f>
        <v>45448</v>
      </c>
    </row>
    <row r="1927" spans="11:11" x14ac:dyDescent="0.25">
      <c r="K1927" s="136">
        <f>$K$2+COUNTIF($A$3:A1928,$A$2)</f>
        <v>45448</v>
      </c>
    </row>
    <row r="1928" spans="11:11" x14ac:dyDescent="0.25">
      <c r="K1928" s="136">
        <f>$K$2+COUNTIF($A$3:A1929,$A$2)</f>
        <v>45448</v>
      </c>
    </row>
    <row r="1929" spans="11:11" x14ac:dyDescent="0.25">
      <c r="K1929" s="136">
        <f>$K$2+COUNTIF($A$3:A1930,$A$2)</f>
        <v>45448</v>
      </c>
    </row>
    <row r="1930" spans="11:11" x14ac:dyDescent="0.25">
      <c r="K1930" s="136">
        <f>$K$2+COUNTIF($A$3:A1931,$A$2)</f>
        <v>45448</v>
      </c>
    </row>
    <row r="1931" spans="11:11" x14ac:dyDescent="0.25">
      <c r="K1931" s="136">
        <f>$K$2+COUNTIF($A$3:A1932,$A$2)</f>
        <v>45448</v>
      </c>
    </row>
    <row r="1932" spans="11:11" x14ac:dyDescent="0.25">
      <c r="K1932" s="136">
        <f>$K$2+COUNTIF($A$3:A1933,$A$2)</f>
        <v>45448</v>
      </c>
    </row>
    <row r="1933" spans="11:11" x14ac:dyDescent="0.25">
      <c r="K1933" s="136">
        <f>$K$2+COUNTIF($A$3:A1934,$A$2)</f>
        <v>45448</v>
      </c>
    </row>
    <row r="1934" spans="11:11" x14ac:dyDescent="0.25">
      <c r="K1934" s="136">
        <f>$K$2+COUNTIF($A$3:A1935,$A$2)</f>
        <v>45448</v>
      </c>
    </row>
    <row r="1935" spans="11:11" x14ac:dyDescent="0.25">
      <c r="K1935" s="136">
        <f>$K$2+COUNTIF($A$3:A1936,$A$2)</f>
        <v>45448</v>
      </c>
    </row>
    <row r="1936" spans="11:11" x14ac:dyDescent="0.25">
      <c r="K1936" s="136">
        <f>$K$2+COUNTIF($A$3:A1937,$A$2)</f>
        <v>45448</v>
      </c>
    </row>
    <row r="1937" spans="11:11" x14ac:dyDescent="0.25">
      <c r="K1937" s="136">
        <f>$K$2+COUNTIF($A$3:A1938,$A$2)</f>
        <v>45448</v>
      </c>
    </row>
    <row r="1938" spans="11:11" x14ac:dyDescent="0.25">
      <c r="K1938" s="136">
        <f>$K$2+COUNTIF($A$3:A1939,$A$2)</f>
        <v>45448</v>
      </c>
    </row>
    <row r="1939" spans="11:11" x14ac:dyDescent="0.25">
      <c r="K1939" s="136">
        <f>$K$2+COUNTIF($A$3:A1940,$A$2)</f>
        <v>45448</v>
      </c>
    </row>
    <row r="1940" spans="11:11" x14ac:dyDescent="0.25">
      <c r="K1940" s="136">
        <f>$K$2+COUNTIF($A$3:A1941,$A$2)</f>
        <v>45448</v>
      </c>
    </row>
    <row r="1941" spans="11:11" x14ac:dyDescent="0.25">
      <c r="K1941" s="136">
        <f>$K$2+COUNTIF($A$3:A1942,$A$2)</f>
        <v>45448</v>
      </c>
    </row>
    <row r="1942" spans="11:11" x14ac:dyDescent="0.25">
      <c r="K1942" s="136">
        <f>$K$2+COUNTIF($A$3:A1943,$A$2)</f>
        <v>45448</v>
      </c>
    </row>
    <row r="1943" spans="11:11" x14ac:dyDescent="0.25">
      <c r="K1943" s="136">
        <f>$K$2+COUNTIF($A$3:A1944,$A$2)</f>
        <v>45448</v>
      </c>
    </row>
    <row r="1944" spans="11:11" x14ac:dyDescent="0.25">
      <c r="K1944" s="136">
        <f>$K$2+COUNTIF($A$3:A1945,$A$2)</f>
        <v>45448</v>
      </c>
    </row>
    <row r="1945" spans="11:11" x14ac:dyDescent="0.25">
      <c r="K1945" s="136">
        <f>$K$2+COUNTIF($A$3:A1946,$A$2)</f>
        <v>45448</v>
      </c>
    </row>
    <row r="1946" spans="11:11" x14ac:dyDescent="0.25">
      <c r="K1946" s="136">
        <f>$K$2+COUNTIF($A$3:A1947,$A$2)</f>
        <v>45448</v>
      </c>
    </row>
    <row r="1947" spans="11:11" x14ac:dyDescent="0.25">
      <c r="K1947" s="136">
        <f>$K$2+COUNTIF($A$3:A1948,$A$2)</f>
        <v>45448</v>
      </c>
    </row>
    <row r="1948" spans="11:11" x14ac:dyDescent="0.25">
      <c r="K1948" s="136">
        <f>$K$2+COUNTIF($A$3:A1949,$A$2)</f>
        <v>45448</v>
      </c>
    </row>
    <row r="1949" spans="11:11" x14ac:dyDescent="0.25">
      <c r="K1949" s="136">
        <f>$K$2+COUNTIF($A$3:A1950,$A$2)</f>
        <v>45448</v>
      </c>
    </row>
    <row r="1950" spans="11:11" x14ac:dyDescent="0.25">
      <c r="K1950" s="136">
        <f>$K$2+COUNTIF($A$3:A1951,$A$2)</f>
        <v>45448</v>
      </c>
    </row>
    <row r="1951" spans="11:11" x14ac:dyDescent="0.25">
      <c r="K1951" s="136">
        <f>$K$2+COUNTIF($A$3:A1952,$A$2)</f>
        <v>45448</v>
      </c>
    </row>
    <row r="1952" spans="11:11" x14ac:dyDescent="0.25">
      <c r="K1952" s="136">
        <f>$K$2+COUNTIF($A$3:A1953,$A$2)</f>
        <v>45448</v>
      </c>
    </row>
    <row r="1953" spans="11:11" x14ac:dyDescent="0.25">
      <c r="K1953" s="136">
        <f>$K$2+COUNTIF($A$3:A1954,$A$2)</f>
        <v>45448</v>
      </c>
    </row>
    <row r="1954" spans="11:11" x14ac:dyDescent="0.25">
      <c r="K1954" s="136">
        <f>$K$2+COUNTIF($A$3:A1955,$A$2)</f>
        <v>45448</v>
      </c>
    </row>
    <row r="1955" spans="11:11" x14ac:dyDescent="0.25">
      <c r="K1955" s="136">
        <f>$K$2+COUNTIF($A$3:A1956,$A$2)</f>
        <v>45448</v>
      </c>
    </row>
    <row r="1956" spans="11:11" x14ac:dyDescent="0.25">
      <c r="K1956" s="136">
        <f>$K$2+COUNTIF($A$3:A1957,$A$2)</f>
        <v>45448</v>
      </c>
    </row>
    <row r="1957" spans="11:11" x14ac:dyDescent="0.25">
      <c r="K1957" s="136">
        <f>$K$2+COUNTIF($A$3:A1958,$A$2)</f>
        <v>45448</v>
      </c>
    </row>
    <row r="1958" spans="11:11" x14ac:dyDescent="0.25">
      <c r="K1958" s="136">
        <f>$K$2+COUNTIF($A$3:A1959,$A$2)</f>
        <v>45448</v>
      </c>
    </row>
    <row r="1959" spans="11:11" x14ac:dyDescent="0.25">
      <c r="K1959" s="136">
        <f>$K$2+COUNTIF($A$3:A1960,$A$2)</f>
        <v>45448</v>
      </c>
    </row>
    <row r="1960" spans="11:11" x14ac:dyDescent="0.25">
      <c r="K1960" s="136">
        <f>$K$2+COUNTIF($A$3:A1961,$A$2)</f>
        <v>45448</v>
      </c>
    </row>
    <row r="1961" spans="11:11" x14ac:dyDescent="0.25">
      <c r="K1961" s="136">
        <f>$K$2+COUNTIF($A$3:A1962,$A$2)</f>
        <v>45448</v>
      </c>
    </row>
    <row r="1962" spans="11:11" x14ac:dyDescent="0.25">
      <c r="K1962" s="136">
        <f>$K$2+COUNTIF($A$3:A1963,$A$2)</f>
        <v>45448</v>
      </c>
    </row>
    <row r="1963" spans="11:11" x14ac:dyDescent="0.25">
      <c r="K1963" s="136">
        <f>$K$2+COUNTIF($A$3:A1964,$A$2)</f>
        <v>45448</v>
      </c>
    </row>
    <row r="1964" spans="11:11" x14ac:dyDescent="0.25">
      <c r="K1964" s="136">
        <f>$K$2+COUNTIF($A$3:A1965,$A$2)</f>
        <v>45448</v>
      </c>
    </row>
    <row r="1965" spans="11:11" x14ac:dyDescent="0.25">
      <c r="K1965" s="136">
        <f>$K$2+COUNTIF($A$3:A1966,$A$2)</f>
        <v>45448</v>
      </c>
    </row>
    <row r="1966" spans="11:11" x14ac:dyDescent="0.25">
      <c r="K1966" s="136">
        <f>$K$2+COUNTIF($A$3:A1967,$A$2)</f>
        <v>45448</v>
      </c>
    </row>
    <row r="1967" spans="11:11" x14ac:dyDescent="0.25">
      <c r="K1967" s="136">
        <f>$K$2+COUNTIF($A$3:A1968,$A$2)</f>
        <v>45448</v>
      </c>
    </row>
    <row r="1968" spans="11:11" x14ac:dyDescent="0.25">
      <c r="K1968" s="136">
        <f>$K$2+COUNTIF($A$3:A1969,$A$2)</f>
        <v>45448</v>
      </c>
    </row>
    <row r="1969" spans="11:11" x14ac:dyDescent="0.25">
      <c r="K1969" s="136">
        <f>$K$2+COUNTIF($A$3:A1970,$A$2)</f>
        <v>45448</v>
      </c>
    </row>
    <row r="1970" spans="11:11" x14ac:dyDescent="0.25">
      <c r="K1970" s="136">
        <f>$K$2+COUNTIF($A$3:A1971,$A$2)</f>
        <v>45448</v>
      </c>
    </row>
    <row r="1971" spans="11:11" x14ac:dyDescent="0.25">
      <c r="K1971" s="136">
        <f>$K$2+COUNTIF($A$3:A1972,$A$2)</f>
        <v>45448</v>
      </c>
    </row>
    <row r="1972" spans="11:11" x14ac:dyDescent="0.25">
      <c r="K1972" s="136">
        <f>$K$2+COUNTIF($A$3:A1973,$A$2)</f>
        <v>45448</v>
      </c>
    </row>
    <row r="1973" spans="11:11" x14ac:dyDescent="0.25">
      <c r="K1973" s="136">
        <f>$K$2+COUNTIF($A$3:A1974,$A$2)</f>
        <v>45448</v>
      </c>
    </row>
    <row r="1974" spans="11:11" x14ac:dyDescent="0.25">
      <c r="K1974" s="136">
        <f>$K$2+COUNTIF($A$3:A1975,$A$2)</f>
        <v>45448</v>
      </c>
    </row>
    <row r="1975" spans="11:11" x14ac:dyDescent="0.25">
      <c r="K1975" s="136">
        <f>$K$2+COUNTIF($A$3:A1976,$A$2)</f>
        <v>45448</v>
      </c>
    </row>
    <row r="1976" spans="11:11" x14ac:dyDescent="0.25">
      <c r="K1976" s="136">
        <f>$K$2+COUNTIF($A$3:A1977,$A$2)</f>
        <v>45448</v>
      </c>
    </row>
    <row r="1977" spans="11:11" x14ac:dyDescent="0.25">
      <c r="K1977" s="136">
        <f>$K$2+COUNTIF($A$3:A1978,$A$2)</f>
        <v>45448</v>
      </c>
    </row>
    <row r="1978" spans="11:11" x14ac:dyDescent="0.25">
      <c r="K1978" s="136">
        <f>$K$2+COUNTIF($A$3:A1979,$A$2)</f>
        <v>45448</v>
      </c>
    </row>
    <row r="1979" spans="11:11" x14ac:dyDescent="0.25">
      <c r="K1979" s="136">
        <f>$K$2+COUNTIF($A$3:A1980,$A$2)</f>
        <v>45448</v>
      </c>
    </row>
    <row r="1980" spans="11:11" x14ac:dyDescent="0.25">
      <c r="K1980" s="136">
        <f>$K$2+COUNTIF($A$3:A1981,$A$2)</f>
        <v>45448</v>
      </c>
    </row>
    <row r="1981" spans="11:11" x14ac:dyDescent="0.25">
      <c r="K1981" s="136">
        <f>$K$2+COUNTIF($A$3:A1982,$A$2)</f>
        <v>45448</v>
      </c>
    </row>
    <row r="1982" spans="11:11" x14ac:dyDescent="0.25">
      <c r="K1982" s="136">
        <f>$K$2+COUNTIF($A$3:A1983,$A$2)</f>
        <v>45448</v>
      </c>
    </row>
    <row r="1983" spans="11:11" x14ac:dyDescent="0.25">
      <c r="K1983" s="136">
        <f>$K$2+COUNTIF($A$3:A1984,$A$2)</f>
        <v>45448</v>
      </c>
    </row>
    <row r="1984" spans="11:11" x14ac:dyDescent="0.25">
      <c r="K1984" s="136">
        <f>$K$2+COUNTIF($A$3:A1985,$A$2)</f>
        <v>45448</v>
      </c>
    </row>
    <row r="1985" spans="11:11" x14ac:dyDescent="0.25">
      <c r="K1985" s="136">
        <f>$K$2+COUNTIF($A$3:A1986,$A$2)</f>
        <v>45448</v>
      </c>
    </row>
    <row r="1986" spans="11:11" x14ac:dyDescent="0.25">
      <c r="K1986" s="136">
        <f>$K$2+COUNTIF($A$3:A1987,$A$2)</f>
        <v>45448</v>
      </c>
    </row>
    <row r="1987" spans="11:11" x14ac:dyDescent="0.25">
      <c r="K1987" s="136">
        <f>$K$2+COUNTIF($A$3:A1988,$A$2)</f>
        <v>45448</v>
      </c>
    </row>
    <row r="1988" spans="11:11" x14ac:dyDescent="0.25">
      <c r="K1988" s="136">
        <f>$K$2+COUNTIF($A$3:A1989,$A$2)</f>
        <v>45448</v>
      </c>
    </row>
    <row r="1989" spans="11:11" x14ac:dyDescent="0.25">
      <c r="K1989" s="136">
        <f>$K$2+COUNTIF($A$3:A1990,$A$2)</f>
        <v>45448</v>
      </c>
    </row>
    <row r="1990" spans="11:11" x14ac:dyDescent="0.25">
      <c r="K1990" s="136">
        <f>$K$2+COUNTIF($A$3:A1991,$A$2)</f>
        <v>45448</v>
      </c>
    </row>
    <row r="1991" spans="11:11" x14ac:dyDescent="0.25">
      <c r="K1991" s="136">
        <f>$K$2+COUNTIF($A$3:A1992,$A$2)</f>
        <v>45448</v>
      </c>
    </row>
    <row r="1992" spans="11:11" x14ac:dyDescent="0.25">
      <c r="K1992" s="136">
        <f>$K$2+COUNTIF($A$3:A1993,$A$2)</f>
        <v>45448</v>
      </c>
    </row>
    <row r="1993" spans="11:11" x14ac:dyDescent="0.25">
      <c r="K1993" s="136">
        <f>$K$2+COUNTIF($A$3:A1994,$A$2)</f>
        <v>45448</v>
      </c>
    </row>
    <row r="1994" spans="11:11" x14ac:dyDescent="0.25">
      <c r="K1994" s="136">
        <f>$K$2+COUNTIF($A$3:A1995,$A$2)</f>
        <v>45448</v>
      </c>
    </row>
    <row r="1995" spans="11:11" x14ac:dyDescent="0.25">
      <c r="K1995" s="136">
        <f>$K$2+COUNTIF($A$3:A1996,$A$2)</f>
        <v>45448</v>
      </c>
    </row>
    <row r="1996" spans="11:11" x14ac:dyDescent="0.25">
      <c r="K1996" s="136">
        <f>$K$2+COUNTIF($A$3:A1997,$A$2)</f>
        <v>45448</v>
      </c>
    </row>
    <row r="1997" spans="11:11" x14ac:dyDescent="0.25">
      <c r="K1997" s="136">
        <f>$K$2+COUNTIF($A$3:A1998,$A$2)</f>
        <v>45448</v>
      </c>
    </row>
    <row r="1998" spans="11:11" x14ac:dyDescent="0.25">
      <c r="K1998" s="136">
        <f>$K$2+COUNTIF($A$3:A1999,$A$2)</f>
        <v>45448</v>
      </c>
    </row>
    <row r="1999" spans="11:11" x14ac:dyDescent="0.25">
      <c r="K1999" s="136">
        <f>$K$2+COUNTIF($A$3:A2000,$A$2)</f>
        <v>45448</v>
      </c>
    </row>
    <row r="2000" spans="11:11" x14ac:dyDescent="0.25">
      <c r="K2000" s="136">
        <f>$K$2+COUNTIF($A$3:A2001,$A$2)</f>
        <v>45448</v>
      </c>
    </row>
    <row r="2001" spans="11:11" x14ac:dyDescent="0.25">
      <c r="K2001" s="136">
        <f>$K$2+COUNTIF($A$3:A2002,$A$2)</f>
        <v>45448</v>
      </c>
    </row>
    <row r="2002" spans="11:11" x14ac:dyDescent="0.25">
      <c r="K2002" s="136">
        <f>$K$2+COUNTIF($A$3:A2003,$A$2)</f>
        <v>45448</v>
      </c>
    </row>
    <row r="2003" spans="11:11" x14ac:dyDescent="0.25">
      <c r="K2003" s="136">
        <f>$K$2+COUNTIF($A$3:A2004,$A$2)</f>
        <v>45448</v>
      </c>
    </row>
    <row r="2004" spans="11:11" x14ac:dyDescent="0.25">
      <c r="K2004" s="136">
        <f>$K$2+COUNTIF($A$3:A2005,$A$2)</f>
        <v>45448</v>
      </c>
    </row>
    <row r="2005" spans="11:11" x14ac:dyDescent="0.25">
      <c r="K2005" s="136">
        <f>$K$2+COUNTIF($A$3:A2006,$A$2)</f>
        <v>45448</v>
      </c>
    </row>
    <row r="2006" spans="11:11" x14ac:dyDescent="0.25">
      <c r="K2006" s="136">
        <f>$K$2+COUNTIF($A$3:A2007,$A$2)</f>
        <v>45448</v>
      </c>
    </row>
    <row r="2007" spans="11:11" x14ac:dyDescent="0.25">
      <c r="K2007" s="136">
        <f>$K$2+COUNTIF($A$3:A2008,$A$2)</f>
        <v>45448</v>
      </c>
    </row>
    <row r="2008" spans="11:11" x14ac:dyDescent="0.25">
      <c r="K2008" s="136">
        <f>$K$2+COUNTIF($A$3:A2009,$A$2)</f>
        <v>45448</v>
      </c>
    </row>
    <row r="2009" spans="11:11" x14ac:dyDescent="0.25">
      <c r="K2009" s="136">
        <f>$K$2+COUNTIF($A$3:A2010,$A$2)</f>
        <v>45448</v>
      </c>
    </row>
    <row r="2010" spans="11:11" x14ac:dyDescent="0.25">
      <c r="K2010" s="136">
        <f>$K$2+COUNTIF($A$3:A2011,$A$2)</f>
        <v>45448</v>
      </c>
    </row>
    <row r="2011" spans="11:11" x14ac:dyDescent="0.25">
      <c r="K2011" s="136">
        <f>$K$2+COUNTIF($A$3:A2012,$A$2)</f>
        <v>45448</v>
      </c>
    </row>
    <row r="2012" spans="11:11" x14ac:dyDescent="0.25">
      <c r="K2012" s="136">
        <f>$K$2+COUNTIF($A$3:A2013,$A$2)</f>
        <v>45448</v>
      </c>
    </row>
    <row r="2013" spans="11:11" x14ac:dyDescent="0.25">
      <c r="K2013" s="136">
        <f>$K$2+COUNTIF($A$3:A2014,$A$2)</f>
        <v>45448</v>
      </c>
    </row>
    <row r="2014" spans="11:11" x14ac:dyDescent="0.25">
      <c r="K2014" s="136">
        <f>$K$2+COUNTIF($A$3:A2015,$A$2)</f>
        <v>45448</v>
      </c>
    </row>
    <row r="2015" spans="11:11" x14ac:dyDescent="0.25">
      <c r="K2015" s="136">
        <f>$K$2+COUNTIF($A$3:A2016,$A$2)</f>
        <v>45448</v>
      </c>
    </row>
    <row r="2016" spans="11:11" x14ac:dyDescent="0.25">
      <c r="K2016" s="136">
        <f>$K$2+COUNTIF($A$3:A2017,$A$2)</f>
        <v>45448</v>
      </c>
    </row>
    <row r="2017" spans="11:11" x14ac:dyDescent="0.25">
      <c r="K2017" s="136">
        <f>$K$2+COUNTIF($A$3:A2018,$A$2)</f>
        <v>45448</v>
      </c>
    </row>
    <row r="2018" spans="11:11" x14ac:dyDescent="0.25">
      <c r="K2018" s="136">
        <f>$K$2+COUNTIF($A$3:A2019,$A$2)</f>
        <v>45448</v>
      </c>
    </row>
    <row r="2019" spans="11:11" x14ac:dyDescent="0.25">
      <c r="K2019" s="136">
        <f>$K$2+COUNTIF($A$3:A2020,$A$2)</f>
        <v>45448</v>
      </c>
    </row>
    <row r="2020" spans="11:11" x14ac:dyDescent="0.25">
      <c r="K2020" s="136">
        <f>$K$2+COUNTIF($A$3:A2021,$A$2)</f>
        <v>45448</v>
      </c>
    </row>
    <row r="2021" spans="11:11" x14ac:dyDescent="0.25">
      <c r="K2021" s="136">
        <f>$K$2+COUNTIF($A$3:A2022,$A$2)</f>
        <v>45448</v>
      </c>
    </row>
    <row r="2022" spans="11:11" x14ac:dyDescent="0.25">
      <c r="K2022" s="136">
        <f>$K$2+COUNTIF($A$3:A2023,$A$2)</f>
        <v>45448</v>
      </c>
    </row>
    <row r="2023" spans="11:11" x14ac:dyDescent="0.25">
      <c r="K2023" s="136">
        <f>$K$2+COUNTIF($A$3:A2024,$A$2)</f>
        <v>45448</v>
      </c>
    </row>
    <row r="2024" spans="11:11" x14ac:dyDescent="0.25">
      <c r="K2024" s="136">
        <f>$K$2+COUNTIF($A$3:A2025,$A$2)</f>
        <v>45448</v>
      </c>
    </row>
    <row r="2025" spans="11:11" x14ac:dyDescent="0.25">
      <c r="K2025" s="136">
        <f>$K$2+COUNTIF($A$3:A2026,$A$2)</f>
        <v>45448</v>
      </c>
    </row>
    <row r="2026" spans="11:11" x14ac:dyDescent="0.25">
      <c r="K2026" s="136">
        <f>$K$2+COUNTIF($A$3:A2027,$A$2)</f>
        <v>45448</v>
      </c>
    </row>
    <row r="2027" spans="11:11" x14ac:dyDescent="0.25">
      <c r="K2027" s="136">
        <f>$K$2+COUNTIF($A$3:A2028,$A$2)</f>
        <v>45448</v>
      </c>
    </row>
    <row r="2028" spans="11:11" x14ac:dyDescent="0.25">
      <c r="K2028" s="136">
        <f>$K$2+COUNTIF($A$3:A2029,$A$2)</f>
        <v>45448</v>
      </c>
    </row>
    <row r="2029" spans="11:11" x14ac:dyDescent="0.25">
      <c r="K2029" s="136">
        <f>$K$2+COUNTIF($A$3:A2030,$A$2)</f>
        <v>45448</v>
      </c>
    </row>
    <row r="2030" spans="11:11" x14ac:dyDescent="0.25">
      <c r="K2030" s="136">
        <f>$K$2+COUNTIF($A$3:A2031,$A$2)</f>
        <v>45448</v>
      </c>
    </row>
    <row r="2031" spans="11:11" x14ac:dyDescent="0.25">
      <c r="K2031" s="136">
        <f>$K$2+COUNTIF($A$3:A2032,$A$2)</f>
        <v>45448</v>
      </c>
    </row>
    <row r="2032" spans="11:11" x14ac:dyDescent="0.25">
      <c r="K2032" s="136">
        <f>$K$2+COUNTIF($A$3:A2033,$A$2)</f>
        <v>45448</v>
      </c>
    </row>
    <row r="2033" spans="11:11" x14ac:dyDescent="0.25">
      <c r="K2033" s="136">
        <f>$K$2+COUNTIF($A$3:A2034,$A$2)</f>
        <v>45448</v>
      </c>
    </row>
    <row r="2034" spans="11:11" x14ac:dyDescent="0.25">
      <c r="K2034" s="136">
        <f>$K$2+COUNTIF($A$3:A2035,$A$2)</f>
        <v>45448</v>
      </c>
    </row>
    <row r="2035" spans="11:11" x14ac:dyDescent="0.25">
      <c r="K2035" s="136">
        <f>$K$2+COUNTIF($A$3:A2036,$A$2)</f>
        <v>45448</v>
      </c>
    </row>
    <row r="2036" spans="11:11" x14ac:dyDescent="0.25">
      <c r="K2036" s="136">
        <f>$K$2+COUNTIF($A$3:A2037,$A$2)</f>
        <v>45448</v>
      </c>
    </row>
    <row r="2037" spans="11:11" x14ac:dyDescent="0.25">
      <c r="K2037" s="136">
        <f>$K$2+COUNTIF($A$3:A2038,$A$2)</f>
        <v>45448</v>
      </c>
    </row>
    <row r="2038" spans="11:11" x14ac:dyDescent="0.25">
      <c r="K2038" s="136">
        <f>$K$2+COUNTIF($A$3:A2039,$A$2)</f>
        <v>45448</v>
      </c>
    </row>
    <row r="2039" spans="11:11" x14ac:dyDescent="0.25">
      <c r="K2039" s="136">
        <f>$K$2+COUNTIF($A$3:A2040,$A$2)</f>
        <v>45448</v>
      </c>
    </row>
    <row r="2040" spans="11:11" x14ac:dyDescent="0.25">
      <c r="K2040" s="136">
        <f>$K$2+COUNTIF($A$3:A2041,$A$2)</f>
        <v>45448</v>
      </c>
    </row>
    <row r="2041" spans="11:11" x14ac:dyDescent="0.25">
      <c r="K2041" s="136">
        <f>$K$2+COUNTIF($A$3:A2042,$A$2)</f>
        <v>45448</v>
      </c>
    </row>
    <row r="2042" spans="11:11" x14ac:dyDescent="0.25">
      <c r="K2042" s="136">
        <f>$K$2+COUNTIF($A$3:A2043,$A$2)</f>
        <v>45448</v>
      </c>
    </row>
    <row r="2043" spans="11:11" x14ac:dyDescent="0.25">
      <c r="K2043" s="136">
        <f>$K$2+COUNTIF($A$3:A2044,$A$2)</f>
        <v>45448</v>
      </c>
    </row>
    <row r="2044" spans="11:11" x14ac:dyDescent="0.25">
      <c r="K2044" s="136">
        <f>$K$2+COUNTIF($A$3:A2045,$A$2)</f>
        <v>45448</v>
      </c>
    </row>
    <row r="2045" spans="11:11" x14ac:dyDescent="0.25">
      <c r="K2045" s="136">
        <f>$K$2+COUNTIF($A$3:A2046,$A$2)</f>
        <v>45448</v>
      </c>
    </row>
    <row r="2046" spans="11:11" x14ac:dyDescent="0.25">
      <c r="K2046" s="136">
        <f>$K$2+COUNTIF($A$3:A2047,$A$2)</f>
        <v>45448</v>
      </c>
    </row>
    <row r="2047" spans="11:11" x14ac:dyDescent="0.25">
      <c r="K2047" s="136">
        <f>$K$2+COUNTIF($A$3:A2048,$A$2)</f>
        <v>45448</v>
      </c>
    </row>
    <row r="2048" spans="11:11" x14ac:dyDescent="0.25">
      <c r="K2048" s="136">
        <f>$K$2+COUNTIF($A$3:A2049,$A$2)</f>
        <v>45448</v>
      </c>
    </row>
    <row r="2049" spans="11:11" x14ac:dyDescent="0.25">
      <c r="K2049" s="136">
        <f>$K$2+COUNTIF($A$3:A2050,$A$2)</f>
        <v>45448</v>
      </c>
    </row>
    <row r="2050" spans="11:11" x14ac:dyDescent="0.25">
      <c r="K2050" s="136">
        <f>$K$2+COUNTIF($A$3:A2051,$A$2)</f>
        <v>45448</v>
      </c>
    </row>
    <row r="2051" spans="11:11" x14ac:dyDescent="0.25">
      <c r="K2051" s="136">
        <f>$K$2+COUNTIF($A$3:A2052,$A$2)</f>
        <v>45448</v>
      </c>
    </row>
    <row r="2052" spans="11:11" x14ac:dyDescent="0.25">
      <c r="K2052" s="136">
        <f>$K$2+COUNTIF($A$3:A2053,$A$2)</f>
        <v>45448</v>
      </c>
    </row>
    <row r="2053" spans="11:11" x14ac:dyDescent="0.25">
      <c r="K2053" s="136">
        <f>$K$2+COUNTIF($A$3:A2054,$A$2)</f>
        <v>45448</v>
      </c>
    </row>
    <row r="2054" spans="11:11" x14ac:dyDescent="0.25">
      <c r="K2054" s="136">
        <f>$K$2+COUNTIF($A$3:A2055,$A$2)</f>
        <v>45448</v>
      </c>
    </row>
    <row r="2055" spans="11:11" x14ac:dyDescent="0.25">
      <c r="K2055" s="136">
        <f>$K$2+COUNTIF($A$3:A2056,$A$2)</f>
        <v>45448</v>
      </c>
    </row>
    <row r="2056" spans="11:11" x14ac:dyDescent="0.25">
      <c r="K2056" s="136">
        <f>$K$2+COUNTIF($A$3:A2057,$A$2)</f>
        <v>45448</v>
      </c>
    </row>
    <row r="2057" spans="11:11" x14ac:dyDescent="0.25">
      <c r="K2057" s="136">
        <f>$K$2+COUNTIF($A$3:A2058,$A$2)</f>
        <v>45448</v>
      </c>
    </row>
    <row r="2058" spans="11:11" x14ac:dyDescent="0.25">
      <c r="K2058" s="136">
        <f>$K$2+COUNTIF($A$3:A2059,$A$2)</f>
        <v>45448</v>
      </c>
    </row>
    <row r="2059" spans="11:11" x14ac:dyDescent="0.25">
      <c r="K2059" s="136">
        <f>$K$2+COUNTIF($A$3:A2060,$A$2)</f>
        <v>45448</v>
      </c>
    </row>
    <row r="2060" spans="11:11" x14ac:dyDescent="0.25">
      <c r="K2060" s="136">
        <f>$K$2+COUNTIF($A$3:A2061,$A$2)</f>
        <v>45448</v>
      </c>
    </row>
    <row r="2061" spans="11:11" x14ac:dyDescent="0.25">
      <c r="K2061" s="136">
        <f>$K$2+COUNTIF($A$3:A2062,$A$2)</f>
        <v>45448</v>
      </c>
    </row>
    <row r="2062" spans="11:11" x14ac:dyDescent="0.25">
      <c r="K2062" s="136">
        <f>$K$2+COUNTIF($A$3:A2063,$A$2)</f>
        <v>45448</v>
      </c>
    </row>
    <row r="2063" spans="11:11" x14ac:dyDescent="0.25">
      <c r="K2063" s="136">
        <f>$K$2+COUNTIF($A$3:A2064,$A$2)</f>
        <v>45448</v>
      </c>
    </row>
    <row r="2064" spans="11:11" x14ac:dyDescent="0.25">
      <c r="K2064" s="136">
        <f>$K$2+COUNTIF($A$3:A2065,$A$2)</f>
        <v>45448</v>
      </c>
    </row>
    <row r="2065" spans="11:11" x14ac:dyDescent="0.25">
      <c r="K2065" s="136">
        <f>$K$2+COUNTIF($A$3:A2066,$A$2)</f>
        <v>45448</v>
      </c>
    </row>
    <row r="2066" spans="11:11" x14ac:dyDescent="0.25">
      <c r="K2066" s="136">
        <f>$K$2+COUNTIF($A$3:A2067,$A$2)</f>
        <v>45448</v>
      </c>
    </row>
    <row r="2067" spans="11:11" x14ac:dyDescent="0.25">
      <c r="K2067" s="136">
        <f>$K$2+COUNTIF($A$3:A2068,$A$2)</f>
        <v>45448</v>
      </c>
    </row>
    <row r="2068" spans="11:11" x14ac:dyDescent="0.25">
      <c r="K2068" s="136">
        <f>$K$2+COUNTIF($A$3:A2069,$A$2)</f>
        <v>45448</v>
      </c>
    </row>
    <row r="2069" spans="11:11" x14ac:dyDescent="0.25">
      <c r="K2069" s="136">
        <f>$K$2+COUNTIF($A$3:A2070,$A$2)</f>
        <v>45448</v>
      </c>
    </row>
    <row r="2070" spans="11:11" x14ac:dyDescent="0.25">
      <c r="K2070" s="136">
        <f>$K$2+COUNTIF($A$3:A2071,$A$2)</f>
        <v>45448</v>
      </c>
    </row>
    <row r="2071" spans="11:11" x14ac:dyDescent="0.25">
      <c r="K2071" s="136">
        <f>$K$2+COUNTIF($A$3:A2072,$A$2)</f>
        <v>45448</v>
      </c>
    </row>
    <row r="2072" spans="11:11" x14ac:dyDescent="0.25">
      <c r="K2072" s="136">
        <f>$K$2+COUNTIF($A$3:A2073,$A$2)</f>
        <v>45448</v>
      </c>
    </row>
    <row r="2073" spans="11:11" x14ac:dyDescent="0.25">
      <c r="K2073" s="136">
        <f>$K$2+COUNTIF($A$3:A2074,$A$2)</f>
        <v>45448</v>
      </c>
    </row>
    <row r="2074" spans="11:11" x14ac:dyDescent="0.25">
      <c r="K2074" s="136">
        <f>$K$2+COUNTIF($A$3:A2075,$A$2)</f>
        <v>45448</v>
      </c>
    </row>
    <row r="2075" spans="11:11" x14ac:dyDescent="0.25">
      <c r="K2075" s="136">
        <f>$K$2+COUNTIF($A$3:A2076,$A$2)</f>
        <v>45448</v>
      </c>
    </row>
    <row r="2076" spans="11:11" x14ac:dyDescent="0.25">
      <c r="K2076" s="136">
        <f>$K$2+COUNTIF($A$3:A2077,$A$2)</f>
        <v>45448</v>
      </c>
    </row>
    <row r="2077" spans="11:11" x14ac:dyDescent="0.25">
      <c r="K2077" s="136">
        <f>$K$2+COUNTIF($A$3:A2078,$A$2)</f>
        <v>45448</v>
      </c>
    </row>
    <row r="2078" spans="11:11" x14ac:dyDescent="0.25">
      <c r="K2078" s="136">
        <f>$K$2+COUNTIF($A$3:A2079,$A$2)</f>
        <v>45448</v>
      </c>
    </row>
    <row r="2079" spans="11:11" x14ac:dyDescent="0.25">
      <c r="K2079" s="136">
        <f>$K$2+COUNTIF($A$3:A2080,$A$2)</f>
        <v>45448</v>
      </c>
    </row>
    <row r="2080" spans="11:11" x14ac:dyDescent="0.25">
      <c r="K2080" s="136">
        <f>$K$2+COUNTIF($A$3:A2081,$A$2)</f>
        <v>45448</v>
      </c>
    </row>
    <row r="2081" spans="11:11" x14ac:dyDescent="0.25">
      <c r="K2081" s="136">
        <f>$K$2+COUNTIF($A$3:A2082,$A$2)</f>
        <v>45448</v>
      </c>
    </row>
    <row r="2082" spans="11:11" x14ac:dyDescent="0.25">
      <c r="K2082" s="136">
        <f>$K$2+COUNTIF($A$3:A2083,$A$2)</f>
        <v>45448</v>
      </c>
    </row>
    <row r="2083" spans="11:11" x14ac:dyDescent="0.25">
      <c r="K2083" s="136">
        <f>$K$2+COUNTIF($A$3:A2084,$A$2)</f>
        <v>45448</v>
      </c>
    </row>
    <row r="2084" spans="11:11" x14ac:dyDescent="0.25">
      <c r="K2084" s="136">
        <f>$K$2+COUNTIF($A$3:A2085,$A$2)</f>
        <v>45448</v>
      </c>
    </row>
    <row r="2085" spans="11:11" x14ac:dyDescent="0.25">
      <c r="K2085" s="136">
        <f>$K$2+COUNTIF($A$3:A2086,$A$2)</f>
        <v>45448</v>
      </c>
    </row>
    <row r="2086" spans="11:11" x14ac:dyDescent="0.25">
      <c r="K2086" s="136">
        <f>$K$2+COUNTIF($A$3:A2087,$A$2)</f>
        <v>45448</v>
      </c>
    </row>
    <row r="2087" spans="11:11" x14ac:dyDescent="0.25">
      <c r="K2087" s="136">
        <f>$K$2+COUNTIF($A$3:A2088,$A$2)</f>
        <v>45448</v>
      </c>
    </row>
    <row r="2088" spans="11:11" x14ac:dyDescent="0.25">
      <c r="K2088" s="136">
        <f>$K$2+COUNTIF($A$3:A2089,$A$2)</f>
        <v>45448</v>
      </c>
    </row>
    <row r="2089" spans="11:11" x14ac:dyDescent="0.25">
      <c r="K2089" s="136">
        <f>$K$2+COUNTIF($A$3:A2090,$A$2)</f>
        <v>45448</v>
      </c>
    </row>
    <row r="2090" spans="11:11" x14ac:dyDescent="0.25">
      <c r="K2090" s="136">
        <f>$K$2+COUNTIF($A$3:A2091,$A$2)</f>
        <v>45448</v>
      </c>
    </row>
    <row r="2091" spans="11:11" x14ac:dyDescent="0.25">
      <c r="K2091" s="136">
        <f>$K$2+COUNTIF($A$3:A2092,$A$2)</f>
        <v>45448</v>
      </c>
    </row>
    <row r="2092" spans="11:11" x14ac:dyDescent="0.25">
      <c r="K2092" s="136">
        <f>$K$2+COUNTIF($A$3:A2093,$A$2)</f>
        <v>45448</v>
      </c>
    </row>
    <row r="2093" spans="11:11" x14ac:dyDescent="0.25">
      <c r="K2093" s="136">
        <f>$K$2+COUNTIF($A$3:A2094,$A$2)</f>
        <v>45448</v>
      </c>
    </row>
    <row r="2094" spans="11:11" x14ac:dyDescent="0.25">
      <c r="K2094" s="136">
        <f>$K$2+COUNTIF($A$3:A2095,$A$2)</f>
        <v>45448</v>
      </c>
    </row>
    <row r="2095" spans="11:11" x14ac:dyDescent="0.25">
      <c r="K2095" s="136">
        <f>$K$2+COUNTIF($A$3:A2096,$A$2)</f>
        <v>45448</v>
      </c>
    </row>
    <row r="2096" spans="11:11" x14ac:dyDescent="0.25">
      <c r="K2096" s="136">
        <f>$K$2+COUNTIF($A$3:A2097,$A$2)</f>
        <v>45448</v>
      </c>
    </row>
    <row r="2097" spans="11:11" x14ac:dyDescent="0.25">
      <c r="K2097" s="136">
        <f>$K$2+COUNTIF($A$3:A2098,$A$2)</f>
        <v>45448</v>
      </c>
    </row>
    <row r="2098" spans="11:11" x14ac:dyDescent="0.25">
      <c r="K2098" s="136">
        <f>$K$2+COUNTIF($A$3:A2099,$A$2)</f>
        <v>45448</v>
      </c>
    </row>
    <row r="2099" spans="11:11" x14ac:dyDescent="0.25">
      <c r="K2099" s="136">
        <f>$K$2+COUNTIF($A$3:A2100,$A$2)</f>
        <v>45448</v>
      </c>
    </row>
    <row r="2100" spans="11:11" x14ac:dyDescent="0.25">
      <c r="K2100" s="136">
        <f>$K$2+COUNTIF($A$3:A2101,$A$2)</f>
        <v>45448</v>
      </c>
    </row>
    <row r="2101" spans="11:11" x14ac:dyDescent="0.25">
      <c r="K2101" s="136">
        <f>$K$2+COUNTIF($A$3:A2102,$A$2)</f>
        <v>45448</v>
      </c>
    </row>
    <row r="2102" spans="11:11" x14ac:dyDescent="0.25">
      <c r="K2102" s="136">
        <f>$K$2+COUNTIF($A$3:A2103,$A$2)</f>
        <v>45448</v>
      </c>
    </row>
    <row r="2103" spans="11:11" x14ac:dyDescent="0.25">
      <c r="K2103" s="136">
        <f>$K$2+COUNTIF($A$3:A2104,$A$2)</f>
        <v>45448</v>
      </c>
    </row>
    <row r="2104" spans="11:11" x14ac:dyDescent="0.25">
      <c r="K2104" s="136">
        <f>$K$2+COUNTIF($A$3:A2105,$A$2)</f>
        <v>45448</v>
      </c>
    </row>
    <row r="2105" spans="11:11" x14ac:dyDescent="0.25">
      <c r="K2105" s="136">
        <f>$K$2+COUNTIF($A$3:A2106,$A$2)</f>
        <v>45448</v>
      </c>
    </row>
    <row r="2106" spans="11:11" x14ac:dyDescent="0.25">
      <c r="K2106" s="136">
        <f>$K$2+COUNTIF($A$3:A2107,$A$2)</f>
        <v>45448</v>
      </c>
    </row>
    <row r="2107" spans="11:11" x14ac:dyDescent="0.25">
      <c r="K2107" s="136">
        <f>$K$2+COUNTIF($A$3:A2108,$A$2)</f>
        <v>45448</v>
      </c>
    </row>
    <row r="2108" spans="11:11" x14ac:dyDescent="0.25">
      <c r="K2108" s="136">
        <f>$K$2+COUNTIF($A$3:A2109,$A$2)</f>
        <v>45448</v>
      </c>
    </row>
    <row r="2109" spans="11:11" x14ac:dyDescent="0.25">
      <c r="K2109" s="136">
        <f>$K$2+COUNTIF($A$3:A2110,$A$2)</f>
        <v>45448</v>
      </c>
    </row>
    <row r="2110" spans="11:11" x14ac:dyDescent="0.25">
      <c r="K2110" s="136">
        <f>$K$2+COUNTIF($A$3:A2111,$A$2)</f>
        <v>45448</v>
      </c>
    </row>
    <row r="2111" spans="11:11" x14ac:dyDescent="0.25">
      <c r="K2111" s="136">
        <f>$K$2+COUNTIF($A$3:A2112,$A$2)</f>
        <v>45448</v>
      </c>
    </row>
    <row r="2112" spans="11:11" x14ac:dyDescent="0.25">
      <c r="K2112" s="136">
        <f>$K$2+COUNTIF($A$3:A2113,$A$2)</f>
        <v>45448</v>
      </c>
    </row>
    <row r="2113" spans="11:11" x14ac:dyDescent="0.25">
      <c r="K2113" s="136">
        <f>$K$2+COUNTIF($A$3:A2114,$A$2)</f>
        <v>45448</v>
      </c>
    </row>
    <row r="2114" spans="11:11" x14ac:dyDescent="0.25">
      <c r="K2114" s="136">
        <f>$K$2+COUNTIF($A$3:A2115,$A$2)</f>
        <v>45448</v>
      </c>
    </row>
    <row r="2115" spans="11:11" x14ac:dyDescent="0.25">
      <c r="K2115" s="136">
        <f>$K$2+COUNTIF($A$3:A2116,$A$2)</f>
        <v>45448</v>
      </c>
    </row>
    <row r="2116" spans="11:11" x14ac:dyDescent="0.25">
      <c r="K2116" s="136">
        <f>$K$2+COUNTIF($A$3:A2117,$A$2)</f>
        <v>45448</v>
      </c>
    </row>
    <row r="2117" spans="11:11" x14ac:dyDescent="0.25">
      <c r="K2117" s="136">
        <f>$K$2+COUNTIF($A$3:A2118,$A$2)</f>
        <v>45448</v>
      </c>
    </row>
    <row r="2118" spans="11:11" x14ac:dyDescent="0.25">
      <c r="K2118" s="136">
        <f>$K$2+COUNTIF($A$3:A2119,$A$2)</f>
        <v>45448</v>
      </c>
    </row>
    <row r="2119" spans="11:11" x14ac:dyDescent="0.25">
      <c r="K2119" s="136">
        <f>$K$2+COUNTIF($A$3:A2120,$A$2)</f>
        <v>45448</v>
      </c>
    </row>
    <row r="2120" spans="11:11" x14ac:dyDescent="0.25">
      <c r="K2120" s="136">
        <f>$K$2+COUNTIF($A$3:A2121,$A$2)</f>
        <v>45448</v>
      </c>
    </row>
    <row r="2121" spans="11:11" x14ac:dyDescent="0.25">
      <c r="K2121" s="136">
        <f>$K$2+COUNTIF($A$3:A2122,$A$2)</f>
        <v>45448</v>
      </c>
    </row>
    <row r="2122" spans="11:11" x14ac:dyDescent="0.25">
      <c r="K2122" s="136">
        <f>$K$2+COUNTIF($A$3:A2123,$A$2)</f>
        <v>45448</v>
      </c>
    </row>
    <row r="2123" spans="11:11" x14ac:dyDescent="0.25">
      <c r="K2123" s="136">
        <f>$K$2+COUNTIF($A$3:A2124,$A$2)</f>
        <v>45448</v>
      </c>
    </row>
    <row r="2124" spans="11:11" x14ac:dyDescent="0.25">
      <c r="K2124" s="136">
        <f>$K$2+COUNTIF($A$3:A2125,$A$2)</f>
        <v>45448</v>
      </c>
    </row>
    <row r="2125" spans="11:11" x14ac:dyDescent="0.25">
      <c r="K2125" s="136">
        <f>$K$2+COUNTIF($A$3:A2126,$A$2)</f>
        <v>45448</v>
      </c>
    </row>
    <row r="2126" spans="11:11" x14ac:dyDescent="0.25">
      <c r="K2126" s="136">
        <f>$K$2+COUNTIF($A$3:A2127,$A$2)</f>
        <v>45448</v>
      </c>
    </row>
    <row r="2127" spans="11:11" x14ac:dyDescent="0.25">
      <c r="K2127" s="136">
        <f>$K$2+COUNTIF($A$3:A2128,$A$2)</f>
        <v>45448</v>
      </c>
    </row>
    <row r="2128" spans="11:11" x14ac:dyDescent="0.25">
      <c r="K2128" s="136">
        <f>$K$2+COUNTIF($A$3:A2129,$A$2)</f>
        <v>45448</v>
      </c>
    </row>
    <row r="2129" spans="11:11" x14ac:dyDescent="0.25">
      <c r="K2129" s="136">
        <f>$K$2+COUNTIF($A$3:A2130,$A$2)</f>
        <v>45448</v>
      </c>
    </row>
    <row r="2130" spans="11:11" x14ac:dyDescent="0.25">
      <c r="K2130" s="136">
        <f>$K$2+COUNTIF($A$3:A2131,$A$2)</f>
        <v>45448</v>
      </c>
    </row>
    <row r="2131" spans="11:11" x14ac:dyDescent="0.25">
      <c r="K2131" s="136">
        <f>$K$2+COUNTIF($A$3:A2132,$A$2)</f>
        <v>45448</v>
      </c>
    </row>
    <row r="2132" spans="11:11" x14ac:dyDescent="0.25">
      <c r="K2132" s="136">
        <f>$K$2+COUNTIF($A$3:A2133,$A$2)</f>
        <v>45448</v>
      </c>
    </row>
    <row r="2133" spans="11:11" x14ac:dyDescent="0.25">
      <c r="K2133" s="136">
        <f>$K$2+COUNTIF($A$3:A2134,$A$2)</f>
        <v>45448</v>
      </c>
    </row>
    <row r="2134" spans="11:11" x14ac:dyDescent="0.25">
      <c r="K2134" s="136">
        <f>$K$2+COUNTIF($A$3:A2135,$A$2)</f>
        <v>45448</v>
      </c>
    </row>
    <row r="2135" spans="11:11" x14ac:dyDescent="0.25">
      <c r="K2135" s="136">
        <f>$K$2+COUNTIF($A$3:A2136,$A$2)</f>
        <v>45448</v>
      </c>
    </row>
    <row r="2136" spans="11:11" x14ac:dyDescent="0.25">
      <c r="K2136" s="136">
        <f>$K$2+COUNTIF($A$3:A2137,$A$2)</f>
        <v>45448</v>
      </c>
    </row>
    <row r="2137" spans="11:11" x14ac:dyDescent="0.25">
      <c r="K2137" s="136">
        <f>$K$2+COUNTIF($A$3:A2138,$A$2)</f>
        <v>45448</v>
      </c>
    </row>
    <row r="2138" spans="11:11" x14ac:dyDescent="0.25">
      <c r="K2138" s="136">
        <f>$K$2+COUNTIF($A$3:A2139,$A$2)</f>
        <v>45448</v>
      </c>
    </row>
    <row r="2139" spans="11:11" x14ac:dyDescent="0.25">
      <c r="K2139" s="136">
        <f>$K$2+COUNTIF($A$3:A2140,$A$2)</f>
        <v>45448</v>
      </c>
    </row>
    <row r="2140" spans="11:11" x14ac:dyDescent="0.25">
      <c r="K2140" s="136">
        <f>$K$2+COUNTIF($A$3:A2141,$A$2)</f>
        <v>45448</v>
      </c>
    </row>
    <row r="2141" spans="11:11" x14ac:dyDescent="0.25">
      <c r="K2141" s="136">
        <f>$K$2+COUNTIF($A$3:A2142,$A$2)</f>
        <v>45448</v>
      </c>
    </row>
    <row r="2142" spans="11:11" x14ac:dyDescent="0.25">
      <c r="K2142" s="136">
        <f>$K$2+COUNTIF($A$3:A2143,$A$2)</f>
        <v>45448</v>
      </c>
    </row>
    <row r="2143" spans="11:11" x14ac:dyDescent="0.25">
      <c r="K2143" s="136">
        <f>$K$2+COUNTIF($A$3:A2144,$A$2)</f>
        <v>45448</v>
      </c>
    </row>
    <row r="2144" spans="11:11" x14ac:dyDescent="0.25">
      <c r="K2144" s="136">
        <f>$K$2+COUNTIF($A$3:A2145,$A$2)</f>
        <v>45448</v>
      </c>
    </row>
    <row r="2145" spans="11:11" x14ac:dyDescent="0.25">
      <c r="K2145" s="136">
        <f>$K$2+COUNTIF($A$3:A2146,$A$2)</f>
        <v>45448</v>
      </c>
    </row>
    <row r="2146" spans="11:11" x14ac:dyDescent="0.25">
      <c r="K2146" s="136">
        <f>$K$2+COUNTIF($A$3:A2147,$A$2)</f>
        <v>45448</v>
      </c>
    </row>
    <row r="2147" spans="11:11" x14ac:dyDescent="0.25">
      <c r="K2147" s="136">
        <f>$K$2+COUNTIF($A$3:A2148,$A$2)</f>
        <v>45448</v>
      </c>
    </row>
    <row r="2148" spans="11:11" x14ac:dyDescent="0.25">
      <c r="K2148" s="136">
        <f>$K$2+COUNTIF($A$3:A2149,$A$2)</f>
        <v>45448</v>
      </c>
    </row>
    <row r="2149" spans="11:11" x14ac:dyDescent="0.25">
      <c r="K2149" s="136">
        <f>$K$2+COUNTIF($A$3:A2150,$A$2)</f>
        <v>45448</v>
      </c>
    </row>
    <row r="2150" spans="11:11" x14ac:dyDescent="0.25">
      <c r="K2150" s="136">
        <f>$K$2+COUNTIF($A$3:A2151,$A$2)</f>
        <v>45448</v>
      </c>
    </row>
    <row r="2151" spans="11:11" x14ac:dyDescent="0.25">
      <c r="K2151" s="136">
        <f>$K$2+COUNTIF($A$3:A2152,$A$2)</f>
        <v>45448</v>
      </c>
    </row>
    <row r="2152" spans="11:11" x14ac:dyDescent="0.25">
      <c r="K2152" s="136">
        <f>$K$2+COUNTIF($A$3:A2153,$A$2)</f>
        <v>45448</v>
      </c>
    </row>
    <row r="2153" spans="11:11" x14ac:dyDescent="0.25">
      <c r="K2153" s="136">
        <f>$K$2+COUNTIF($A$3:A2154,$A$2)</f>
        <v>45448</v>
      </c>
    </row>
    <row r="2154" spans="11:11" x14ac:dyDescent="0.25">
      <c r="K2154" s="136">
        <f>$K$2+COUNTIF($A$3:A2155,$A$2)</f>
        <v>45448</v>
      </c>
    </row>
    <row r="2155" spans="11:11" x14ac:dyDescent="0.25">
      <c r="K2155" s="136">
        <f>$K$2+COUNTIF($A$3:A2156,$A$2)</f>
        <v>45448</v>
      </c>
    </row>
    <row r="2156" spans="11:11" x14ac:dyDescent="0.25">
      <c r="K2156" s="136">
        <f>$K$2+COUNTIF($A$3:A2157,$A$2)</f>
        <v>45448</v>
      </c>
    </row>
    <row r="2157" spans="11:11" x14ac:dyDescent="0.25">
      <c r="K2157" s="136">
        <f>$K$2+COUNTIF($A$3:A2158,$A$2)</f>
        <v>45448</v>
      </c>
    </row>
    <row r="2158" spans="11:11" x14ac:dyDescent="0.25">
      <c r="K2158" s="136">
        <f>$K$2+COUNTIF($A$3:A2159,$A$2)</f>
        <v>45448</v>
      </c>
    </row>
    <row r="2159" spans="11:11" x14ac:dyDescent="0.25">
      <c r="K2159" s="136">
        <f>$K$2+COUNTIF($A$3:A2160,$A$2)</f>
        <v>45448</v>
      </c>
    </row>
    <row r="2160" spans="11:11" x14ac:dyDescent="0.25">
      <c r="K2160" s="136">
        <f>$K$2+COUNTIF($A$3:A2161,$A$2)</f>
        <v>45448</v>
      </c>
    </row>
    <row r="2161" spans="11:11" x14ac:dyDescent="0.25">
      <c r="K2161" s="136">
        <f>$K$2+COUNTIF($A$3:A2162,$A$2)</f>
        <v>45448</v>
      </c>
    </row>
    <row r="2162" spans="11:11" x14ac:dyDescent="0.25">
      <c r="K2162" s="136">
        <f>$K$2+COUNTIF($A$3:A2163,$A$2)</f>
        <v>45448</v>
      </c>
    </row>
    <row r="2163" spans="11:11" x14ac:dyDescent="0.25">
      <c r="K2163" s="136">
        <f>$K$2+COUNTIF($A$3:A2164,$A$2)</f>
        <v>45448</v>
      </c>
    </row>
    <row r="2164" spans="11:11" x14ac:dyDescent="0.25">
      <c r="K2164" s="136">
        <f>$K$2+COUNTIF($A$3:A2165,$A$2)</f>
        <v>45448</v>
      </c>
    </row>
    <row r="2165" spans="11:11" x14ac:dyDescent="0.25">
      <c r="K2165" s="136">
        <f>$K$2+COUNTIF($A$3:A2166,$A$2)</f>
        <v>45448</v>
      </c>
    </row>
    <row r="2166" spans="11:11" x14ac:dyDescent="0.25">
      <c r="K2166" s="136">
        <f>$K$2+COUNTIF($A$3:A2167,$A$2)</f>
        <v>45448</v>
      </c>
    </row>
    <row r="2167" spans="11:11" x14ac:dyDescent="0.25">
      <c r="K2167" s="136">
        <f>$K$2+COUNTIF($A$3:A2168,$A$2)</f>
        <v>45448</v>
      </c>
    </row>
    <row r="2168" spans="11:11" x14ac:dyDescent="0.25">
      <c r="K2168" s="136">
        <f>$K$2+COUNTIF($A$3:A2169,$A$2)</f>
        <v>45448</v>
      </c>
    </row>
    <row r="2169" spans="11:11" x14ac:dyDescent="0.25">
      <c r="K2169" s="136">
        <f>$K$2+COUNTIF($A$3:A2170,$A$2)</f>
        <v>45448</v>
      </c>
    </row>
    <row r="2170" spans="11:11" x14ac:dyDescent="0.25">
      <c r="K2170" s="136">
        <f>$K$2+COUNTIF($A$3:A2171,$A$2)</f>
        <v>45448</v>
      </c>
    </row>
    <row r="2171" spans="11:11" x14ac:dyDescent="0.25">
      <c r="K2171" s="136">
        <f>$K$2+COUNTIF($A$3:A2172,$A$2)</f>
        <v>45448</v>
      </c>
    </row>
    <row r="2172" spans="11:11" x14ac:dyDescent="0.25">
      <c r="K2172" s="136">
        <f>$K$2+COUNTIF($A$3:A2173,$A$2)</f>
        <v>45448</v>
      </c>
    </row>
    <row r="2173" spans="11:11" x14ac:dyDescent="0.25">
      <c r="K2173" s="136">
        <f>$K$2+COUNTIF($A$3:A2174,$A$2)</f>
        <v>45448</v>
      </c>
    </row>
    <row r="2174" spans="11:11" x14ac:dyDescent="0.25">
      <c r="K2174" s="136">
        <f>$K$2+COUNTIF($A$3:A2175,$A$2)</f>
        <v>45448</v>
      </c>
    </row>
    <row r="2175" spans="11:11" x14ac:dyDescent="0.25">
      <c r="K2175" s="136">
        <f>$K$2+COUNTIF($A$3:A2176,$A$2)</f>
        <v>45448</v>
      </c>
    </row>
    <row r="2176" spans="11:11" x14ac:dyDescent="0.25">
      <c r="K2176" s="136">
        <f>$K$2+COUNTIF($A$3:A2177,$A$2)</f>
        <v>45448</v>
      </c>
    </row>
    <row r="2177" spans="11:11" x14ac:dyDescent="0.25">
      <c r="K2177" s="136">
        <f>$K$2+COUNTIF($A$3:A2178,$A$2)</f>
        <v>45448</v>
      </c>
    </row>
    <row r="2178" spans="11:11" x14ac:dyDescent="0.25">
      <c r="K2178" s="136">
        <f>$K$2+COUNTIF($A$3:A2179,$A$2)</f>
        <v>45448</v>
      </c>
    </row>
    <row r="2179" spans="11:11" x14ac:dyDescent="0.25">
      <c r="K2179" s="136">
        <f>$K$2+COUNTIF($A$3:A2180,$A$2)</f>
        <v>45448</v>
      </c>
    </row>
    <row r="2180" spans="11:11" x14ac:dyDescent="0.25">
      <c r="K2180" s="136">
        <f>$K$2+COUNTIF($A$3:A2181,$A$2)</f>
        <v>45448</v>
      </c>
    </row>
    <row r="2181" spans="11:11" x14ac:dyDescent="0.25">
      <c r="K2181" s="136">
        <f>$K$2+COUNTIF($A$3:A2182,$A$2)</f>
        <v>45448</v>
      </c>
    </row>
    <row r="2182" spans="11:11" x14ac:dyDescent="0.25">
      <c r="K2182" s="136">
        <f>$K$2+COUNTIF($A$3:A2183,$A$2)</f>
        <v>45448</v>
      </c>
    </row>
    <row r="2183" spans="11:11" x14ac:dyDescent="0.25">
      <c r="K2183" s="136">
        <f>$K$2+COUNTIF($A$3:A2184,$A$2)</f>
        <v>45448</v>
      </c>
    </row>
    <row r="2184" spans="11:11" x14ac:dyDescent="0.25">
      <c r="K2184" s="136">
        <f>$K$2+COUNTIF($A$3:A2185,$A$2)</f>
        <v>45448</v>
      </c>
    </row>
    <row r="2185" spans="11:11" x14ac:dyDescent="0.25">
      <c r="K2185" s="136">
        <f>$K$2+COUNTIF($A$3:A2186,$A$2)</f>
        <v>45448</v>
      </c>
    </row>
    <row r="2186" spans="11:11" x14ac:dyDescent="0.25">
      <c r="K2186" s="136">
        <f>$K$2+COUNTIF($A$3:A2187,$A$2)</f>
        <v>45448</v>
      </c>
    </row>
    <row r="2187" spans="11:11" x14ac:dyDescent="0.25">
      <c r="K2187" s="136">
        <f>$K$2+COUNTIF($A$3:A2188,$A$2)</f>
        <v>45448</v>
      </c>
    </row>
    <row r="2188" spans="11:11" x14ac:dyDescent="0.25">
      <c r="K2188" s="136">
        <f>$K$2+COUNTIF($A$3:A2189,$A$2)</f>
        <v>45448</v>
      </c>
    </row>
    <row r="2189" spans="11:11" x14ac:dyDescent="0.25">
      <c r="K2189" s="136">
        <f>$K$2+COUNTIF($A$3:A2190,$A$2)</f>
        <v>45448</v>
      </c>
    </row>
    <row r="2190" spans="11:11" x14ac:dyDescent="0.25">
      <c r="K2190" s="136">
        <f>$K$2+COUNTIF($A$3:A2191,$A$2)</f>
        <v>45448</v>
      </c>
    </row>
    <row r="2191" spans="11:11" x14ac:dyDescent="0.25">
      <c r="K2191" s="136">
        <f>$K$2+COUNTIF($A$3:A2192,$A$2)</f>
        <v>45448</v>
      </c>
    </row>
    <row r="2192" spans="11:11" x14ac:dyDescent="0.25">
      <c r="K2192" s="136">
        <f>$K$2+COUNTIF($A$3:A2193,$A$2)</f>
        <v>45448</v>
      </c>
    </row>
    <row r="2193" spans="11:11" x14ac:dyDescent="0.25">
      <c r="K2193" s="136">
        <f>$K$2+COUNTIF($A$3:A2194,$A$2)</f>
        <v>45448</v>
      </c>
    </row>
    <row r="2194" spans="11:11" x14ac:dyDescent="0.25">
      <c r="K2194" s="136">
        <f>$K$2+COUNTIF($A$3:A2195,$A$2)</f>
        <v>45448</v>
      </c>
    </row>
    <row r="2195" spans="11:11" x14ac:dyDescent="0.25">
      <c r="K2195" s="136">
        <f>$K$2+COUNTIF($A$3:A2196,$A$2)</f>
        <v>45448</v>
      </c>
    </row>
    <row r="2196" spans="11:11" x14ac:dyDescent="0.25">
      <c r="K2196" s="136">
        <f>$K$2+COUNTIF($A$3:A2197,$A$2)</f>
        <v>45448</v>
      </c>
    </row>
    <row r="2197" spans="11:11" x14ac:dyDescent="0.25">
      <c r="K2197" s="136">
        <f>$K$2+COUNTIF($A$3:A2198,$A$2)</f>
        <v>45448</v>
      </c>
    </row>
    <row r="2198" spans="11:11" x14ac:dyDescent="0.25">
      <c r="K2198" s="136">
        <f>$K$2+COUNTIF($A$3:A2199,$A$2)</f>
        <v>45448</v>
      </c>
    </row>
    <row r="2199" spans="11:11" x14ac:dyDescent="0.25">
      <c r="K2199" s="136">
        <f>$K$2+COUNTIF($A$3:A2200,$A$2)</f>
        <v>45448</v>
      </c>
    </row>
    <row r="2200" spans="11:11" x14ac:dyDescent="0.25">
      <c r="K2200" s="136">
        <f>$K$2+COUNTIF($A$3:A2201,$A$2)</f>
        <v>45448</v>
      </c>
    </row>
    <row r="2201" spans="11:11" x14ac:dyDescent="0.25">
      <c r="K2201" s="136">
        <f>$K$2+COUNTIF($A$3:A2202,$A$2)</f>
        <v>45448</v>
      </c>
    </row>
    <row r="2202" spans="11:11" x14ac:dyDescent="0.25">
      <c r="K2202" s="136">
        <f>$K$2+COUNTIF($A$3:A2203,$A$2)</f>
        <v>45448</v>
      </c>
    </row>
    <row r="2203" spans="11:11" x14ac:dyDescent="0.25">
      <c r="K2203" s="136">
        <f>$K$2+COUNTIF($A$3:A2204,$A$2)</f>
        <v>45448</v>
      </c>
    </row>
    <row r="2204" spans="11:11" x14ac:dyDescent="0.25">
      <c r="K2204" s="136">
        <f>$K$2+COUNTIF($A$3:A2205,$A$2)</f>
        <v>45448</v>
      </c>
    </row>
    <row r="2205" spans="11:11" x14ac:dyDescent="0.25">
      <c r="K2205" s="136">
        <f>$K$2+COUNTIF($A$3:A2206,$A$2)</f>
        <v>45448</v>
      </c>
    </row>
    <row r="2206" spans="11:11" x14ac:dyDescent="0.25">
      <c r="K2206" s="136">
        <f>$K$2+COUNTIF($A$3:A2207,$A$2)</f>
        <v>45448</v>
      </c>
    </row>
    <row r="2207" spans="11:11" x14ac:dyDescent="0.25">
      <c r="K2207" s="136">
        <f>$K$2+COUNTIF($A$3:A2208,$A$2)</f>
        <v>45448</v>
      </c>
    </row>
    <row r="2208" spans="11:11" x14ac:dyDescent="0.25">
      <c r="K2208" s="136">
        <f>$K$2+COUNTIF($A$3:A2209,$A$2)</f>
        <v>45448</v>
      </c>
    </row>
    <row r="2209" spans="11:11" x14ac:dyDescent="0.25">
      <c r="K2209" s="136">
        <f>$K$2+COUNTIF($A$3:A2210,$A$2)</f>
        <v>45448</v>
      </c>
    </row>
    <row r="2210" spans="11:11" x14ac:dyDescent="0.25">
      <c r="K2210" s="136">
        <f>$K$2+COUNTIF($A$3:A2211,$A$2)</f>
        <v>45448</v>
      </c>
    </row>
    <row r="2211" spans="11:11" x14ac:dyDescent="0.25">
      <c r="K2211" s="136">
        <f>$K$2+COUNTIF($A$3:A2212,$A$2)</f>
        <v>45448</v>
      </c>
    </row>
    <row r="2212" spans="11:11" x14ac:dyDescent="0.25">
      <c r="K2212" s="136">
        <f>$K$2+COUNTIF($A$3:A2213,$A$2)</f>
        <v>45448</v>
      </c>
    </row>
    <row r="2213" spans="11:11" x14ac:dyDescent="0.25">
      <c r="K2213" s="136">
        <f>$K$2+COUNTIF($A$3:A2214,$A$2)</f>
        <v>45448</v>
      </c>
    </row>
    <row r="2214" spans="11:11" x14ac:dyDescent="0.25">
      <c r="K2214" s="136">
        <f>$K$2+COUNTIF($A$3:A2215,$A$2)</f>
        <v>45448</v>
      </c>
    </row>
    <row r="2215" spans="11:11" x14ac:dyDescent="0.25">
      <c r="K2215" s="136">
        <f>$K$2+COUNTIF($A$3:A2216,$A$2)</f>
        <v>45448</v>
      </c>
    </row>
    <row r="2216" spans="11:11" x14ac:dyDescent="0.25">
      <c r="K2216" s="136">
        <f>$K$2+COUNTIF($A$3:A2217,$A$2)</f>
        <v>45448</v>
      </c>
    </row>
    <row r="2217" spans="11:11" x14ac:dyDescent="0.25">
      <c r="K2217" s="136">
        <f>$K$2+COUNTIF($A$3:A2218,$A$2)</f>
        <v>45448</v>
      </c>
    </row>
    <row r="2218" spans="11:11" x14ac:dyDescent="0.25">
      <c r="K2218" s="136">
        <f>$K$2+COUNTIF($A$3:A2219,$A$2)</f>
        <v>45448</v>
      </c>
    </row>
    <row r="2219" spans="11:11" x14ac:dyDescent="0.25">
      <c r="K2219" s="136">
        <f>$K$2+COUNTIF($A$3:A2220,$A$2)</f>
        <v>45448</v>
      </c>
    </row>
    <row r="2220" spans="11:11" x14ac:dyDescent="0.25">
      <c r="K2220" s="136">
        <f>$K$2+COUNTIF($A$3:A2221,$A$2)</f>
        <v>45448</v>
      </c>
    </row>
    <row r="2221" spans="11:11" x14ac:dyDescent="0.25">
      <c r="K2221" s="136">
        <f>$K$2+COUNTIF($A$3:A2222,$A$2)</f>
        <v>45448</v>
      </c>
    </row>
    <row r="2222" spans="11:11" x14ac:dyDescent="0.25">
      <c r="K2222" s="136">
        <f>$K$2+COUNTIF($A$3:A2223,$A$2)</f>
        <v>45448</v>
      </c>
    </row>
    <row r="2223" spans="11:11" x14ac:dyDescent="0.25">
      <c r="K2223" s="136">
        <f>$K$2+COUNTIF($A$3:A2224,$A$2)</f>
        <v>45448</v>
      </c>
    </row>
    <row r="2224" spans="11:11" x14ac:dyDescent="0.25">
      <c r="K2224" s="136">
        <f>$K$2+COUNTIF($A$3:A2225,$A$2)</f>
        <v>45448</v>
      </c>
    </row>
    <row r="2225" spans="11:11" x14ac:dyDescent="0.25">
      <c r="K2225" s="136">
        <f>$K$2+COUNTIF($A$3:A2226,$A$2)</f>
        <v>45448</v>
      </c>
    </row>
    <row r="2226" spans="11:11" x14ac:dyDescent="0.25">
      <c r="K2226" s="136">
        <f>$K$2+COUNTIF($A$3:A2227,$A$2)</f>
        <v>45448</v>
      </c>
    </row>
    <row r="2227" spans="11:11" x14ac:dyDescent="0.25">
      <c r="K2227" s="136">
        <f>$K$2+COUNTIF($A$3:A2228,$A$2)</f>
        <v>45448</v>
      </c>
    </row>
    <row r="2228" spans="11:11" x14ac:dyDescent="0.25">
      <c r="K2228" s="136">
        <f>$K$2+COUNTIF($A$3:A2229,$A$2)</f>
        <v>45448</v>
      </c>
    </row>
    <row r="2229" spans="11:11" x14ac:dyDescent="0.25">
      <c r="K2229" s="136">
        <f>$K$2+COUNTIF($A$3:A2230,$A$2)</f>
        <v>45448</v>
      </c>
    </row>
    <row r="2230" spans="11:11" x14ac:dyDescent="0.25">
      <c r="K2230" s="136">
        <f>$K$2+COUNTIF($A$3:A2231,$A$2)</f>
        <v>45448</v>
      </c>
    </row>
    <row r="2231" spans="11:11" x14ac:dyDescent="0.25">
      <c r="K2231" s="136">
        <f>$K$2+COUNTIF($A$3:A2232,$A$2)</f>
        <v>45448</v>
      </c>
    </row>
    <row r="2232" spans="11:11" x14ac:dyDescent="0.25">
      <c r="K2232" s="136">
        <f>$K$2+COUNTIF($A$3:A2233,$A$2)</f>
        <v>45448</v>
      </c>
    </row>
    <row r="2233" spans="11:11" x14ac:dyDescent="0.25">
      <c r="K2233" s="136">
        <f>$K$2+COUNTIF($A$3:A2234,$A$2)</f>
        <v>45448</v>
      </c>
    </row>
    <row r="2234" spans="11:11" x14ac:dyDescent="0.25">
      <c r="K2234" s="136">
        <f>$K$2+COUNTIF($A$3:A2235,$A$2)</f>
        <v>45448</v>
      </c>
    </row>
    <row r="2235" spans="11:11" x14ac:dyDescent="0.25">
      <c r="K2235" s="136">
        <f>$K$2+COUNTIF($A$3:A2236,$A$2)</f>
        <v>45448</v>
      </c>
    </row>
    <row r="2236" spans="11:11" x14ac:dyDescent="0.25">
      <c r="K2236" s="136">
        <f>$K$2+COUNTIF($A$3:A2237,$A$2)</f>
        <v>45448</v>
      </c>
    </row>
    <row r="2237" spans="11:11" x14ac:dyDescent="0.25">
      <c r="K2237" s="136">
        <f>$K$2+COUNTIF($A$3:A2238,$A$2)</f>
        <v>45448</v>
      </c>
    </row>
    <row r="2238" spans="11:11" x14ac:dyDescent="0.25">
      <c r="K2238" s="136">
        <f>$K$2+COUNTIF($A$3:A2239,$A$2)</f>
        <v>45448</v>
      </c>
    </row>
    <row r="2239" spans="11:11" x14ac:dyDescent="0.25">
      <c r="K2239" s="136">
        <f>$K$2+COUNTIF($A$3:A2240,$A$2)</f>
        <v>45448</v>
      </c>
    </row>
    <row r="2240" spans="11:11" x14ac:dyDescent="0.25">
      <c r="K2240" s="136">
        <f>$K$2+COUNTIF($A$3:A2241,$A$2)</f>
        <v>45448</v>
      </c>
    </row>
    <row r="2241" spans="11:11" x14ac:dyDescent="0.25">
      <c r="K2241" s="136">
        <f>$K$2+COUNTIF($A$3:A2242,$A$2)</f>
        <v>45448</v>
      </c>
    </row>
    <row r="2242" spans="11:11" x14ac:dyDescent="0.25">
      <c r="K2242" s="136">
        <f>$K$2+COUNTIF($A$3:A2243,$A$2)</f>
        <v>45448</v>
      </c>
    </row>
    <row r="2243" spans="11:11" x14ac:dyDescent="0.25">
      <c r="K2243" s="136">
        <f>$K$2+COUNTIF($A$3:A2244,$A$2)</f>
        <v>45448</v>
      </c>
    </row>
    <row r="2244" spans="11:11" x14ac:dyDescent="0.25">
      <c r="K2244" s="136">
        <f>$K$2+COUNTIF($A$3:A2245,$A$2)</f>
        <v>45448</v>
      </c>
    </row>
    <row r="2245" spans="11:11" x14ac:dyDescent="0.25">
      <c r="K2245" s="136">
        <f>$K$2+COUNTIF($A$3:A2246,$A$2)</f>
        <v>45448</v>
      </c>
    </row>
    <row r="2246" spans="11:11" x14ac:dyDescent="0.25">
      <c r="K2246" s="136">
        <f>$K$2+COUNTIF($A$3:A2247,$A$2)</f>
        <v>45448</v>
      </c>
    </row>
    <row r="2247" spans="11:11" x14ac:dyDescent="0.25">
      <c r="K2247" s="136">
        <f>$K$2+COUNTIF($A$3:A2248,$A$2)</f>
        <v>45448</v>
      </c>
    </row>
    <row r="2248" spans="11:11" x14ac:dyDescent="0.25">
      <c r="K2248" s="136">
        <f>$K$2+COUNTIF($A$3:A2249,$A$2)</f>
        <v>45448</v>
      </c>
    </row>
    <row r="2249" spans="11:11" x14ac:dyDescent="0.25">
      <c r="K2249" s="136">
        <f>$K$2+COUNTIF($A$3:A2250,$A$2)</f>
        <v>45448</v>
      </c>
    </row>
    <row r="2250" spans="11:11" x14ac:dyDescent="0.25">
      <c r="K2250" s="136">
        <f>$K$2+COUNTIF($A$3:A2251,$A$2)</f>
        <v>45448</v>
      </c>
    </row>
    <row r="2251" spans="11:11" x14ac:dyDescent="0.25">
      <c r="K2251" s="136">
        <f>$K$2+COUNTIF($A$3:A2252,$A$2)</f>
        <v>45448</v>
      </c>
    </row>
    <row r="2252" spans="11:11" x14ac:dyDescent="0.25">
      <c r="K2252" s="136">
        <f>$K$2+COUNTIF($A$3:A2253,$A$2)</f>
        <v>45448</v>
      </c>
    </row>
    <row r="2253" spans="11:11" x14ac:dyDescent="0.25">
      <c r="K2253" s="136">
        <f>$K$2+COUNTIF($A$3:A2254,$A$2)</f>
        <v>45448</v>
      </c>
    </row>
    <row r="2254" spans="11:11" x14ac:dyDescent="0.25">
      <c r="K2254" s="136">
        <f>$K$2+COUNTIF($A$3:A2255,$A$2)</f>
        <v>45448</v>
      </c>
    </row>
    <row r="2255" spans="11:11" x14ac:dyDescent="0.25">
      <c r="K2255" s="136">
        <f>$K$2+COUNTIF($A$3:A2256,$A$2)</f>
        <v>45448</v>
      </c>
    </row>
    <row r="2256" spans="11:11" x14ac:dyDescent="0.25">
      <c r="K2256" s="136">
        <f>$K$2+COUNTIF($A$3:A2257,$A$2)</f>
        <v>45448</v>
      </c>
    </row>
    <row r="2257" spans="11:11" x14ac:dyDescent="0.25">
      <c r="K2257" s="136">
        <f>$K$2+COUNTIF($A$3:A2258,$A$2)</f>
        <v>45448</v>
      </c>
    </row>
    <row r="2258" spans="11:11" x14ac:dyDescent="0.25">
      <c r="K2258" s="136">
        <f>$K$2+COUNTIF($A$3:A2259,$A$2)</f>
        <v>45448</v>
      </c>
    </row>
    <row r="2259" spans="11:11" x14ac:dyDescent="0.25">
      <c r="K2259" s="136">
        <f>$K$2+COUNTIF($A$3:A2260,$A$2)</f>
        <v>45448</v>
      </c>
    </row>
    <row r="2260" spans="11:11" x14ac:dyDescent="0.25">
      <c r="K2260" s="136">
        <f>$K$2+COUNTIF($A$3:A2261,$A$2)</f>
        <v>45448</v>
      </c>
    </row>
    <row r="2261" spans="11:11" x14ac:dyDescent="0.25">
      <c r="K2261" s="136">
        <f>$K$2+COUNTIF($A$3:A2262,$A$2)</f>
        <v>45448</v>
      </c>
    </row>
    <row r="2262" spans="11:11" x14ac:dyDescent="0.25">
      <c r="K2262" s="136">
        <f>$K$2+COUNTIF($A$3:A2263,$A$2)</f>
        <v>45448</v>
      </c>
    </row>
    <row r="2263" spans="11:11" x14ac:dyDescent="0.25">
      <c r="K2263" s="136">
        <f>$K$2+COUNTIF($A$3:A2264,$A$2)</f>
        <v>45448</v>
      </c>
    </row>
    <row r="2264" spans="11:11" x14ac:dyDescent="0.25">
      <c r="K2264" s="136">
        <f>$K$2+COUNTIF($A$3:A2265,$A$2)</f>
        <v>45448</v>
      </c>
    </row>
    <row r="2265" spans="11:11" x14ac:dyDescent="0.25">
      <c r="K2265" s="136">
        <f>$K$2+COUNTIF($A$3:A2266,$A$2)</f>
        <v>45448</v>
      </c>
    </row>
    <row r="2266" spans="11:11" x14ac:dyDescent="0.25">
      <c r="K2266" s="136">
        <f>$K$2+COUNTIF($A$3:A2267,$A$2)</f>
        <v>45448</v>
      </c>
    </row>
    <row r="2267" spans="11:11" x14ac:dyDescent="0.25">
      <c r="K2267" s="136">
        <f>$K$2+COUNTIF($A$3:A2268,$A$2)</f>
        <v>45448</v>
      </c>
    </row>
    <row r="2268" spans="11:11" x14ac:dyDescent="0.25">
      <c r="K2268" s="136">
        <f>$K$2+COUNTIF($A$3:A2269,$A$2)</f>
        <v>45448</v>
      </c>
    </row>
    <row r="2269" spans="11:11" x14ac:dyDescent="0.25">
      <c r="K2269" s="136">
        <f>$K$2+COUNTIF($A$3:A2270,$A$2)</f>
        <v>45448</v>
      </c>
    </row>
    <row r="2270" spans="11:11" x14ac:dyDescent="0.25">
      <c r="K2270" s="136">
        <f>$K$2+COUNTIF($A$3:A2271,$A$2)</f>
        <v>45448</v>
      </c>
    </row>
    <row r="2271" spans="11:11" x14ac:dyDescent="0.25">
      <c r="K2271" s="136">
        <f>$K$2+COUNTIF($A$3:A2272,$A$2)</f>
        <v>45448</v>
      </c>
    </row>
    <row r="2272" spans="11:11" x14ac:dyDescent="0.25">
      <c r="K2272" s="136">
        <f>$K$2+COUNTIF($A$3:A2273,$A$2)</f>
        <v>45448</v>
      </c>
    </row>
    <row r="2273" spans="11:11" x14ac:dyDescent="0.25">
      <c r="K2273" s="136">
        <f>$K$2+COUNTIF($A$3:A2274,$A$2)</f>
        <v>45448</v>
      </c>
    </row>
    <row r="2274" spans="11:11" x14ac:dyDescent="0.25">
      <c r="K2274" s="136">
        <f>$K$2+COUNTIF($A$3:A2275,$A$2)</f>
        <v>45448</v>
      </c>
    </row>
    <row r="2275" spans="11:11" x14ac:dyDescent="0.25">
      <c r="K2275" s="136">
        <f>$K$2+COUNTIF($A$3:A2276,$A$2)</f>
        <v>45448</v>
      </c>
    </row>
    <row r="2276" spans="11:11" x14ac:dyDescent="0.25">
      <c r="K2276" s="136">
        <f>$K$2+COUNTIF($A$3:A2277,$A$2)</f>
        <v>45448</v>
      </c>
    </row>
    <row r="2277" spans="11:11" x14ac:dyDescent="0.25">
      <c r="K2277" s="136">
        <f>$K$2+COUNTIF($A$3:A2278,$A$2)</f>
        <v>45448</v>
      </c>
    </row>
    <row r="2278" spans="11:11" x14ac:dyDescent="0.25">
      <c r="K2278" s="136">
        <f>$K$2+COUNTIF($A$3:A2279,$A$2)</f>
        <v>45448</v>
      </c>
    </row>
    <row r="2279" spans="11:11" x14ac:dyDescent="0.25">
      <c r="K2279" s="136">
        <f>$K$2+COUNTIF($A$3:A2280,$A$2)</f>
        <v>45448</v>
      </c>
    </row>
    <row r="2280" spans="11:11" x14ac:dyDescent="0.25">
      <c r="K2280" s="136">
        <f>$K$2+COUNTIF($A$3:A2281,$A$2)</f>
        <v>45448</v>
      </c>
    </row>
    <row r="2281" spans="11:11" x14ac:dyDescent="0.25">
      <c r="K2281" s="136">
        <f>$K$2+COUNTIF($A$3:A2282,$A$2)</f>
        <v>45448</v>
      </c>
    </row>
    <row r="2282" spans="11:11" x14ac:dyDescent="0.25">
      <c r="K2282" s="136">
        <f>$K$2+COUNTIF($A$3:A2283,$A$2)</f>
        <v>45448</v>
      </c>
    </row>
    <row r="2283" spans="11:11" x14ac:dyDescent="0.25">
      <c r="K2283" s="136">
        <f>$K$2+COUNTIF($A$3:A2284,$A$2)</f>
        <v>45448</v>
      </c>
    </row>
    <row r="2284" spans="11:11" x14ac:dyDescent="0.25">
      <c r="K2284" s="136">
        <f>$K$2+COUNTIF($A$3:A2285,$A$2)</f>
        <v>45448</v>
      </c>
    </row>
    <row r="2285" spans="11:11" x14ac:dyDescent="0.25">
      <c r="K2285" s="136">
        <f>$K$2+COUNTIF($A$3:A2286,$A$2)</f>
        <v>45448</v>
      </c>
    </row>
    <row r="2286" spans="11:11" x14ac:dyDescent="0.25">
      <c r="K2286" s="136">
        <f>$K$2+COUNTIF($A$3:A2287,$A$2)</f>
        <v>45448</v>
      </c>
    </row>
    <row r="2287" spans="11:11" x14ac:dyDescent="0.25">
      <c r="K2287" s="136">
        <f>$K$2+COUNTIF($A$3:A2288,$A$2)</f>
        <v>45448</v>
      </c>
    </row>
    <row r="2288" spans="11:11" x14ac:dyDescent="0.25">
      <c r="K2288" s="136">
        <f>$K$2+COUNTIF($A$3:A2289,$A$2)</f>
        <v>45448</v>
      </c>
    </row>
    <row r="2289" spans="11:11" x14ac:dyDescent="0.25">
      <c r="K2289" s="136">
        <f>$K$2+COUNTIF($A$3:A2290,$A$2)</f>
        <v>45448</v>
      </c>
    </row>
    <row r="2290" spans="11:11" x14ac:dyDescent="0.25">
      <c r="K2290" s="136">
        <f>$K$2+COUNTIF($A$3:A2291,$A$2)</f>
        <v>45448</v>
      </c>
    </row>
    <row r="2291" spans="11:11" x14ac:dyDescent="0.25">
      <c r="K2291" s="136">
        <f>$K$2+COUNTIF($A$3:A2292,$A$2)</f>
        <v>45448</v>
      </c>
    </row>
    <row r="2292" spans="11:11" x14ac:dyDescent="0.25">
      <c r="K2292" s="136">
        <f>$K$2+COUNTIF($A$3:A2293,$A$2)</f>
        <v>45448</v>
      </c>
    </row>
    <row r="2293" spans="11:11" x14ac:dyDescent="0.25">
      <c r="K2293" s="136">
        <f>$K$2+COUNTIF($A$3:A2294,$A$2)</f>
        <v>45448</v>
      </c>
    </row>
    <row r="2294" spans="11:11" x14ac:dyDescent="0.25">
      <c r="K2294" s="136">
        <f>$K$2+COUNTIF($A$3:A2295,$A$2)</f>
        <v>45448</v>
      </c>
    </row>
    <row r="2295" spans="11:11" x14ac:dyDescent="0.25">
      <c r="K2295" s="136">
        <f>$K$2+COUNTIF($A$3:A2296,$A$2)</f>
        <v>45448</v>
      </c>
    </row>
    <row r="2296" spans="11:11" x14ac:dyDescent="0.25">
      <c r="K2296" s="136">
        <f>$K$2+COUNTIF($A$3:A2297,$A$2)</f>
        <v>45448</v>
      </c>
    </row>
    <row r="2297" spans="11:11" x14ac:dyDescent="0.25">
      <c r="K2297" s="136">
        <f>$K$2+COUNTIF($A$3:A2298,$A$2)</f>
        <v>45448</v>
      </c>
    </row>
    <row r="2298" spans="11:11" x14ac:dyDescent="0.25">
      <c r="K2298" s="136">
        <f>$K$2+COUNTIF($A$3:A2299,$A$2)</f>
        <v>45448</v>
      </c>
    </row>
    <row r="2299" spans="11:11" x14ac:dyDescent="0.25">
      <c r="K2299" s="136">
        <f>$K$2+COUNTIF($A$3:A2300,$A$2)</f>
        <v>45448</v>
      </c>
    </row>
    <row r="2300" spans="11:11" x14ac:dyDescent="0.25">
      <c r="K2300" s="136">
        <f>$K$2+COUNTIF($A$3:A2301,$A$2)</f>
        <v>45448</v>
      </c>
    </row>
    <row r="2301" spans="11:11" x14ac:dyDescent="0.25">
      <c r="K2301" s="136">
        <f>$K$2+COUNTIF($A$3:A2302,$A$2)</f>
        <v>45448</v>
      </c>
    </row>
    <row r="2302" spans="11:11" x14ac:dyDescent="0.25">
      <c r="K2302" s="136">
        <f>$K$2+COUNTIF($A$3:A2303,$A$2)</f>
        <v>45448</v>
      </c>
    </row>
    <row r="2303" spans="11:11" x14ac:dyDescent="0.25">
      <c r="K2303" s="136">
        <f>$K$2+COUNTIF($A$3:A2304,$A$2)</f>
        <v>45448</v>
      </c>
    </row>
    <row r="2304" spans="11:11" x14ac:dyDescent="0.25">
      <c r="K2304" s="136">
        <f>$K$2+COUNTIF($A$3:A2305,$A$2)</f>
        <v>45448</v>
      </c>
    </row>
    <row r="2305" spans="11:11" x14ac:dyDescent="0.25">
      <c r="K2305" s="136">
        <f>$K$2+COUNTIF($A$3:A2306,$A$2)</f>
        <v>45448</v>
      </c>
    </row>
    <row r="2306" spans="11:11" x14ac:dyDescent="0.25">
      <c r="K2306" s="136">
        <f>$K$2+COUNTIF($A$3:A2307,$A$2)</f>
        <v>45448</v>
      </c>
    </row>
    <row r="2307" spans="11:11" x14ac:dyDescent="0.25">
      <c r="K2307" s="136">
        <f>$K$2+COUNTIF($A$3:A2308,$A$2)</f>
        <v>45448</v>
      </c>
    </row>
    <row r="2308" spans="11:11" x14ac:dyDescent="0.25">
      <c r="K2308" s="136">
        <f>$K$2+COUNTIF($A$3:A2309,$A$2)</f>
        <v>45448</v>
      </c>
    </row>
    <row r="2309" spans="11:11" x14ac:dyDescent="0.25">
      <c r="K2309" s="136">
        <f>$K$2+COUNTIF($A$3:A2310,$A$2)</f>
        <v>45448</v>
      </c>
    </row>
    <row r="2310" spans="11:11" x14ac:dyDescent="0.25">
      <c r="K2310" s="136">
        <f>$K$2+COUNTIF($A$3:A2311,$A$2)</f>
        <v>45448</v>
      </c>
    </row>
    <row r="2311" spans="11:11" x14ac:dyDescent="0.25">
      <c r="K2311" s="136">
        <f>$K$2+COUNTIF($A$3:A2312,$A$2)</f>
        <v>45448</v>
      </c>
    </row>
    <row r="2312" spans="11:11" x14ac:dyDescent="0.25">
      <c r="K2312" s="136">
        <f>$K$2+COUNTIF($A$3:A2313,$A$2)</f>
        <v>45448</v>
      </c>
    </row>
    <row r="2313" spans="11:11" x14ac:dyDescent="0.25">
      <c r="K2313" s="136">
        <f>$K$2+COUNTIF($A$3:A2314,$A$2)</f>
        <v>45448</v>
      </c>
    </row>
    <row r="2314" spans="11:11" x14ac:dyDescent="0.25">
      <c r="K2314" s="136">
        <f>$K$2+COUNTIF($A$3:A2315,$A$2)</f>
        <v>45448</v>
      </c>
    </row>
    <row r="2315" spans="11:11" x14ac:dyDescent="0.25">
      <c r="K2315" s="136">
        <f>$K$2+COUNTIF($A$3:A2316,$A$2)</f>
        <v>45448</v>
      </c>
    </row>
    <row r="2316" spans="11:11" x14ac:dyDescent="0.25">
      <c r="K2316" s="136">
        <f>$K$2+COUNTIF($A$3:A2317,$A$2)</f>
        <v>45448</v>
      </c>
    </row>
    <row r="2317" spans="11:11" x14ac:dyDescent="0.25">
      <c r="K2317" s="136">
        <f>$K$2+COUNTIF($A$3:A2318,$A$2)</f>
        <v>45448</v>
      </c>
    </row>
    <row r="2318" spans="11:11" x14ac:dyDescent="0.25">
      <c r="K2318" s="136">
        <f>$K$2+COUNTIF($A$3:A2319,$A$2)</f>
        <v>45448</v>
      </c>
    </row>
    <row r="2319" spans="11:11" x14ac:dyDescent="0.25">
      <c r="K2319" s="136">
        <f>$K$2+COUNTIF($A$3:A2320,$A$2)</f>
        <v>45448</v>
      </c>
    </row>
    <row r="2320" spans="11:11" x14ac:dyDescent="0.25">
      <c r="K2320" s="136">
        <f>$K$2+COUNTIF($A$3:A2321,$A$2)</f>
        <v>45448</v>
      </c>
    </row>
    <row r="2321" spans="11:11" x14ac:dyDescent="0.25">
      <c r="K2321" s="136">
        <f>$K$2+COUNTIF($A$3:A2322,$A$2)</f>
        <v>45448</v>
      </c>
    </row>
    <row r="2322" spans="11:11" x14ac:dyDescent="0.25">
      <c r="K2322" s="136">
        <f>$K$2+COUNTIF($A$3:A2323,$A$2)</f>
        <v>45448</v>
      </c>
    </row>
    <row r="2323" spans="11:11" x14ac:dyDescent="0.25">
      <c r="K2323" s="136">
        <f>$K$2+COUNTIF($A$3:A2324,$A$2)</f>
        <v>45448</v>
      </c>
    </row>
    <row r="2324" spans="11:11" x14ac:dyDescent="0.25">
      <c r="K2324" s="136">
        <f>$K$2+COUNTIF($A$3:A2325,$A$2)</f>
        <v>45448</v>
      </c>
    </row>
    <row r="2325" spans="11:11" x14ac:dyDescent="0.25">
      <c r="K2325" s="136">
        <f>$K$2+COUNTIF($A$3:A2326,$A$2)</f>
        <v>45448</v>
      </c>
    </row>
    <row r="2326" spans="11:11" x14ac:dyDescent="0.25">
      <c r="K2326" s="136">
        <f>$K$2+COUNTIF($A$3:A2327,$A$2)</f>
        <v>45448</v>
      </c>
    </row>
    <row r="2327" spans="11:11" x14ac:dyDescent="0.25">
      <c r="K2327" s="136">
        <f>$K$2+COUNTIF($A$3:A2328,$A$2)</f>
        <v>45448</v>
      </c>
    </row>
    <row r="2328" spans="11:11" x14ac:dyDescent="0.25">
      <c r="K2328" s="136">
        <f>$K$2+COUNTIF($A$3:A2329,$A$2)</f>
        <v>45448</v>
      </c>
    </row>
    <row r="2329" spans="11:11" x14ac:dyDescent="0.25">
      <c r="K2329" s="136">
        <f>$K$2+COUNTIF($A$3:A2330,$A$2)</f>
        <v>45448</v>
      </c>
    </row>
    <row r="2330" spans="11:11" x14ac:dyDescent="0.25">
      <c r="K2330" s="136">
        <f>$K$2+COUNTIF($A$3:A2331,$A$2)</f>
        <v>45448</v>
      </c>
    </row>
    <row r="2331" spans="11:11" x14ac:dyDescent="0.25">
      <c r="K2331" s="136">
        <f>$K$2+COUNTIF($A$3:A2332,$A$2)</f>
        <v>45448</v>
      </c>
    </row>
    <row r="2332" spans="11:11" x14ac:dyDescent="0.25">
      <c r="K2332" s="136">
        <f>$K$2+COUNTIF($A$3:A2333,$A$2)</f>
        <v>45448</v>
      </c>
    </row>
    <row r="2333" spans="11:11" x14ac:dyDescent="0.25">
      <c r="K2333" s="136">
        <f>$K$2+COUNTIF($A$3:A2334,$A$2)</f>
        <v>45448</v>
      </c>
    </row>
    <row r="2334" spans="11:11" x14ac:dyDescent="0.25">
      <c r="K2334" s="136">
        <f>$K$2+COUNTIF($A$3:A2335,$A$2)</f>
        <v>45448</v>
      </c>
    </row>
    <row r="2335" spans="11:11" x14ac:dyDescent="0.25">
      <c r="K2335" s="136">
        <f>$K$2+COUNTIF($A$3:A2336,$A$2)</f>
        <v>45448</v>
      </c>
    </row>
    <row r="2336" spans="11:11" x14ac:dyDescent="0.25">
      <c r="K2336" s="136">
        <f>$K$2+COUNTIF($A$3:A2337,$A$2)</f>
        <v>45448</v>
      </c>
    </row>
    <row r="2337" spans="11:11" x14ac:dyDescent="0.25">
      <c r="K2337" s="136">
        <f>$K$2+COUNTIF($A$3:A2338,$A$2)</f>
        <v>45448</v>
      </c>
    </row>
    <row r="2338" spans="11:11" x14ac:dyDescent="0.25">
      <c r="K2338" s="136">
        <f>$K$2+COUNTIF($A$3:A2339,$A$2)</f>
        <v>45448</v>
      </c>
    </row>
    <row r="2339" spans="11:11" x14ac:dyDescent="0.25">
      <c r="K2339" s="136">
        <f>$K$2+COUNTIF($A$3:A2340,$A$2)</f>
        <v>45448</v>
      </c>
    </row>
    <row r="2340" spans="11:11" x14ac:dyDescent="0.25">
      <c r="K2340" s="136">
        <f>$K$2+COUNTIF($A$3:A2341,$A$2)</f>
        <v>45448</v>
      </c>
    </row>
    <row r="2341" spans="11:11" x14ac:dyDescent="0.25">
      <c r="K2341" s="136">
        <f>$K$2+COUNTIF($A$3:A2342,$A$2)</f>
        <v>45448</v>
      </c>
    </row>
    <row r="2342" spans="11:11" x14ac:dyDescent="0.25">
      <c r="K2342" s="136">
        <f>$K$2+COUNTIF($A$3:A2343,$A$2)</f>
        <v>45448</v>
      </c>
    </row>
    <row r="2343" spans="11:11" x14ac:dyDescent="0.25">
      <c r="K2343" s="136">
        <f>$K$2+COUNTIF($A$3:A2344,$A$2)</f>
        <v>45448</v>
      </c>
    </row>
    <row r="2344" spans="11:11" x14ac:dyDescent="0.25">
      <c r="K2344" s="136">
        <f>$K$2+COUNTIF($A$3:A2345,$A$2)</f>
        <v>45448</v>
      </c>
    </row>
    <row r="2345" spans="11:11" x14ac:dyDescent="0.25">
      <c r="K2345" s="136">
        <f>$K$2+COUNTIF($A$3:A2346,$A$2)</f>
        <v>45448</v>
      </c>
    </row>
    <row r="2346" spans="11:11" x14ac:dyDescent="0.25">
      <c r="K2346" s="136">
        <f>$K$2+COUNTIF($A$3:A2347,$A$2)</f>
        <v>45448</v>
      </c>
    </row>
    <row r="2347" spans="11:11" x14ac:dyDescent="0.25">
      <c r="K2347" s="136">
        <f>$K$2+COUNTIF($A$3:A2348,$A$2)</f>
        <v>45448</v>
      </c>
    </row>
    <row r="2348" spans="11:11" x14ac:dyDescent="0.25">
      <c r="K2348" s="136">
        <f>$K$2+COUNTIF($A$3:A2349,$A$2)</f>
        <v>45448</v>
      </c>
    </row>
    <row r="2349" spans="11:11" x14ac:dyDescent="0.25">
      <c r="K2349" s="136">
        <f>$K$2+COUNTIF($A$3:A2350,$A$2)</f>
        <v>45448</v>
      </c>
    </row>
    <row r="2350" spans="11:11" x14ac:dyDescent="0.25">
      <c r="K2350" s="136">
        <f>$K$2+COUNTIF($A$3:A2351,$A$2)</f>
        <v>45448</v>
      </c>
    </row>
    <row r="2351" spans="11:11" x14ac:dyDescent="0.25">
      <c r="K2351" s="136">
        <f>$K$2+COUNTIF($A$3:A2352,$A$2)</f>
        <v>45448</v>
      </c>
    </row>
    <row r="2352" spans="11:11" x14ac:dyDescent="0.25">
      <c r="K2352" s="136">
        <f>$K$2+COUNTIF($A$3:A2353,$A$2)</f>
        <v>45448</v>
      </c>
    </row>
    <row r="2353" spans="11:11" x14ac:dyDescent="0.25">
      <c r="K2353" s="136">
        <f>$K$2+COUNTIF($A$3:A2354,$A$2)</f>
        <v>45448</v>
      </c>
    </row>
    <row r="2354" spans="11:11" x14ac:dyDescent="0.25">
      <c r="K2354" s="136">
        <f>$K$2+COUNTIF($A$3:A2355,$A$2)</f>
        <v>45448</v>
      </c>
    </row>
    <row r="2355" spans="11:11" x14ac:dyDescent="0.25">
      <c r="K2355" s="136">
        <f>$K$2+COUNTIF($A$3:A2356,$A$2)</f>
        <v>45448</v>
      </c>
    </row>
    <row r="2356" spans="11:11" x14ac:dyDescent="0.25">
      <c r="K2356" s="136">
        <f>$K$2+COUNTIF($A$3:A2357,$A$2)</f>
        <v>45448</v>
      </c>
    </row>
    <row r="2357" spans="11:11" x14ac:dyDescent="0.25">
      <c r="K2357" s="136">
        <f>$K$2+COUNTIF($A$3:A2358,$A$2)</f>
        <v>45448</v>
      </c>
    </row>
    <row r="2358" spans="11:11" x14ac:dyDescent="0.25">
      <c r="K2358" s="136">
        <f>$K$2+COUNTIF($A$3:A2359,$A$2)</f>
        <v>45448</v>
      </c>
    </row>
    <row r="2359" spans="11:11" x14ac:dyDescent="0.25">
      <c r="K2359" s="136">
        <f>$K$2+COUNTIF($A$3:A2360,$A$2)</f>
        <v>45448</v>
      </c>
    </row>
    <row r="2360" spans="11:11" x14ac:dyDescent="0.25">
      <c r="K2360" s="136">
        <f>$K$2+COUNTIF($A$3:A2361,$A$2)</f>
        <v>45448</v>
      </c>
    </row>
    <row r="2361" spans="11:11" x14ac:dyDescent="0.25">
      <c r="K2361" s="136">
        <f>$K$2+COUNTIF($A$3:A2362,$A$2)</f>
        <v>45448</v>
      </c>
    </row>
    <row r="2362" spans="11:11" x14ac:dyDescent="0.25">
      <c r="K2362" s="136">
        <f>$K$2+COUNTIF($A$3:A2363,$A$2)</f>
        <v>45448</v>
      </c>
    </row>
    <row r="2363" spans="11:11" x14ac:dyDescent="0.25">
      <c r="K2363" s="136">
        <f>$K$2+COUNTIF($A$3:A2364,$A$2)</f>
        <v>45448</v>
      </c>
    </row>
    <row r="2364" spans="11:11" x14ac:dyDescent="0.25">
      <c r="K2364" s="136">
        <f>$K$2+COUNTIF($A$3:A2365,$A$2)</f>
        <v>45448</v>
      </c>
    </row>
    <row r="2365" spans="11:11" x14ac:dyDescent="0.25">
      <c r="K2365" s="136">
        <f>$K$2+COUNTIF($A$3:A2366,$A$2)</f>
        <v>45448</v>
      </c>
    </row>
    <row r="2366" spans="11:11" x14ac:dyDescent="0.25">
      <c r="K2366" s="136">
        <f>$K$2+COUNTIF($A$3:A2367,$A$2)</f>
        <v>45448</v>
      </c>
    </row>
    <row r="2367" spans="11:11" x14ac:dyDescent="0.25">
      <c r="K2367" s="136">
        <f>$K$2+COUNTIF($A$3:A2368,$A$2)</f>
        <v>45448</v>
      </c>
    </row>
    <row r="2368" spans="11:11" x14ac:dyDescent="0.25">
      <c r="K2368" s="136">
        <f>$K$2+COUNTIF($A$3:A2369,$A$2)</f>
        <v>45448</v>
      </c>
    </row>
    <row r="2369" spans="11:11" x14ac:dyDescent="0.25">
      <c r="K2369" s="136">
        <f>$K$2+COUNTIF($A$3:A2370,$A$2)</f>
        <v>45448</v>
      </c>
    </row>
    <row r="2370" spans="11:11" x14ac:dyDescent="0.25">
      <c r="K2370" s="136">
        <f>$K$2+COUNTIF($A$3:A2371,$A$2)</f>
        <v>45448</v>
      </c>
    </row>
    <row r="2371" spans="11:11" x14ac:dyDescent="0.25">
      <c r="K2371" s="136">
        <f>$K$2+COUNTIF($A$3:A2372,$A$2)</f>
        <v>45448</v>
      </c>
    </row>
    <row r="2372" spans="11:11" x14ac:dyDescent="0.25">
      <c r="K2372" s="136">
        <f>$K$2+COUNTIF($A$3:A2373,$A$2)</f>
        <v>45448</v>
      </c>
    </row>
    <row r="2373" spans="11:11" x14ac:dyDescent="0.25">
      <c r="K2373" s="136">
        <f>$K$2+COUNTIF($A$3:A2374,$A$2)</f>
        <v>45448</v>
      </c>
    </row>
    <row r="2374" spans="11:11" x14ac:dyDescent="0.25">
      <c r="K2374" s="136">
        <f>$K$2+COUNTIF($A$3:A2375,$A$2)</f>
        <v>45448</v>
      </c>
    </row>
    <row r="2375" spans="11:11" x14ac:dyDescent="0.25">
      <c r="K2375" s="136">
        <f>$K$2+COUNTIF($A$3:A2376,$A$2)</f>
        <v>45448</v>
      </c>
    </row>
    <row r="2376" spans="11:11" x14ac:dyDescent="0.25">
      <c r="K2376" s="136">
        <f>$K$2+COUNTIF($A$3:A2377,$A$2)</f>
        <v>45448</v>
      </c>
    </row>
    <row r="2377" spans="11:11" x14ac:dyDescent="0.25">
      <c r="K2377" s="136">
        <f>$K$2+COUNTIF($A$3:A2378,$A$2)</f>
        <v>45448</v>
      </c>
    </row>
    <row r="2378" spans="11:11" x14ac:dyDescent="0.25">
      <c r="K2378" s="136">
        <f>$K$2+COUNTIF($A$3:A2379,$A$2)</f>
        <v>45448</v>
      </c>
    </row>
    <row r="2379" spans="11:11" x14ac:dyDescent="0.25">
      <c r="K2379" s="136">
        <f>$K$2+COUNTIF($A$3:A2380,$A$2)</f>
        <v>45448</v>
      </c>
    </row>
    <row r="2380" spans="11:11" x14ac:dyDescent="0.25">
      <c r="K2380" s="136">
        <f>$K$2+COUNTIF($A$3:A2381,$A$2)</f>
        <v>45448</v>
      </c>
    </row>
    <row r="2381" spans="11:11" x14ac:dyDescent="0.25">
      <c r="K2381" s="136">
        <f>$K$2+COUNTIF($A$3:A2382,$A$2)</f>
        <v>45448</v>
      </c>
    </row>
    <row r="2382" spans="11:11" x14ac:dyDescent="0.25">
      <c r="K2382" s="136">
        <f>$K$2+COUNTIF($A$3:A2383,$A$2)</f>
        <v>45448</v>
      </c>
    </row>
    <row r="2383" spans="11:11" x14ac:dyDescent="0.25">
      <c r="K2383" s="136">
        <f>$K$2+COUNTIF($A$3:A2384,$A$2)</f>
        <v>45448</v>
      </c>
    </row>
    <row r="2384" spans="11:11" x14ac:dyDescent="0.25">
      <c r="K2384" s="136">
        <f>$K$2+COUNTIF($A$3:A2385,$A$2)</f>
        <v>45448</v>
      </c>
    </row>
    <row r="2385" spans="11:11" x14ac:dyDescent="0.25">
      <c r="K2385" s="136">
        <f>$K$2+COUNTIF($A$3:A2386,$A$2)</f>
        <v>45448</v>
      </c>
    </row>
    <row r="2386" spans="11:11" x14ac:dyDescent="0.25">
      <c r="K2386" s="136">
        <f>$K$2+COUNTIF($A$3:A2387,$A$2)</f>
        <v>45448</v>
      </c>
    </row>
    <row r="2387" spans="11:11" x14ac:dyDescent="0.25">
      <c r="K2387" s="136">
        <f>$K$2+COUNTIF($A$3:A2388,$A$2)</f>
        <v>45448</v>
      </c>
    </row>
    <row r="2388" spans="11:11" x14ac:dyDescent="0.25">
      <c r="K2388" s="136">
        <f>$K$2+COUNTIF($A$3:A2389,$A$2)</f>
        <v>45448</v>
      </c>
    </row>
    <row r="2389" spans="11:11" x14ac:dyDescent="0.25">
      <c r="K2389" s="136">
        <f>$K$2+COUNTIF($A$3:A2390,$A$2)</f>
        <v>45448</v>
      </c>
    </row>
    <row r="2390" spans="11:11" x14ac:dyDescent="0.25">
      <c r="K2390" s="136">
        <f>$K$2+COUNTIF($A$3:A2391,$A$2)</f>
        <v>45448</v>
      </c>
    </row>
    <row r="2391" spans="11:11" x14ac:dyDescent="0.25">
      <c r="K2391" s="136">
        <f>$K$2+COUNTIF($A$3:A2392,$A$2)</f>
        <v>45448</v>
      </c>
    </row>
    <row r="2392" spans="11:11" x14ac:dyDescent="0.25">
      <c r="K2392" s="136">
        <f>$K$2+COUNTIF($A$3:A2393,$A$2)</f>
        <v>45448</v>
      </c>
    </row>
    <row r="2393" spans="11:11" x14ac:dyDescent="0.25">
      <c r="K2393" s="136">
        <f>$K$2+COUNTIF($A$3:A2394,$A$2)</f>
        <v>45448</v>
      </c>
    </row>
    <row r="2394" spans="11:11" x14ac:dyDescent="0.25">
      <c r="K2394" s="136">
        <f>$K$2+COUNTIF($A$3:A2395,$A$2)</f>
        <v>45448</v>
      </c>
    </row>
    <row r="2395" spans="11:11" x14ac:dyDescent="0.25">
      <c r="K2395" s="136">
        <f>$K$2+COUNTIF($A$3:A2396,$A$2)</f>
        <v>45448</v>
      </c>
    </row>
    <row r="2396" spans="11:11" x14ac:dyDescent="0.25">
      <c r="K2396" s="136">
        <f>$K$2+COUNTIF($A$3:A2397,$A$2)</f>
        <v>45448</v>
      </c>
    </row>
    <row r="2397" spans="11:11" x14ac:dyDescent="0.25">
      <c r="K2397" s="136">
        <f>$K$2+COUNTIF($A$3:A2398,$A$2)</f>
        <v>45448</v>
      </c>
    </row>
    <row r="2398" spans="11:11" x14ac:dyDescent="0.25">
      <c r="K2398" s="136">
        <f>$K$2+COUNTIF($A$3:A2399,$A$2)</f>
        <v>45448</v>
      </c>
    </row>
    <row r="2399" spans="11:11" x14ac:dyDescent="0.25">
      <c r="K2399" s="136">
        <f>$K$2+COUNTIF($A$3:A2400,$A$2)</f>
        <v>45448</v>
      </c>
    </row>
    <row r="2400" spans="11:11" x14ac:dyDescent="0.25">
      <c r="K2400" s="136">
        <f>$K$2+COUNTIF($A$3:A2401,$A$2)</f>
        <v>45448</v>
      </c>
    </row>
    <row r="2401" spans="11:11" x14ac:dyDescent="0.25">
      <c r="K2401" s="136">
        <f>$K$2+COUNTIF($A$3:A2402,$A$2)</f>
        <v>45448</v>
      </c>
    </row>
    <row r="2402" spans="11:11" x14ac:dyDescent="0.25">
      <c r="K2402" s="136">
        <f>$K$2+COUNTIF($A$3:A2403,$A$2)</f>
        <v>45448</v>
      </c>
    </row>
    <row r="2403" spans="11:11" x14ac:dyDescent="0.25">
      <c r="K2403" s="136">
        <f>$K$2+COUNTIF($A$3:A2404,$A$2)</f>
        <v>45448</v>
      </c>
    </row>
    <row r="2404" spans="11:11" x14ac:dyDescent="0.25">
      <c r="K2404" s="136">
        <f>$K$2+COUNTIF($A$3:A2405,$A$2)</f>
        <v>45448</v>
      </c>
    </row>
    <row r="2405" spans="11:11" x14ac:dyDescent="0.25">
      <c r="K2405" s="136">
        <f>$K$2+COUNTIF($A$3:A2406,$A$2)</f>
        <v>45448</v>
      </c>
    </row>
    <row r="2406" spans="11:11" x14ac:dyDescent="0.25">
      <c r="K2406" s="136">
        <f>$K$2+COUNTIF($A$3:A2407,$A$2)</f>
        <v>45448</v>
      </c>
    </row>
    <row r="2407" spans="11:11" x14ac:dyDescent="0.25">
      <c r="K2407" s="136">
        <f>$K$2+COUNTIF($A$3:A2408,$A$2)</f>
        <v>45448</v>
      </c>
    </row>
    <row r="2408" spans="11:11" x14ac:dyDescent="0.25">
      <c r="K2408" s="136">
        <f>$K$2+COUNTIF($A$3:A2409,$A$2)</f>
        <v>45448</v>
      </c>
    </row>
    <row r="2409" spans="11:11" x14ac:dyDescent="0.25">
      <c r="K2409" s="136">
        <f>$K$2+COUNTIF($A$3:A2410,$A$2)</f>
        <v>45448</v>
      </c>
    </row>
    <row r="2410" spans="11:11" x14ac:dyDescent="0.25">
      <c r="K2410" s="136">
        <f>$K$2+COUNTIF($A$3:A2411,$A$2)</f>
        <v>45448</v>
      </c>
    </row>
    <row r="2411" spans="11:11" x14ac:dyDescent="0.25">
      <c r="K2411" s="136">
        <f>$K$2+COUNTIF($A$3:A2412,$A$2)</f>
        <v>45448</v>
      </c>
    </row>
    <row r="2412" spans="11:11" x14ac:dyDescent="0.25">
      <c r="K2412" s="136">
        <f>$K$2+COUNTIF($A$3:A2413,$A$2)</f>
        <v>45448</v>
      </c>
    </row>
    <row r="2413" spans="11:11" x14ac:dyDescent="0.25">
      <c r="K2413" s="136">
        <f>$K$2+COUNTIF($A$3:A2414,$A$2)</f>
        <v>45448</v>
      </c>
    </row>
    <row r="2414" spans="11:11" x14ac:dyDescent="0.25">
      <c r="K2414" s="136">
        <f>$K$2+COUNTIF($A$3:A2415,$A$2)</f>
        <v>45448</v>
      </c>
    </row>
    <row r="2415" spans="11:11" x14ac:dyDescent="0.25">
      <c r="K2415" s="136">
        <f>$K$2+COUNTIF($A$3:A2416,$A$2)</f>
        <v>45448</v>
      </c>
    </row>
    <row r="2416" spans="11:11" x14ac:dyDescent="0.25">
      <c r="K2416" s="136">
        <f>$K$2+COUNTIF($A$3:A2417,$A$2)</f>
        <v>45448</v>
      </c>
    </row>
    <row r="2417" spans="11:11" x14ac:dyDescent="0.25">
      <c r="K2417" s="136">
        <f>$K$2+COUNTIF($A$3:A2418,$A$2)</f>
        <v>45448</v>
      </c>
    </row>
    <row r="2418" spans="11:11" x14ac:dyDescent="0.25">
      <c r="K2418" s="136">
        <f>$K$2+COUNTIF($A$3:A2419,$A$2)</f>
        <v>45448</v>
      </c>
    </row>
    <row r="2419" spans="11:11" x14ac:dyDescent="0.25">
      <c r="K2419" s="136">
        <f>$K$2+COUNTIF($A$3:A2420,$A$2)</f>
        <v>45448</v>
      </c>
    </row>
    <row r="2420" spans="11:11" x14ac:dyDescent="0.25">
      <c r="K2420" s="136">
        <f>$K$2+COUNTIF($A$3:A2421,$A$2)</f>
        <v>45448</v>
      </c>
    </row>
    <row r="2421" spans="11:11" x14ac:dyDescent="0.25">
      <c r="K2421" s="136">
        <f>$K$2+COUNTIF($A$3:A2422,$A$2)</f>
        <v>45448</v>
      </c>
    </row>
    <row r="2422" spans="11:11" x14ac:dyDescent="0.25">
      <c r="K2422" s="136">
        <f>$K$2+COUNTIF($A$3:A2423,$A$2)</f>
        <v>45448</v>
      </c>
    </row>
    <row r="2423" spans="11:11" x14ac:dyDescent="0.25">
      <c r="K2423" s="136">
        <f>$K$2+COUNTIF($A$3:A2424,$A$2)</f>
        <v>45448</v>
      </c>
    </row>
    <row r="2424" spans="11:11" x14ac:dyDescent="0.25">
      <c r="K2424" s="136">
        <f>$K$2+COUNTIF($A$3:A2425,$A$2)</f>
        <v>45448</v>
      </c>
    </row>
    <row r="2425" spans="11:11" x14ac:dyDescent="0.25">
      <c r="K2425" s="136">
        <f>$K$2+COUNTIF($A$3:A2426,$A$2)</f>
        <v>45448</v>
      </c>
    </row>
    <row r="2426" spans="11:11" x14ac:dyDescent="0.25">
      <c r="K2426" s="136">
        <f>$K$2+COUNTIF($A$3:A2427,$A$2)</f>
        <v>45448</v>
      </c>
    </row>
    <row r="2427" spans="11:11" x14ac:dyDescent="0.25">
      <c r="K2427" s="136">
        <f>$K$2+COUNTIF($A$3:A2428,$A$2)</f>
        <v>45448</v>
      </c>
    </row>
    <row r="2428" spans="11:11" x14ac:dyDescent="0.25">
      <c r="K2428" s="136">
        <f>$K$2+COUNTIF($A$3:A2429,$A$2)</f>
        <v>45448</v>
      </c>
    </row>
    <row r="2429" spans="11:11" x14ac:dyDescent="0.25">
      <c r="K2429" s="136">
        <f>$K$2+COUNTIF($A$3:A2430,$A$2)</f>
        <v>45448</v>
      </c>
    </row>
    <row r="2430" spans="11:11" x14ac:dyDescent="0.25">
      <c r="K2430" s="136">
        <f>$K$2+COUNTIF($A$3:A2431,$A$2)</f>
        <v>45448</v>
      </c>
    </row>
    <row r="2431" spans="11:11" x14ac:dyDescent="0.25">
      <c r="K2431" s="136">
        <f>$K$2+COUNTIF($A$3:A2432,$A$2)</f>
        <v>45448</v>
      </c>
    </row>
    <row r="2432" spans="11:11" x14ac:dyDescent="0.25">
      <c r="K2432" s="136">
        <f>$K$2+COUNTIF($A$3:A2433,$A$2)</f>
        <v>45448</v>
      </c>
    </row>
    <row r="2433" spans="11:11" x14ac:dyDescent="0.25">
      <c r="K2433" s="136">
        <f>$K$2+COUNTIF($A$3:A2434,$A$2)</f>
        <v>45448</v>
      </c>
    </row>
    <row r="2434" spans="11:11" x14ac:dyDescent="0.25">
      <c r="K2434" s="136">
        <f>$K$2+COUNTIF($A$3:A2435,$A$2)</f>
        <v>45448</v>
      </c>
    </row>
    <row r="2435" spans="11:11" x14ac:dyDescent="0.25">
      <c r="K2435" s="136">
        <f>$K$2+COUNTIF($A$3:A2436,$A$2)</f>
        <v>45448</v>
      </c>
    </row>
    <row r="2436" spans="11:11" x14ac:dyDescent="0.25">
      <c r="K2436" s="136">
        <f>$K$2+COUNTIF($A$3:A2437,$A$2)</f>
        <v>45448</v>
      </c>
    </row>
    <row r="2437" spans="11:11" x14ac:dyDescent="0.25">
      <c r="K2437" s="136">
        <f>$K$2+COUNTIF($A$3:A2438,$A$2)</f>
        <v>45448</v>
      </c>
    </row>
    <row r="2438" spans="11:11" x14ac:dyDescent="0.25">
      <c r="K2438" s="136">
        <f>$K$2+COUNTIF($A$3:A2439,$A$2)</f>
        <v>45448</v>
      </c>
    </row>
    <row r="2439" spans="11:11" x14ac:dyDescent="0.25">
      <c r="K2439" s="136">
        <f>$K$2+COUNTIF($A$3:A2440,$A$2)</f>
        <v>45448</v>
      </c>
    </row>
    <row r="2440" spans="11:11" x14ac:dyDescent="0.25">
      <c r="K2440" s="136">
        <f>$K$2+COUNTIF($A$3:A2441,$A$2)</f>
        <v>45448</v>
      </c>
    </row>
    <row r="2441" spans="11:11" x14ac:dyDescent="0.25">
      <c r="K2441" s="136">
        <f>$K$2+COUNTIF($A$3:A2442,$A$2)</f>
        <v>45448</v>
      </c>
    </row>
    <row r="2442" spans="11:11" x14ac:dyDescent="0.25">
      <c r="K2442" s="136">
        <f>$K$2+COUNTIF($A$3:A2443,$A$2)</f>
        <v>45448</v>
      </c>
    </row>
    <row r="2443" spans="11:11" x14ac:dyDescent="0.25">
      <c r="K2443" s="136">
        <f>$K$2+COUNTIF($A$3:A2444,$A$2)</f>
        <v>45448</v>
      </c>
    </row>
    <row r="2444" spans="11:11" x14ac:dyDescent="0.25">
      <c r="K2444" s="136">
        <f>$K$2+COUNTIF($A$3:A2445,$A$2)</f>
        <v>45448</v>
      </c>
    </row>
    <row r="2445" spans="11:11" x14ac:dyDescent="0.25">
      <c r="K2445" s="136">
        <f>$K$2+COUNTIF($A$3:A2446,$A$2)</f>
        <v>45448</v>
      </c>
    </row>
    <row r="2446" spans="11:11" x14ac:dyDescent="0.25">
      <c r="K2446" s="136">
        <f>$K$2+COUNTIF($A$3:A2447,$A$2)</f>
        <v>45448</v>
      </c>
    </row>
    <row r="2447" spans="11:11" x14ac:dyDescent="0.25">
      <c r="K2447" s="136">
        <f>$K$2+COUNTIF($A$3:A2448,$A$2)</f>
        <v>45448</v>
      </c>
    </row>
    <row r="2448" spans="11:11" x14ac:dyDescent="0.25">
      <c r="K2448" s="136">
        <f>$K$2+COUNTIF($A$3:A2449,$A$2)</f>
        <v>45448</v>
      </c>
    </row>
    <row r="2449" spans="11:11" x14ac:dyDescent="0.25">
      <c r="K2449" s="136">
        <f>$K$2+COUNTIF($A$3:A2450,$A$2)</f>
        <v>45448</v>
      </c>
    </row>
    <row r="2450" spans="11:11" x14ac:dyDescent="0.25">
      <c r="K2450" s="136">
        <f>$K$2+COUNTIF($A$3:A2451,$A$2)</f>
        <v>45448</v>
      </c>
    </row>
    <row r="2451" spans="11:11" x14ac:dyDescent="0.25">
      <c r="K2451" s="136">
        <f>$K$2+COUNTIF($A$3:A2452,$A$2)</f>
        <v>45448</v>
      </c>
    </row>
    <row r="2452" spans="11:11" x14ac:dyDescent="0.25">
      <c r="K2452" s="136">
        <f>$K$2+COUNTIF($A$3:A2453,$A$2)</f>
        <v>45448</v>
      </c>
    </row>
    <row r="2453" spans="11:11" x14ac:dyDescent="0.25">
      <c r="K2453" s="136">
        <f>$K$2+COUNTIF($A$3:A2454,$A$2)</f>
        <v>45448</v>
      </c>
    </row>
    <row r="2454" spans="11:11" x14ac:dyDescent="0.25">
      <c r="K2454" s="136">
        <f>$K$2+COUNTIF($A$3:A2455,$A$2)</f>
        <v>45448</v>
      </c>
    </row>
    <row r="2455" spans="11:11" x14ac:dyDescent="0.25">
      <c r="K2455" s="136">
        <f>$K$2+COUNTIF($A$3:A2456,$A$2)</f>
        <v>45448</v>
      </c>
    </row>
    <row r="2456" spans="11:11" x14ac:dyDescent="0.25">
      <c r="K2456" s="136">
        <f>$K$2+COUNTIF($A$3:A2457,$A$2)</f>
        <v>45448</v>
      </c>
    </row>
    <row r="2457" spans="11:11" x14ac:dyDescent="0.25">
      <c r="K2457" s="136">
        <f>$K$2+COUNTIF($A$3:A2458,$A$2)</f>
        <v>45448</v>
      </c>
    </row>
    <row r="2458" spans="11:11" x14ac:dyDescent="0.25">
      <c r="K2458" s="136">
        <f>$K$2+COUNTIF($A$3:A2459,$A$2)</f>
        <v>45448</v>
      </c>
    </row>
    <row r="2459" spans="11:11" x14ac:dyDescent="0.25">
      <c r="K2459" s="136">
        <f>$K$2+COUNTIF($A$3:A2460,$A$2)</f>
        <v>45448</v>
      </c>
    </row>
    <row r="2460" spans="11:11" x14ac:dyDescent="0.25">
      <c r="K2460" s="136">
        <f>$K$2+COUNTIF($A$3:A2461,$A$2)</f>
        <v>45448</v>
      </c>
    </row>
    <row r="2461" spans="11:11" x14ac:dyDescent="0.25">
      <c r="K2461" s="136">
        <f>$K$2+COUNTIF($A$3:A2462,$A$2)</f>
        <v>45448</v>
      </c>
    </row>
    <row r="2462" spans="11:11" x14ac:dyDescent="0.25">
      <c r="K2462" s="136">
        <f>$K$2+COUNTIF($A$3:A2463,$A$2)</f>
        <v>45448</v>
      </c>
    </row>
    <row r="2463" spans="11:11" x14ac:dyDescent="0.25">
      <c r="K2463" s="136">
        <f>$K$2+COUNTIF($A$3:A2464,$A$2)</f>
        <v>45448</v>
      </c>
    </row>
    <row r="2464" spans="11:11" x14ac:dyDescent="0.25">
      <c r="K2464" s="136">
        <f>$K$2+COUNTIF($A$3:A2465,$A$2)</f>
        <v>45448</v>
      </c>
    </row>
    <row r="2465" spans="11:11" x14ac:dyDescent="0.25">
      <c r="K2465" s="136">
        <f>$K$2+COUNTIF($A$3:A2466,$A$2)</f>
        <v>45448</v>
      </c>
    </row>
    <row r="2466" spans="11:11" x14ac:dyDescent="0.25">
      <c r="K2466" s="136">
        <f>$K$2+COUNTIF($A$3:A2467,$A$2)</f>
        <v>45448</v>
      </c>
    </row>
    <row r="2467" spans="11:11" x14ac:dyDescent="0.25">
      <c r="K2467" s="136">
        <f>$K$2+COUNTIF($A$3:A2468,$A$2)</f>
        <v>45448</v>
      </c>
    </row>
    <row r="2468" spans="11:11" x14ac:dyDescent="0.25">
      <c r="K2468" s="136">
        <f>$K$2+COUNTIF($A$3:A2469,$A$2)</f>
        <v>45448</v>
      </c>
    </row>
    <row r="2469" spans="11:11" x14ac:dyDescent="0.25">
      <c r="K2469" s="136">
        <f>$K$2+COUNTIF($A$3:A2470,$A$2)</f>
        <v>45448</v>
      </c>
    </row>
    <row r="2470" spans="11:11" x14ac:dyDescent="0.25">
      <c r="K2470" s="136">
        <f>$K$2+COUNTIF($A$3:A2471,$A$2)</f>
        <v>45448</v>
      </c>
    </row>
    <row r="2471" spans="11:11" x14ac:dyDescent="0.25">
      <c r="K2471" s="136">
        <f>$K$2+COUNTIF($A$3:A2472,$A$2)</f>
        <v>45448</v>
      </c>
    </row>
    <row r="2472" spans="11:11" x14ac:dyDescent="0.25">
      <c r="K2472" s="136">
        <f>$K$2+COUNTIF($A$3:A2473,$A$2)</f>
        <v>45448</v>
      </c>
    </row>
    <row r="2473" spans="11:11" x14ac:dyDescent="0.25">
      <c r="K2473" s="136">
        <f>$K$2+COUNTIF($A$3:A2474,$A$2)</f>
        <v>45448</v>
      </c>
    </row>
    <row r="2474" spans="11:11" x14ac:dyDescent="0.25">
      <c r="K2474" s="136">
        <f>$K$2+COUNTIF($A$3:A2475,$A$2)</f>
        <v>45448</v>
      </c>
    </row>
    <row r="2475" spans="11:11" x14ac:dyDescent="0.25">
      <c r="K2475" s="136">
        <f>$K$2+COUNTIF($A$3:A2476,$A$2)</f>
        <v>45448</v>
      </c>
    </row>
    <row r="2476" spans="11:11" x14ac:dyDescent="0.25">
      <c r="K2476" s="136">
        <f>$K$2+COUNTIF($A$3:A2477,$A$2)</f>
        <v>45448</v>
      </c>
    </row>
    <row r="2477" spans="11:11" x14ac:dyDescent="0.25">
      <c r="K2477" s="136">
        <f>$K$2+COUNTIF($A$3:A2478,$A$2)</f>
        <v>45448</v>
      </c>
    </row>
    <row r="2478" spans="11:11" x14ac:dyDescent="0.25">
      <c r="K2478" s="136">
        <f>$K$2+COUNTIF($A$3:A2479,$A$2)</f>
        <v>45448</v>
      </c>
    </row>
    <row r="2479" spans="11:11" x14ac:dyDescent="0.25">
      <c r="K2479" s="136">
        <f>$K$2+COUNTIF($A$3:A2480,$A$2)</f>
        <v>45448</v>
      </c>
    </row>
    <row r="2480" spans="11:11" x14ac:dyDescent="0.25">
      <c r="K2480" s="136">
        <f>$K$2+COUNTIF($A$3:A2481,$A$2)</f>
        <v>45448</v>
      </c>
    </row>
    <row r="2481" spans="11:11" x14ac:dyDescent="0.25">
      <c r="K2481" s="136">
        <f>$K$2+COUNTIF($A$3:A2482,$A$2)</f>
        <v>45448</v>
      </c>
    </row>
    <row r="2482" spans="11:11" x14ac:dyDescent="0.25">
      <c r="K2482" s="136">
        <f>$K$2+COUNTIF($A$3:A2483,$A$2)</f>
        <v>45448</v>
      </c>
    </row>
    <row r="2483" spans="11:11" x14ac:dyDescent="0.25">
      <c r="K2483" s="136">
        <f>$K$2+COUNTIF($A$3:A2484,$A$2)</f>
        <v>45448</v>
      </c>
    </row>
    <row r="2484" spans="11:11" x14ac:dyDescent="0.25">
      <c r="K2484" s="136">
        <f>$K$2+COUNTIF($A$3:A2485,$A$2)</f>
        <v>45448</v>
      </c>
    </row>
    <row r="2485" spans="11:11" x14ac:dyDescent="0.25">
      <c r="K2485" s="136">
        <f>$K$2+COUNTIF($A$3:A2486,$A$2)</f>
        <v>45448</v>
      </c>
    </row>
    <row r="2486" spans="11:11" x14ac:dyDescent="0.25">
      <c r="K2486" s="136">
        <f>$K$2+COUNTIF($A$3:A2487,$A$2)</f>
        <v>45448</v>
      </c>
    </row>
    <row r="2487" spans="11:11" x14ac:dyDescent="0.25">
      <c r="K2487" s="136">
        <f>$K$2+COUNTIF($A$3:A2488,$A$2)</f>
        <v>45448</v>
      </c>
    </row>
    <row r="2488" spans="11:11" x14ac:dyDescent="0.25">
      <c r="K2488" s="136">
        <f>$K$2+COUNTIF($A$3:A2489,$A$2)</f>
        <v>45448</v>
      </c>
    </row>
    <row r="2489" spans="11:11" x14ac:dyDescent="0.25">
      <c r="K2489" s="136">
        <f>$K$2+COUNTIF($A$3:A2490,$A$2)</f>
        <v>45448</v>
      </c>
    </row>
    <row r="2490" spans="11:11" x14ac:dyDescent="0.25">
      <c r="K2490" s="136">
        <f>$K$2+COUNTIF($A$3:A2491,$A$2)</f>
        <v>45448</v>
      </c>
    </row>
    <row r="2491" spans="11:11" x14ac:dyDescent="0.25">
      <c r="K2491" s="136">
        <f>$K$2+COUNTIF($A$3:A2492,$A$2)</f>
        <v>45448</v>
      </c>
    </row>
    <row r="2492" spans="11:11" x14ac:dyDescent="0.25">
      <c r="K2492" s="136">
        <f>$K$2+COUNTIF($A$3:A2493,$A$2)</f>
        <v>45448</v>
      </c>
    </row>
    <row r="2493" spans="11:11" x14ac:dyDescent="0.25">
      <c r="K2493" s="136">
        <f>$K$2+COUNTIF($A$3:A2494,$A$2)</f>
        <v>45448</v>
      </c>
    </row>
    <row r="2494" spans="11:11" x14ac:dyDescent="0.25">
      <c r="K2494" s="136">
        <f>$K$2+COUNTIF($A$3:A2495,$A$2)</f>
        <v>45448</v>
      </c>
    </row>
    <row r="2495" spans="11:11" x14ac:dyDescent="0.25">
      <c r="K2495" s="136">
        <f>$K$2+COUNTIF($A$3:A2496,$A$2)</f>
        <v>45448</v>
      </c>
    </row>
    <row r="2496" spans="11:11" x14ac:dyDescent="0.25">
      <c r="K2496" s="136">
        <f>$K$2+COUNTIF($A$3:A2497,$A$2)</f>
        <v>45448</v>
      </c>
    </row>
    <row r="2497" spans="11:11" x14ac:dyDescent="0.25">
      <c r="K2497" s="136">
        <f>$K$2+COUNTIF($A$3:A2498,$A$2)</f>
        <v>45448</v>
      </c>
    </row>
    <row r="2498" spans="11:11" x14ac:dyDescent="0.25">
      <c r="K2498" s="136">
        <f>$K$2+COUNTIF($A$3:A2499,$A$2)</f>
        <v>45448</v>
      </c>
    </row>
    <row r="2499" spans="11:11" x14ac:dyDescent="0.25">
      <c r="K2499" s="136">
        <f>$K$2+COUNTIF($A$3:A2500,$A$2)</f>
        <v>45448</v>
      </c>
    </row>
    <row r="2500" spans="11:11" x14ac:dyDescent="0.25">
      <c r="K2500" s="136">
        <f>$K$2+COUNTIF($A$3:A2501,$A$2)</f>
        <v>45448</v>
      </c>
    </row>
    <row r="2501" spans="11:11" x14ac:dyDescent="0.25">
      <c r="K2501" s="136">
        <f>$K$2+COUNTIF($A$3:A2502,$A$2)</f>
        <v>45448</v>
      </c>
    </row>
    <row r="2502" spans="11:11" x14ac:dyDescent="0.25">
      <c r="K2502" s="136">
        <f>$K$2+COUNTIF($A$3:A2503,$A$2)</f>
        <v>45448</v>
      </c>
    </row>
    <row r="2503" spans="11:11" x14ac:dyDescent="0.25">
      <c r="K2503" s="136">
        <f>$K$2+COUNTIF($A$3:A2504,$A$2)</f>
        <v>45448</v>
      </c>
    </row>
    <row r="2504" spans="11:11" x14ac:dyDescent="0.25">
      <c r="K2504" s="136">
        <f>$K$2+COUNTIF($A$3:A2505,$A$2)</f>
        <v>45448</v>
      </c>
    </row>
    <row r="2505" spans="11:11" x14ac:dyDescent="0.25">
      <c r="K2505" s="136">
        <f>$K$2+COUNTIF($A$3:A2506,$A$2)</f>
        <v>45448</v>
      </c>
    </row>
    <row r="2506" spans="11:11" x14ac:dyDescent="0.25">
      <c r="K2506" s="136">
        <f>$K$2+COUNTIF($A$3:A2507,$A$2)</f>
        <v>45448</v>
      </c>
    </row>
    <row r="2507" spans="11:11" x14ac:dyDescent="0.25">
      <c r="K2507" s="136">
        <f>$K$2+COUNTIF($A$3:A2508,$A$2)</f>
        <v>45448</v>
      </c>
    </row>
    <row r="2508" spans="11:11" x14ac:dyDescent="0.25">
      <c r="K2508" s="136">
        <f>$K$2+COUNTIF($A$3:A2509,$A$2)</f>
        <v>45448</v>
      </c>
    </row>
    <row r="2509" spans="11:11" x14ac:dyDescent="0.25">
      <c r="K2509" s="136">
        <f>$K$2+COUNTIF($A$3:A2510,$A$2)</f>
        <v>45448</v>
      </c>
    </row>
    <row r="2510" spans="11:11" x14ac:dyDescent="0.25">
      <c r="K2510" s="136">
        <f>$K$2+COUNTIF($A$3:A2511,$A$2)</f>
        <v>45448</v>
      </c>
    </row>
    <row r="2511" spans="11:11" x14ac:dyDescent="0.25">
      <c r="K2511" s="136">
        <f>$K$2+COUNTIF($A$3:A2512,$A$2)</f>
        <v>45448</v>
      </c>
    </row>
    <row r="2512" spans="11:11" x14ac:dyDescent="0.25">
      <c r="K2512" s="136">
        <f>$K$2+COUNTIF($A$3:A2513,$A$2)</f>
        <v>45448</v>
      </c>
    </row>
    <row r="2513" spans="11:11" x14ac:dyDescent="0.25">
      <c r="K2513" s="136">
        <f>$K$2+COUNTIF($A$3:A2514,$A$2)</f>
        <v>45448</v>
      </c>
    </row>
    <row r="2514" spans="11:11" x14ac:dyDescent="0.25">
      <c r="K2514" s="136">
        <f>$K$2+COUNTIF($A$3:A2515,$A$2)</f>
        <v>45448</v>
      </c>
    </row>
    <row r="2515" spans="11:11" x14ac:dyDescent="0.25">
      <c r="K2515" s="136">
        <f>$K$2+COUNTIF($A$3:A2516,$A$2)</f>
        <v>45448</v>
      </c>
    </row>
    <row r="2516" spans="11:11" x14ac:dyDescent="0.25">
      <c r="K2516" s="136">
        <f>$K$2+COUNTIF($A$3:A2517,$A$2)</f>
        <v>45448</v>
      </c>
    </row>
    <row r="2517" spans="11:11" x14ac:dyDescent="0.25">
      <c r="K2517" s="136">
        <f>$K$2+COUNTIF($A$3:A2518,$A$2)</f>
        <v>45448</v>
      </c>
    </row>
    <row r="2518" spans="11:11" x14ac:dyDescent="0.25">
      <c r="K2518" s="136">
        <f>$K$2+COUNTIF($A$3:A2519,$A$2)</f>
        <v>45448</v>
      </c>
    </row>
    <row r="2519" spans="11:11" x14ac:dyDescent="0.25">
      <c r="K2519" s="136">
        <f>$K$2+COUNTIF($A$3:A2520,$A$2)</f>
        <v>45448</v>
      </c>
    </row>
    <row r="2520" spans="11:11" x14ac:dyDescent="0.25">
      <c r="K2520" s="136">
        <f>$K$2+COUNTIF($A$3:A2521,$A$2)</f>
        <v>45448</v>
      </c>
    </row>
    <row r="2521" spans="11:11" x14ac:dyDescent="0.25">
      <c r="K2521" s="136">
        <f>$K$2+COUNTIF($A$3:A2522,$A$2)</f>
        <v>45448</v>
      </c>
    </row>
    <row r="2522" spans="11:11" x14ac:dyDescent="0.25">
      <c r="K2522" s="136">
        <f>$K$2+COUNTIF($A$3:A2523,$A$2)</f>
        <v>45448</v>
      </c>
    </row>
    <row r="2523" spans="11:11" x14ac:dyDescent="0.25">
      <c r="K2523" s="136">
        <f>$K$2+COUNTIF($A$3:A2524,$A$2)</f>
        <v>45448</v>
      </c>
    </row>
    <row r="2524" spans="11:11" x14ac:dyDescent="0.25">
      <c r="K2524" s="136">
        <f>$K$2+COUNTIF($A$3:A2525,$A$2)</f>
        <v>45448</v>
      </c>
    </row>
    <row r="2525" spans="11:11" x14ac:dyDescent="0.25">
      <c r="K2525" s="136">
        <f>$K$2+COUNTIF($A$3:A2526,$A$2)</f>
        <v>45448</v>
      </c>
    </row>
    <row r="2526" spans="11:11" x14ac:dyDescent="0.25">
      <c r="K2526" s="136">
        <f>$K$2+COUNTIF($A$3:A2527,$A$2)</f>
        <v>45448</v>
      </c>
    </row>
    <row r="2527" spans="11:11" x14ac:dyDescent="0.25">
      <c r="K2527" s="136">
        <f>$K$2+COUNTIF($A$3:A2528,$A$2)</f>
        <v>45448</v>
      </c>
    </row>
    <row r="2528" spans="11:11" x14ac:dyDescent="0.25">
      <c r="K2528" s="136">
        <f>$K$2+COUNTIF($A$3:A2529,$A$2)</f>
        <v>45448</v>
      </c>
    </row>
    <row r="2529" spans="11:11" x14ac:dyDescent="0.25">
      <c r="K2529" s="136">
        <f>$K$2+COUNTIF($A$3:A2530,$A$2)</f>
        <v>45448</v>
      </c>
    </row>
    <row r="2530" spans="11:11" x14ac:dyDescent="0.25">
      <c r="K2530" s="136">
        <f>$K$2+COUNTIF($A$3:A2531,$A$2)</f>
        <v>45448</v>
      </c>
    </row>
    <row r="2531" spans="11:11" x14ac:dyDescent="0.25">
      <c r="K2531" s="136">
        <f>$K$2+COUNTIF($A$3:A2532,$A$2)</f>
        <v>45448</v>
      </c>
    </row>
    <row r="2532" spans="11:11" x14ac:dyDescent="0.25">
      <c r="K2532" s="136">
        <f>$K$2+COUNTIF($A$3:A2533,$A$2)</f>
        <v>45448</v>
      </c>
    </row>
    <row r="2533" spans="11:11" x14ac:dyDescent="0.25">
      <c r="K2533" s="136">
        <f>$K$2+COUNTIF($A$3:A2534,$A$2)</f>
        <v>45448</v>
      </c>
    </row>
    <row r="2534" spans="11:11" x14ac:dyDescent="0.25">
      <c r="K2534" s="136">
        <f>$K$2+COUNTIF($A$3:A2535,$A$2)</f>
        <v>45448</v>
      </c>
    </row>
    <row r="2535" spans="11:11" x14ac:dyDescent="0.25">
      <c r="K2535" s="136">
        <f>$K$2+COUNTIF($A$3:A2536,$A$2)</f>
        <v>45448</v>
      </c>
    </row>
    <row r="2536" spans="11:11" x14ac:dyDescent="0.25">
      <c r="K2536" s="136">
        <f>$K$2+COUNTIF($A$3:A2537,$A$2)</f>
        <v>45448</v>
      </c>
    </row>
    <row r="2537" spans="11:11" x14ac:dyDescent="0.25">
      <c r="K2537" s="136">
        <f>$K$2+COUNTIF($A$3:A2538,$A$2)</f>
        <v>45448</v>
      </c>
    </row>
    <row r="2538" spans="11:11" x14ac:dyDescent="0.25">
      <c r="K2538" s="136">
        <f>$K$2+COUNTIF($A$3:A2539,$A$2)</f>
        <v>45448</v>
      </c>
    </row>
    <row r="2539" spans="11:11" x14ac:dyDescent="0.25">
      <c r="K2539" s="136">
        <f>$K$2+COUNTIF($A$3:A2540,$A$2)</f>
        <v>45448</v>
      </c>
    </row>
    <row r="2540" spans="11:11" x14ac:dyDescent="0.25">
      <c r="K2540" s="136">
        <f>$K$2+COUNTIF($A$3:A2541,$A$2)</f>
        <v>45448</v>
      </c>
    </row>
    <row r="2541" spans="11:11" x14ac:dyDescent="0.25">
      <c r="K2541" s="136">
        <f>$K$2+COUNTIF($A$3:A2542,$A$2)</f>
        <v>45448</v>
      </c>
    </row>
    <row r="2542" spans="11:11" x14ac:dyDescent="0.25">
      <c r="K2542" s="136">
        <f>$K$2+COUNTIF($A$3:A2543,$A$2)</f>
        <v>45448</v>
      </c>
    </row>
    <row r="2543" spans="11:11" x14ac:dyDescent="0.25">
      <c r="K2543" s="136">
        <f>$K$2+COUNTIF($A$3:A2544,$A$2)</f>
        <v>45448</v>
      </c>
    </row>
    <row r="2544" spans="11:11" x14ac:dyDescent="0.25">
      <c r="K2544" s="136">
        <f>$K$2+COUNTIF($A$3:A2545,$A$2)</f>
        <v>45448</v>
      </c>
    </row>
    <row r="2545" spans="11:11" x14ac:dyDescent="0.25">
      <c r="K2545" s="136">
        <f>$K$2+COUNTIF($A$3:A2546,$A$2)</f>
        <v>45448</v>
      </c>
    </row>
    <row r="2546" spans="11:11" x14ac:dyDescent="0.25">
      <c r="K2546" s="136">
        <f>$K$2+COUNTIF($A$3:A2547,$A$2)</f>
        <v>45448</v>
      </c>
    </row>
    <row r="2547" spans="11:11" x14ac:dyDescent="0.25">
      <c r="K2547" s="136">
        <f>$K$2+COUNTIF($A$3:A2548,$A$2)</f>
        <v>45448</v>
      </c>
    </row>
    <row r="2548" spans="11:11" x14ac:dyDescent="0.25">
      <c r="K2548" s="136">
        <f>$K$2+COUNTIF($A$3:A2549,$A$2)</f>
        <v>45448</v>
      </c>
    </row>
    <row r="2549" spans="11:11" x14ac:dyDescent="0.25">
      <c r="K2549" s="136">
        <f>$K$2+COUNTIF($A$3:A2550,$A$2)</f>
        <v>45448</v>
      </c>
    </row>
    <row r="2550" spans="11:11" x14ac:dyDescent="0.25">
      <c r="K2550" s="136">
        <f>$K$2+COUNTIF($A$3:A2551,$A$2)</f>
        <v>45448</v>
      </c>
    </row>
    <row r="2551" spans="11:11" x14ac:dyDescent="0.25">
      <c r="K2551" s="136">
        <f>$K$2+COUNTIF($A$3:A2552,$A$2)</f>
        <v>45448</v>
      </c>
    </row>
    <row r="2552" spans="11:11" x14ac:dyDescent="0.25">
      <c r="K2552" s="136">
        <f>$K$2+COUNTIF($A$3:A2553,$A$2)</f>
        <v>45448</v>
      </c>
    </row>
    <row r="2553" spans="11:11" x14ac:dyDescent="0.25">
      <c r="K2553" s="136">
        <f>$K$2+COUNTIF($A$3:A2554,$A$2)</f>
        <v>45448</v>
      </c>
    </row>
    <row r="2554" spans="11:11" x14ac:dyDescent="0.25">
      <c r="K2554" s="136">
        <f>$K$2+COUNTIF($A$3:A2555,$A$2)</f>
        <v>45448</v>
      </c>
    </row>
    <row r="2555" spans="11:11" x14ac:dyDescent="0.25">
      <c r="K2555" s="136">
        <f>$K$2+COUNTIF($A$3:A2556,$A$2)</f>
        <v>45448</v>
      </c>
    </row>
    <row r="2556" spans="11:11" x14ac:dyDescent="0.25">
      <c r="K2556" s="136">
        <f>$K$2+COUNTIF($A$3:A2557,$A$2)</f>
        <v>45448</v>
      </c>
    </row>
    <row r="2557" spans="11:11" x14ac:dyDescent="0.25">
      <c r="K2557" s="136">
        <f>$K$2+COUNTIF($A$3:A2558,$A$2)</f>
        <v>45448</v>
      </c>
    </row>
    <row r="2558" spans="11:11" x14ac:dyDescent="0.25">
      <c r="K2558" s="136">
        <f>$K$2+COUNTIF($A$3:A2559,$A$2)</f>
        <v>45448</v>
      </c>
    </row>
    <row r="2559" spans="11:11" x14ac:dyDescent="0.25">
      <c r="K2559" s="136">
        <f>$K$2+COUNTIF($A$3:A2560,$A$2)</f>
        <v>45448</v>
      </c>
    </row>
    <row r="2560" spans="11:11" x14ac:dyDescent="0.25">
      <c r="K2560" s="136">
        <f>$K$2+COUNTIF($A$3:A2561,$A$2)</f>
        <v>45448</v>
      </c>
    </row>
    <row r="2561" spans="11:11" x14ac:dyDescent="0.25">
      <c r="K2561" s="136">
        <f>$K$2+COUNTIF($A$3:A2562,$A$2)</f>
        <v>45448</v>
      </c>
    </row>
    <row r="2562" spans="11:11" x14ac:dyDescent="0.25">
      <c r="K2562" s="136">
        <f>$K$2+COUNTIF($A$3:A2563,$A$2)</f>
        <v>45448</v>
      </c>
    </row>
    <row r="2563" spans="11:11" x14ac:dyDescent="0.25">
      <c r="K2563" s="136">
        <f>$K$2+COUNTIF($A$3:A2564,$A$2)</f>
        <v>45448</v>
      </c>
    </row>
    <row r="2564" spans="11:11" x14ac:dyDescent="0.25">
      <c r="K2564" s="136">
        <f>$K$2+COUNTIF($A$3:A2565,$A$2)</f>
        <v>45448</v>
      </c>
    </row>
    <row r="2565" spans="11:11" x14ac:dyDescent="0.25">
      <c r="K2565" s="136">
        <f>$K$2+COUNTIF($A$3:A2566,$A$2)</f>
        <v>45448</v>
      </c>
    </row>
    <row r="2566" spans="11:11" x14ac:dyDescent="0.25">
      <c r="K2566" s="136">
        <f>$K$2+COUNTIF($A$3:A2567,$A$2)</f>
        <v>45448</v>
      </c>
    </row>
    <row r="2567" spans="11:11" x14ac:dyDescent="0.25">
      <c r="K2567" s="136">
        <f>$K$2+COUNTIF($A$3:A2568,$A$2)</f>
        <v>45448</v>
      </c>
    </row>
    <row r="2568" spans="11:11" x14ac:dyDescent="0.25">
      <c r="K2568" s="136">
        <f>$K$2+COUNTIF($A$3:A2569,$A$2)</f>
        <v>45448</v>
      </c>
    </row>
    <row r="2569" spans="11:11" x14ac:dyDescent="0.25">
      <c r="K2569" s="136">
        <f>$K$2+COUNTIF($A$3:A2570,$A$2)</f>
        <v>45448</v>
      </c>
    </row>
    <row r="2570" spans="11:11" x14ac:dyDescent="0.25">
      <c r="K2570" s="136">
        <f>$K$2+COUNTIF($A$3:A2571,$A$2)</f>
        <v>45448</v>
      </c>
    </row>
    <row r="2571" spans="11:11" x14ac:dyDescent="0.25">
      <c r="K2571" s="136">
        <f>$K$2+COUNTIF($A$3:A2572,$A$2)</f>
        <v>45448</v>
      </c>
    </row>
    <row r="2572" spans="11:11" x14ac:dyDescent="0.25">
      <c r="K2572" s="136">
        <f>$K$2+COUNTIF($A$3:A2573,$A$2)</f>
        <v>45448</v>
      </c>
    </row>
    <row r="2573" spans="11:11" x14ac:dyDescent="0.25">
      <c r="K2573" s="136">
        <f>$K$2+COUNTIF($A$3:A2574,$A$2)</f>
        <v>45448</v>
      </c>
    </row>
    <row r="2574" spans="11:11" x14ac:dyDescent="0.25">
      <c r="K2574" s="136">
        <f>$K$2+COUNTIF($A$3:A2575,$A$2)</f>
        <v>45448</v>
      </c>
    </row>
    <row r="2575" spans="11:11" x14ac:dyDescent="0.25">
      <c r="K2575" s="136">
        <f>$K$2+COUNTIF($A$3:A2576,$A$2)</f>
        <v>45448</v>
      </c>
    </row>
    <row r="2576" spans="11:11" x14ac:dyDescent="0.25">
      <c r="K2576" s="136">
        <f>$K$2+COUNTIF($A$3:A2577,$A$2)</f>
        <v>45448</v>
      </c>
    </row>
    <row r="2577" spans="11:11" x14ac:dyDescent="0.25">
      <c r="K2577" s="136">
        <f>$K$2+COUNTIF($A$3:A2578,$A$2)</f>
        <v>45448</v>
      </c>
    </row>
    <row r="2578" spans="11:11" x14ac:dyDescent="0.25">
      <c r="K2578" s="136">
        <f>$K$2+COUNTIF($A$3:A2579,$A$2)</f>
        <v>45448</v>
      </c>
    </row>
    <row r="2579" spans="11:11" x14ac:dyDescent="0.25">
      <c r="K2579" s="136">
        <f>$K$2+COUNTIF($A$3:A2580,$A$2)</f>
        <v>45448</v>
      </c>
    </row>
    <row r="2580" spans="11:11" x14ac:dyDescent="0.25">
      <c r="K2580" s="136">
        <f>$K$2+COUNTIF($A$3:A2581,$A$2)</f>
        <v>45448</v>
      </c>
    </row>
    <row r="2581" spans="11:11" x14ac:dyDescent="0.25">
      <c r="K2581" s="136">
        <f>$K$2+COUNTIF($A$3:A2582,$A$2)</f>
        <v>45448</v>
      </c>
    </row>
    <row r="2582" spans="11:11" x14ac:dyDescent="0.25">
      <c r="K2582" s="136">
        <f>$K$2+COUNTIF($A$3:A2583,$A$2)</f>
        <v>45448</v>
      </c>
    </row>
    <row r="2583" spans="11:11" x14ac:dyDescent="0.25">
      <c r="K2583" s="136">
        <f>$K$2+COUNTIF($A$3:A2584,$A$2)</f>
        <v>45448</v>
      </c>
    </row>
    <row r="2584" spans="11:11" x14ac:dyDescent="0.25">
      <c r="K2584" s="136">
        <f>$K$2+COUNTIF($A$3:A2585,$A$2)</f>
        <v>45448</v>
      </c>
    </row>
    <row r="2585" spans="11:11" x14ac:dyDescent="0.25">
      <c r="K2585" s="136">
        <f>$K$2+COUNTIF($A$3:A2586,$A$2)</f>
        <v>45448</v>
      </c>
    </row>
    <row r="2586" spans="11:11" x14ac:dyDescent="0.25">
      <c r="K2586" s="136">
        <f>$K$2+COUNTIF($A$3:A2587,$A$2)</f>
        <v>45448</v>
      </c>
    </row>
    <row r="2587" spans="11:11" x14ac:dyDescent="0.25">
      <c r="K2587" s="136">
        <f>$K$2+COUNTIF($A$3:A2588,$A$2)</f>
        <v>45448</v>
      </c>
    </row>
    <row r="2588" spans="11:11" x14ac:dyDescent="0.25">
      <c r="K2588" s="136">
        <f>$K$2+COUNTIF($A$3:A2589,$A$2)</f>
        <v>45448</v>
      </c>
    </row>
    <row r="2589" spans="11:11" x14ac:dyDescent="0.25">
      <c r="K2589" s="136">
        <f>$K$2+COUNTIF($A$3:A2590,$A$2)</f>
        <v>45448</v>
      </c>
    </row>
    <row r="2590" spans="11:11" x14ac:dyDescent="0.25">
      <c r="K2590" s="136">
        <f>$K$2+COUNTIF($A$3:A2591,$A$2)</f>
        <v>45448</v>
      </c>
    </row>
    <row r="2591" spans="11:11" x14ac:dyDescent="0.25">
      <c r="K2591" s="136">
        <f>$K$2+COUNTIF($A$3:A2592,$A$2)</f>
        <v>45448</v>
      </c>
    </row>
    <row r="2592" spans="11:11" x14ac:dyDescent="0.25">
      <c r="K2592" s="136">
        <f>$K$2+COUNTIF($A$3:A2593,$A$2)</f>
        <v>45448</v>
      </c>
    </row>
    <row r="2593" spans="11:11" x14ac:dyDescent="0.25">
      <c r="K2593" s="136">
        <f>$K$2+COUNTIF($A$3:A2594,$A$2)</f>
        <v>45448</v>
      </c>
    </row>
    <row r="2594" spans="11:11" x14ac:dyDescent="0.25">
      <c r="K2594" s="136">
        <f>$K$2+COUNTIF($A$3:A2595,$A$2)</f>
        <v>45448</v>
      </c>
    </row>
    <row r="2595" spans="11:11" x14ac:dyDescent="0.25">
      <c r="K2595" s="136">
        <f>$K$2+COUNTIF($A$3:A2596,$A$2)</f>
        <v>45448</v>
      </c>
    </row>
    <row r="2596" spans="11:11" x14ac:dyDescent="0.25">
      <c r="K2596" s="136">
        <f>$K$2+COUNTIF($A$3:A2597,$A$2)</f>
        <v>45448</v>
      </c>
    </row>
    <row r="2597" spans="11:11" x14ac:dyDescent="0.25">
      <c r="K2597" s="136">
        <f>$K$2+COUNTIF($A$3:A2598,$A$2)</f>
        <v>45448</v>
      </c>
    </row>
    <row r="2598" spans="11:11" x14ac:dyDescent="0.25">
      <c r="K2598" s="136">
        <f>$K$2+COUNTIF($A$3:A2599,$A$2)</f>
        <v>45448</v>
      </c>
    </row>
    <row r="2599" spans="11:11" x14ac:dyDescent="0.25">
      <c r="K2599" s="136">
        <f>$K$2+COUNTIF($A$3:A2600,$A$2)</f>
        <v>45448</v>
      </c>
    </row>
    <row r="2600" spans="11:11" x14ac:dyDescent="0.25">
      <c r="K2600" s="136">
        <f>$K$2+COUNTIF($A$3:A2601,$A$2)</f>
        <v>45448</v>
      </c>
    </row>
    <row r="2601" spans="11:11" x14ac:dyDescent="0.25">
      <c r="K2601" s="136">
        <f>$K$2+COUNTIF($A$3:A2602,$A$2)</f>
        <v>45448</v>
      </c>
    </row>
    <row r="2602" spans="11:11" x14ac:dyDescent="0.25">
      <c r="K2602" s="136">
        <f>$K$2+COUNTIF($A$3:A2603,$A$2)</f>
        <v>45448</v>
      </c>
    </row>
    <row r="2603" spans="11:11" x14ac:dyDescent="0.25">
      <c r="K2603" s="136">
        <f>$K$2+COUNTIF($A$3:A2604,$A$2)</f>
        <v>45448</v>
      </c>
    </row>
    <row r="2604" spans="11:11" x14ac:dyDescent="0.25">
      <c r="K2604" s="136">
        <f>$K$2+COUNTIF($A$3:A2605,$A$2)</f>
        <v>45448</v>
      </c>
    </row>
    <row r="2605" spans="11:11" x14ac:dyDescent="0.25">
      <c r="K2605" s="136">
        <f>$K$2+COUNTIF($A$3:A2606,$A$2)</f>
        <v>45448</v>
      </c>
    </row>
    <row r="2606" spans="11:11" x14ac:dyDescent="0.25">
      <c r="K2606" s="136">
        <f>$K$2+COUNTIF($A$3:A2607,$A$2)</f>
        <v>45448</v>
      </c>
    </row>
    <row r="2607" spans="11:11" x14ac:dyDescent="0.25">
      <c r="K2607" s="136">
        <f>$K$2+COUNTIF($A$3:A2608,$A$2)</f>
        <v>45448</v>
      </c>
    </row>
    <row r="2608" spans="11:11" x14ac:dyDescent="0.25">
      <c r="K2608" s="136">
        <f>$K$2+COUNTIF($A$3:A2609,$A$2)</f>
        <v>45448</v>
      </c>
    </row>
    <row r="2609" spans="11:11" x14ac:dyDescent="0.25">
      <c r="K2609" s="136">
        <f>$K$2+COUNTIF($A$3:A2610,$A$2)</f>
        <v>45448</v>
      </c>
    </row>
    <row r="2610" spans="11:11" x14ac:dyDescent="0.25">
      <c r="K2610" s="136">
        <f>$K$2+COUNTIF($A$3:A2611,$A$2)</f>
        <v>45448</v>
      </c>
    </row>
    <row r="2611" spans="11:11" x14ac:dyDescent="0.25">
      <c r="K2611" s="136">
        <f>$K$2+COUNTIF($A$3:A2612,$A$2)</f>
        <v>45448</v>
      </c>
    </row>
    <row r="2612" spans="11:11" x14ac:dyDescent="0.25">
      <c r="K2612" s="136">
        <f>$K$2+COUNTIF($A$3:A2613,$A$2)</f>
        <v>45448</v>
      </c>
    </row>
    <row r="2613" spans="11:11" x14ac:dyDescent="0.25">
      <c r="K2613" s="136">
        <f>$K$2+COUNTIF($A$3:A2614,$A$2)</f>
        <v>45448</v>
      </c>
    </row>
    <row r="2614" spans="11:11" x14ac:dyDescent="0.25">
      <c r="K2614" s="136">
        <f>$K$2+COUNTIF($A$3:A2615,$A$2)</f>
        <v>45448</v>
      </c>
    </row>
    <row r="2615" spans="11:11" x14ac:dyDescent="0.25">
      <c r="K2615" s="136">
        <f>$K$2+COUNTIF($A$3:A2616,$A$2)</f>
        <v>45448</v>
      </c>
    </row>
    <row r="2616" spans="11:11" x14ac:dyDescent="0.25">
      <c r="K2616" s="136">
        <f>$K$2+COUNTIF($A$3:A2617,$A$2)</f>
        <v>45448</v>
      </c>
    </row>
    <row r="2617" spans="11:11" x14ac:dyDescent="0.25">
      <c r="K2617" s="136">
        <f>$K$2+COUNTIF($A$3:A2618,$A$2)</f>
        <v>45448</v>
      </c>
    </row>
    <row r="2618" spans="11:11" x14ac:dyDescent="0.25">
      <c r="K2618" s="136">
        <f>$K$2+COUNTIF($A$3:A2619,$A$2)</f>
        <v>45448</v>
      </c>
    </row>
    <row r="2619" spans="11:11" x14ac:dyDescent="0.25">
      <c r="K2619" s="136">
        <f>$K$2+COUNTIF($A$3:A2620,$A$2)</f>
        <v>45448</v>
      </c>
    </row>
    <row r="2620" spans="11:11" x14ac:dyDescent="0.25">
      <c r="K2620" s="136">
        <f>$K$2+COUNTIF($A$3:A2621,$A$2)</f>
        <v>45448</v>
      </c>
    </row>
    <row r="2621" spans="11:11" x14ac:dyDescent="0.25">
      <c r="K2621" s="136">
        <f>$K$2+COUNTIF($A$3:A2622,$A$2)</f>
        <v>45448</v>
      </c>
    </row>
    <row r="2622" spans="11:11" x14ac:dyDescent="0.25">
      <c r="K2622" s="136">
        <f>$K$2+COUNTIF($A$3:A2623,$A$2)</f>
        <v>45448</v>
      </c>
    </row>
    <row r="2623" spans="11:11" x14ac:dyDescent="0.25">
      <c r="K2623" s="136">
        <f>$K$2+COUNTIF($A$3:A2624,$A$2)</f>
        <v>45448</v>
      </c>
    </row>
    <row r="2624" spans="11:11" x14ac:dyDescent="0.25">
      <c r="K2624" s="136">
        <f>$K$2+COUNTIF($A$3:A2625,$A$2)</f>
        <v>45448</v>
      </c>
    </row>
    <row r="2625" spans="11:11" x14ac:dyDescent="0.25">
      <c r="K2625" s="136">
        <f>$K$2+COUNTIF($A$3:A2626,$A$2)</f>
        <v>45448</v>
      </c>
    </row>
    <row r="2626" spans="11:11" x14ac:dyDescent="0.25">
      <c r="K2626" s="136">
        <f>$K$2+COUNTIF($A$3:A2627,$A$2)</f>
        <v>45448</v>
      </c>
    </row>
    <row r="2627" spans="11:11" x14ac:dyDescent="0.25">
      <c r="K2627" s="136">
        <f>$K$2+COUNTIF($A$3:A2628,$A$2)</f>
        <v>45448</v>
      </c>
    </row>
    <row r="2628" spans="11:11" x14ac:dyDescent="0.25">
      <c r="K2628" s="136">
        <f>$K$2+COUNTIF($A$3:A2629,$A$2)</f>
        <v>45448</v>
      </c>
    </row>
    <row r="2629" spans="11:11" x14ac:dyDescent="0.25">
      <c r="K2629" s="136">
        <f>$K$2+COUNTIF($A$3:A2630,$A$2)</f>
        <v>45448</v>
      </c>
    </row>
    <row r="2630" spans="11:11" x14ac:dyDescent="0.25">
      <c r="K2630" s="136">
        <f>$K$2+COUNTIF($A$3:A2631,$A$2)</f>
        <v>45448</v>
      </c>
    </row>
    <row r="2631" spans="11:11" x14ac:dyDescent="0.25">
      <c r="K2631" s="136">
        <f>$K$2+COUNTIF($A$3:A2632,$A$2)</f>
        <v>45448</v>
      </c>
    </row>
    <row r="2632" spans="11:11" x14ac:dyDescent="0.25">
      <c r="K2632" s="136">
        <f>$K$2+COUNTIF($A$3:A2633,$A$2)</f>
        <v>45448</v>
      </c>
    </row>
    <row r="2633" spans="11:11" x14ac:dyDescent="0.25">
      <c r="K2633" s="136">
        <f>$K$2+COUNTIF($A$3:A2634,$A$2)</f>
        <v>45448</v>
      </c>
    </row>
    <row r="2634" spans="11:11" x14ac:dyDescent="0.25">
      <c r="K2634" s="136">
        <f>$K$2+COUNTIF($A$3:A2635,$A$2)</f>
        <v>45448</v>
      </c>
    </row>
    <row r="2635" spans="11:11" x14ac:dyDescent="0.25">
      <c r="K2635" s="136">
        <f>$K$2+COUNTIF($A$3:A2636,$A$2)</f>
        <v>45448</v>
      </c>
    </row>
    <row r="2636" spans="11:11" x14ac:dyDescent="0.25">
      <c r="K2636" s="136">
        <f>$K$2+COUNTIF($A$3:A2637,$A$2)</f>
        <v>45448</v>
      </c>
    </row>
    <row r="2637" spans="11:11" x14ac:dyDescent="0.25">
      <c r="K2637" s="136">
        <f>$K$2+COUNTIF($A$3:A2638,$A$2)</f>
        <v>45448</v>
      </c>
    </row>
    <row r="2638" spans="11:11" x14ac:dyDescent="0.25">
      <c r="K2638" s="136">
        <f>$K$2+COUNTIF($A$3:A2639,$A$2)</f>
        <v>45448</v>
      </c>
    </row>
    <row r="2639" spans="11:11" x14ac:dyDescent="0.25">
      <c r="K2639" s="136">
        <f>$K$2+COUNTIF($A$3:A2640,$A$2)</f>
        <v>45448</v>
      </c>
    </row>
    <row r="2640" spans="11:11" x14ac:dyDescent="0.25">
      <c r="K2640" s="136">
        <f>$K$2+COUNTIF($A$3:A2641,$A$2)</f>
        <v>45448</v>
      </c>
    </row>
    <row r="2641" spans="11:11" x14ac:dyDescent="0.25">
      <c r="K2641" s="136">
        <f>$K$2+COUNTIF($A$3:A2642,$A$2)</f>
        <v>45448</v>
      </c>
    </row>
    <row r="2642" spans="11:11" x14ac:dyDescent="0.25">
      <c r="K2642" s="136">
        <f>$K$2+COUNTIF($A$3:A2643,$A$2)</f>
        <v>45448</v>
      </c>
    </row>
    <row r="2643" spans="11:11" x14ac:dyDescent="0.25">
      <c r="K2643" s="136">
        <f>$K$2+COUNTIF($A$3:A2644,$A$2)</f>
        <v>45448</v>
      </c>
    </row>
    <row r="2644" spans="11:11" x14ac:dyDescent="0.25">
      <c r="K2644" s="136">
        <f>$K$2+COUNTIF($A$3:A2645,$A$2)</f>
        <v>45448</v>
      </c>
    </row>
    <row r="2645" spans="11:11" x14ac:dyDescent="0.25">
      <c r="K2645" s="136">
        <f>$K$2+COUNTIF($A$3:A2646,$A$2)</f>
        <v>45448</v>
      </c>
    </row>
    <row r="2646" spans="11:11" x14ac:dyDescent="0.25">
      <c r="K2646" s="136">
        <f>$K$2+COUNTIF($A$3:A2647,$A$2)</f>
        <v>45448</v>
      </c>
    </row>
    <row r="2647" spans="11:11" x14ac:dyDescent="0.25">
      <c r="K2647" s="136">
        <f>$K$2+COUNTIF($A$3:A2648,$A$2)</f>
        <v>45448</v>
      </c>
    </row>
    <row r="2648" spans="11:11" x14ac:dyDescent="0.25">
      <c r="K2648" s="136">
        <f>$K$2+COUNTIF($A$3:A2649,$A$2)</f>
        <v>45448</v>
      </c>
    </row>
    <row r="2649" spans="11:11" x14ac:dyDescent="0.25">
      <c r="K2649" s="136">
        <f>$K$2+COUNTIF($A$3:A2650,$A$2)</f>
        <v>45448</v>
      </c>
    </row>
    <row r="2650" spans="11:11" x14ac:dyDescent="0.25">
      <c r="K2650" s="136">
        <f>$K$2+COUNTIF($A$3:A2651,$A$2)</f>
        <v>45448</v>
      </c>
    </row>
    <row r="2651" spans="11:11" x14ac:dyDescent="0.25">
      <c r="K2651" s="136">
        <f>$K$2+COUNTIF($A$3:A2652,$A$2)</f>
        <v>45448</v>
      </c>
    </row>
    <row r="2652" spans="11:11" x14ac:dyDescent="0.25">
      <c r="K2652" s="136">
        <f>$K$2+COUNTIF($A$3:A2653,$A$2)</f>
        <v>45448</v>
      </c>
    </row>
    <row r="2653" spans="11:11" x14ac:dyDescent="0.25">
      <c r="K2653" s="136">
        <f>$K$2+COUNTIF($A$3:A2654,$A$2)</f>
        <v>45448</v>
      </c>
    </row>
    <row r="2654" spans="11:11" x14ac:dyDescent="0.25">
      <c r="K2654" s="136">
        <f>$K$2+COUNTIF($A$3:A2655,$A$2)</f>
        <v>45448</v>
      </c>
    </row>
    <row r="2655" spans="11:11" x14ac:dyDescent="0.25">
      <c r="K2655" s="136">
        <f>$K$2+COUNTIF($A$3:A2656,$A$2)</f>
        <v>45448</v>
      </c>
    </row>
    <row r="2656" spans="11:11" x14ac:dyDescent="0.25">
      <c r="K2656" s="136">
        <f>$K$2+COUNTIF($A$3:A2657,$A$2)</f>
        <v>45448</v>
      </c>
    </row>
    <row r="2657" spans="11:11" x14ac:dyDescent="0.25">
      <c r="K2657" s="136">
        <f>$K$2+COUNTIF($A$3:A2658,$A$2)</f>
        <v>45448</v>
      </c>
    </row>
    <row r="2658" spans="11:11" x14ac:dyDescent="0.25">
      <c r="K2658" s="136">
        <f>$K$2+COUNTIF($A$3:A2659,$A$2)</f>
        <v>45448</v>
      </c>
    </row>
    <row r="2659" spans="11:11" x14ac:dyDescent="0.25">
      <c r="K2659" s="136">
        <f>$K$2+COUNTIF($A$3:A2660,$A$2)</f>
        <v>45448</v>
      </c>
    </row>
    <row r="2660" spans="11:11" x14ac:dyDescent="0.25">
      <c r="K2660" s="136">
        <f>$K$2+COUNTIF($A$3:A2661,$A$2)</f>
        <v>45448</v>
      </c>
    </row>
    <row r="2661" spans="11:11" x14ac:dyDescent="0.25">
      <c r="K2661" s="136">
        <f>$K$2+COUNTIF($A$3:A2662,$A$2)</f>
        <v>45448</v>
      </c>
    </row>
    <row r="2662" spans="11:11" x14ac:dyDescent="0.25">
      <c r="K2662" s="136">
        <f>$K$2+COUNTIF($A$3:A2663,$A$2)</f>
        <v>45448</v>
      </c>
    </row>
    <row r="2663" spans="11:11" x14ac:dyDescent="0.25">
      <c r="K2663" s="136">
        <f>$K$2+COUNTIF($A$3:A2664,$A$2)</f>
        <v>45448</v>
      </c>
    </row>
    <row r="2664" spans="11:11" x14ac:dyDescent="0.25">
      <c r="K2664" s="136">
        <f>$K$2+COUNTIF($A$3:A2665,$A$2)</f>
        <v>45448</v>
      </c>
    </row>
    <row r="2665" spans="11:11" x14ac:dyDescent="0.25">
      <c r="K2665" s="136">
        <f>$K$2+COUNTIF($A$3:A2666,$A$2)</f>
        <v>45448</v>
      </c>
    </row>
    <row r="2666" spans="11:11" x14ac:dyDescent="0.25">
      <c r="K2666" s="136">
        <f>$K$2+COUNTIF($A$3:A2667,$A$2)</f>
        <v>45448</v>
      </c>
    </row>
    <row r="2667" spans="11:11" x14ac:dyDescent="0.25">
      <c r="K2667" s="136">
        <f>$K$2+COUNTIF($A$3:A2668,$A$2)</f>
        <v>45448</v>
      </c>
    </row>
    <row r="2668" spans="11:11" x14ac:dyDescent="0.25">
      <c r="K2668" s="136">
        <f>$K$2+COUNTIF($A$3:A2669,$A$2)</f>
        <v>45448</v>
      </c>
    </row>
    <row r="2669" spans="11:11" x14ac:dyDescent="0.25">
      <c r="K2669" s="136">
        <f>$K$2+COUNTIF($A$3:A2670,$A$2)</f>
        <v>45448</v>
      </c>
    </row>
    <row r="2670" spans="11:11" x14ac:dyDescent="0.25">
      <c r="K2670" s="136">
        <f>$K$2+COUNTIF($A$3:A2671,$A$2)</f>
        <v>45448</v>
      </c>
    </row>
    <row r="2671" spans="11:11" x14ac:dyDescent="0.25">
      <c r="K2671" s="136">
        <f>$K$2+COUNTIF($A$3:A2672,$A$2)</f>
        <v>45448</v>
      </c>
    </row>
    <row r="2672" spans="11:11" x14ac:dyDescent="0.25">
      <c r="K2672" s="136">
        <f>$K$2+COUNTIF($A$3:A2673,$A$2)</f>
        <v>45448</v>
      </c>
    </row>
    <row r="2673" spans="11:11" x14ac:dyDescent="0.25">
      <c r="K2673" s="136">
        <f>$K$2+COUNTIF($A$3:A2674,$A$2)</f>
        <v>45448</v>
      </c>
    </row>
    <row r="2674" spans="11:11" x14ac:dyDescent="0.25">
      <c r="K2674" s="136">
        <f>$K$2+COUNTIF($A$3:A2675,$A$2)</f>
        <v>45448</v>
      </c>
    </row>
    <row r="2675" spans="11:11" x14ac:dyDescent="0.25">
      <c r="K2675" s="136">
        <f>$K$2+COUNTIF($A$3:A2676,$A$2)</f>
        <v>45448</v>
      </c>
    </row>
    <row r="2676" spans="11:11" x14ac:dyDescent="0.25">
      <c r="K2676" s="136">
        <f>$K$2+COUNTIF($A$3:A2677,$A$2)</f>
        <v>45448</v>
      </c>
    </row>
    <row r="2677" spans="11:11" x14ac:dyDescent="0.25">
      <c r="K2677" s="136">
        <f>$K$2+COUNTIF($A$3:A2678,$A$2)</f>
        <v>45448</v>
      </c>
    </row>
    <row r="2678" spans="11:11" x14ac:dyDescent="0.25">
      <c r="K2678" s="136">
        <f>$K$2+COUNTIF($A$3:A2679,$A$2)</f>
        <v>45448</v>
      </c>
    </row>
    <row r="2679" spans="11:11" x14ac:dyDescent="0.25">
      <c r="K2679" s="136">
        <f>$K$2+COUNTIF($A$3:A2680,$A$2)</f>
        <v>45448</v>
      </c>
    </row>
    <row r="2680" spans="11:11" x14ac:dyDescent="0.25">
      <c r="K2680" s="136">
        <f>$K$2+COUNTIF($A$3:A2681,$A$2)</f>
        <v>45448</v>
      </c>
    </row>
    <row r="2681" spans="11:11" x14ac:dyDescent="0.25">
      <c r="K2681" s="136">
        <f>$K$2+COUNTIF($A$3:A2682,$A$2)</f>
        <v>45448</v>
      </c>
    </row>
    <row r="2682" spans="11:11" x14ac:dyDescent="0.25">
      <c r="K2682" s="136">
        <f>$K$2+COUNTIF($A$3:A2683,$A$2)</f>
        <v>45448</v>
      </c>
    </row>
    <row r="2683" spans="11:11" x14ac:dyDescent="0.25">
      <c r="K2683" s="136">
        <f>$K$2+COUNTIF($A$3:A2684,$A$2)</f>
        <v>45448</v>
      </c>
    </row>
    <row r="2684" spans="11:11" x14ac:dyDescent="0.25">
      <c r="K2684" s="136">
        <f>$K$2+COUNTIF($A$3:A2685,$A$2)</f>
        <v>45448</v>
      </c>
    </row>
    <row r="2685" spans="11:11" x14ac:dyDescent="0.25">
      <c r="K2685" s="136">
        <f>$K$2+COUNTIF($A$3:A2686,$A$2)</f>
        <v>45448</v>
      </c>
    </row>
    <row r="2686" spans="11:11" x14ac:dyDescent="0.25">
      <c r="K2686" s="136">
        <f>$K$2+COUNTIF($A$3:A2687,$A$2)</f>
        <v>45448</v>
      </c>
    </row>
    <row r="2687" spans="11:11" x14ac:dyDescent="0.25">
      <c r="K2687" s="136">
        <f>$K$2+COUNTIF($A$3:A2688,$A$2)</f>
        <v>45448</v>
      </c>
    </row>
    <row r="2688" spans="11:11" x14ac:dyDescent="0.25">
      <c r="K2688" s="136">
        <f>$K$2+COUNTIF($A$3:A2689,$A$2)</f>
        <v>45448</v>
      </c>
    </row>
    <row r="2689" spans="11:11" x14ac:dyDescent="0.25">
      <c r="K2689" s="136">
        <f>$K$2+COUNTIF($A$3:A2690,$A$2)</f>
        <v>45448</v>
      </c>
    </row>
    <row r="2690" spans="11:11" x14ac:dyDescent="0.25">
      <c r="K2690" s="136">
        <f>$K$2+COUNTIF($A$3:A2691,$A$2)</f>
        <v>45448</v>
      </c>
    </row>
    <row r="2691" spans="11:11" x14ac:dyDescent="0.25">
      <c r="K2691" s="136">
        <f>$K$2+COUNTIF($A$3:A2692,$A$2)</f>
        <v>45448</v>
      </c>
    </row>
    <row r="2692" spans="11:11" x14ac:dyDescent="0.25">
      <c r="K2692" s="136">
        <f>$K$2+COUNTIF($A$3:A2693,$A$2)</f>
        <v>45448</v>
      </c>
    </row>
    <row r="2693" spans="11:11" x14ac:dyDescent="0.25">
      <c r="K2693" s="136">
        <f>$K$2+COUNTIF($A$3:A2694,$A$2)</f>
        <v>45448</v>
      </c>
    </row>
    <row r="2694" spans="11:11" x14ac:dyDescent="0.25">
      <c r="K2694" s="136">
        <f>$K$2+COUNTIF($A$3:A2695,$A$2)</f>
        <v>45448</v>
      </c>
    </row>
    <row r="2695" spans="11:11" x14ac:dyDescent="0.25">
      <c r="K2695" s="136">
        <f>$K$2+COUNTIF($A$3:A2696,$A$2)</f>
        <v>45448</v>
      </c>
    </row>
    <row r="2696" spans="11:11" x14ac:dyDescent="0.25">
      <c r="K2696" s="136">
        <f>$K$2+COUNTIF($A$3:A2697,$A$2)</f>
        <v>45448</v>
      </c>
    </row>
    <row r="2697" spans="11:11" x14ac:dyDescent="0.25">
      <c r="K2697" s="136">
        <f>$K$2+COUNTIF($A$3:A2698,$A$2)</f>
        <v>45448</v>
      </c>
    </row>
    <row r="2698" spans="11:11" x14ac:dyDescent="0.25">
      <c r="K2698" s="136">
        <f>$K$2+COUNTIF($A$3:A2699,$A$2)</f>
        <v>45448</v>
      </c>
    </row>
    <row r="2699" spans="11:11" x14ac:dyDescent="0.25">
      <c r="K2699" s="136">
        <f>$K$2+COUNTIF($A$3:A2700,$A$2)</f>
        <v>45448</v>
      </c>
    </row>
    <row r="2700" spans="11:11" x14ac:dyDescent="0.25">
      <c r="K2700" s="136">
        <f>$K$2+COUNTIF($A$3:A2701,$A$2)</f>
        <v>45448</v>
      </c>
    </row>
    <row r="2701" spans="11:11" x14ac:dyDescent="0.25">
      <c r="K2701" s="136">
        <f>$K$2+COUNTIF($A$3:A2702,$A$2)</f>
        <v>45448</v>
      </c>
    </row>
    <row r="2702" spans="11:11" x14ac:dyDescent="0.25">
      <c r="K2702" s="136">
        <f>$K$2+COUNTIF($A$3:A2703,$A$2)</f>
        <v>45448</v>
      </c>
    </row>
    <row r="2703" spans="11:11" x14ac:dyDescent="0.25">
      <c r="K2703" s="136">
        <f>$K$2+COUNTIF($A$3:A2704,$A$2)</f>
        <v>45448</v>
      </c>
    </row>
    <row r="2704" spans="11:11" x14ac:dyDescent="0.25">
      <c r="K2704" s="136">
        <f>$K$2+COUNTIF($A$3:A2705,$A$2)</f>
        <v>45448</v>
      </c>
    </row>
    <row r="2705" spans="11:11" x14ac:dyDescent="0.25">
      <c r="K2705" s="136">
        <f>$K$2+COUNTIF($A$3:A2706,$A$2)</f>
        <v>45448</v>
      </c>
    </row>
    <row r="2706" spans="11:11" x14ac:dyDescent="0.25">
      <c r="K2706" s="136">
        <f>$K$2+COUNTIF($A$3:A2707,$A$2)</f>
        <v>45448</v>
      </c>
    </row>
    <row r="2707" spans="11:11" x14ac:dyDescent="0.25">
      <c r="K2707" s="136">
        <f>$K$2+COUNTIF($A$3:A2708,$A$2)</f>
        <v>45448</v>
      </c>
    </row>
    <row r="2708" spans="11:11" x14ac:dyDescent="0.25">
      <c r="K2708" s="136">
        <f>$K$2+COUNTIF($A$3:A2709,$A$2)</f>
        <v>45448</v>
      </c>
    </row>
    <row r="2709" spans="11:11" x14ac:dyDescent="0.25">
      <c r="K2709" s="136">
        <f>$K$2+COUNTIF($A$3:A2710,$A$2)</f>
        <v>45448</v>
      </c>
    </row>
    <row r="2710" spans="11:11" x14ac:dyDescent="0.25">
      <c r="K2710" s="136">
        <f>$K$2+COUNTIF($A$3:A2711,$A$2)</f>
        <v>45448</v>
      </c>
    </row>
    <row r="2711" spans="11:11" x14ac:dyDescent="0.25">
      <c r="K2711" s="136">
        <f>$K$2+COUNTIF($A$3:A2712,$A$2)</f>
        <v>45448</v>
      </c>
    </row>
    <row r="2712" spans="11:11" x14ac:dyDescent="0.25">
      <c r="K2712" s="136">
        <f>$K$2+COUNTIF($A$3:A2713,$A$2)</f>
        <v>45448</v>
      </c>
    </row>
    <row r="2713" spans="11:11" x14ac:dyDescent="0.25">
      <c r="K2713" s="136">
        <f>$K$2+COUNTIF($A$3:A2714,$A$2)</f>
        <v>45448</v>
      </c>
    </row>
    <row r="2714" spans="11:11" x14ac:dyDescent="0.25">
      <c r="K2714" s="136">
        <f>$K$2+COUNTIF($A$3:A2715,$A$2)</f>
        <v>45448</v>
      </c>
    </row>
    <row r="2715" spans="11:11" x14ac:dyDescent="0.25">
      <c r="K2715" s="136">
        <f>$K$2+COUNTIF($A$3:A2716,$A$2)</f>
        <v>45448</v>
      </c>
    </row>
    <row r="2716" spans="11:11" x14ac:dyDescent="0.25">
      <c r="K2716" s="136">
        <f>$K$2+COUNTIF($A$3:A2717,$A$2)</f>
        <v>45448</v>
      </c>
    </row>
    <row r="2717" spans="11:11" x14ac:dyDescent="0.25">
      <c r="K2717" s="136">
        <f>$K$2+COUNTIF($A$3:A2718,$A$2)</f>
        <v>45448</v>
      </c>
    </row>
    <row r="2718" spans="11:11" x14ac:dyDescent="0.25">
      <c r="K2718" s="136">
        <f>$K$2+COUNTIF($A$3:A2719,$A$2)</f>
        <v>45448</v>
      </c>
    </row>
    <row r="2719" spans="11:11" x14ac:dyDescent="0.25">
      <c r="K2719" s="136">
        <f>$K$2+COUNTIF($A$3:A2720,$A$2)</f>
        <v>45448</v>
      </c>
    </row>
    <row r="2720" spans="11:11" x14ac:dyDescent="0.25">
      <c r="K2720" s="136">
        <f>$K$2+COUNTIF($A$3:A2721,$A$2)</f>
        <v>45448</v>
      </c>
    </row>
    <row r="2721" spans="11:11" x14ac:dyDescent="0.25">
      <c r="K2721" s="136">
        <f>$K$2+COUNTIF($A$3:A2722,$A$2)</f>
        <v>45448</v>
      </c>
    </row>
    <row r="2722" spans="11:11" x14ac:dyDescent="0.25">
      <c r="K2722" s="136">
        <f>$K$2+COUNTIF($A$3:A2723,$A$2)</f>
        <v>45448</v>
      </c>
    </row>
    <row r="2723" spans="11:11" x14ac:dyDescent="0.25">
      <c r="K2723" s="136">
        <f>$K$2+COUNTIF($A$3:A2724,$A$2)</f>
        <v>45448</v>
      </c>
    </row>
    <row r="2724" spans="11:11" x14ac:dyDescent="0.25">
      <c r="K2724" s="136">
        <f>$K$2+COUNTIF($A$3:A2725,$A$2)</f>
        <v>45448</v>
      </c>
    </row>
    <row r="2725" spans="11:11" x14ac:dyDescent="0.25">
      <c r="K2725" s="136">
        <f>$K$2+COUNTIF($A$3:A2726,$A$2)</f>
        <v>45448</v>
      </c>
    </row>
    <row r="2726" spans="11:11" x14ac:dyDescent="0.25">
      <c r="K2726" s="136">
        <f>$K$2+COUNTIF($A$3:A2727,$A$2)</f>
        <v>45448</v>
      </c>
    </row>
    <row r="2727" spans="11:11" x14ac:dyDescent="0.25">
      <c r="K2727" s="136">
        <f>$K$2+COUNTIF($A$3:A2728,$A$2)</f>
        <v>45448</v>
      </c>
    </row>
    <row r="2728" spans="11:11" x14ac:dyDescent="0.25">
      <c r="K2728" s="136">
        <f>$K$2+COUNTIF($A$3:A2729,$A$2)</f>
        <v>45448</v>
      </c>
    </row>
    <row r="2729" spans="11:11" x14ac:dyDescent="0.25">
      <c r="K2729" s="136">
        <f>$K$2+COUNTIF($A$3:A2730,$A$2)</f>
        <v>45448</v>
      </c>
    </row>
    <row r="2730" spans="11:11" x14ac:dyDescent="0.25">
      <c r="K2730" s="136">
        <f>$K$2+COUNTIF($A$3:A2731,$A$2)</f>
        <v>45448</v>
      </c>
    </row>
    <row r="2731" spans="11:11" x14ac:dyDescent="0.25">
      <c r="K2731" s="136">
        <f>$K$2+COUNTIF($A$3:A2732,$A$2)</f>
        <v>45448</v>
      </c>
    </row>
    <row r="2732" spans="11:11" x14ac:dyDescent="0.25">
      <c r="K2732" s="136">
        <f>$K$2+COUNTIF($A$3:A2733,$A$2)</f>
        <v>45448</v>
      </c>
    </row>
    <row r="2733" spans="11:11" x14ac:dyDescent="0.25">
      <c r="K2733" s="136">
        <f>$K$2+COUNTIF($A$3:A2734,$A$2)</f>
        <v>45448</v>
      </c>
    </row>
    <row r="2734" spans="11:11" x14ac:dyDescent="0.25">
      <c r="K2734" s="136">
        <f>$K$2+COUNTIF($A$3:A2735,$A$2)</f>
        <v>45448</v>
      </c>
    </row>
    <row r="2735" spans="11:11" x14ac:dyDescent="0.25">
      <c r="K2735" s="136">
        <f>$K$2+COUNTIF($A$3:A2736,$A$2)</f>
        <v>45448</v>
      </c>
    </row>
    <row r="2736" spans="11:11" x14ac:dyDescent="0.25">
      <c r="K2736" s="136">
        <f>$K$2+COUNTIF($A$3:A2737,$A$2)</f>
        <v>45448</v>
      </c>
    </row>
    <row r="2737" spans="11:11" x14ac:dyDescent="0.25">
      <c r="K2737" s="136">
        <f>$K$2+COUNTIF($A$3:A2738,$A$2)</f>
        <v>45448</v>
      </c>
    </row>
    <row r="2738" spans="11:11" x14ac:dyDescent="0.25">
      <c r="K2738" s="136">
        <f>$K$2+COUNTIF($A$3:A2739,$A$2)</f>
        <v>45448</v>
      </c>
    </row>
    <row r="2739" spans="11:11" x14ac:dyDescent="0.25">
      <c r="K2739" s="136">
        <f>$K$2+COUNTIF($A$3:A2740,$A$2)</f>
        <v>45448</v>
      </c>
    </row>
    <row r="2740" spans="11:11" x14ac:dyDescent="0.25">
      <c r="K2740" s="136">
        <f>$K$2+COUNTIF($A$3:A2741,$A$2)</f>
        <v>45448</v>
      </c>
    </row>
    <row r="2741" spans="11:11" x14ac:dyDescent="0.25">
      <c r="K2741" s="136">
        <f>$K$2+COUNTIF($A$3:A2742,$A$2)</f>
        <v>45448</v>
      </c>
    </row>
    <row r="2742" spans="11:11" x14ac:dyDescent="0.25">
      <c r="K2742" s="136">
        <f>$K$2+COUNTIF($A$3:A2743,$A$2)</f>
        <v>45448</v>
      </c>
    </row>
    <row r="2743" spans="11:11" x14ac:dyDescent="0.25">
      <c r="K2743" s="136">
        <f>$K$2+COUNTIF($A$3:A2744,$A$2)</f>
        <v>45448</v>
      </c>
    </row>
    <row r="2744" spans="11:11" x14ac:dyDescent="0.25">
      <c r="K2744" s="136">
        <f>$K$2+COUNTIF($A$3:A2745,$A$2)</f>
        <v>45448</v>
      </c>
    </row>
    <row r="2745" spans="11:11" x14ac:dyDescent="0.25">
      <c r="K2745" s="136">
        <f>$K$2+COUNTIF($A$3:A2746,$A$2)</f>
        <v>45448</v>
      </c>
    </row>
    <row r="2746" spans="11:11" x14ac:dyDescent="0.25">
      <c r="K2746" s="136">
        <f>$K$2+COUNTIF($A$3:A2747,$A$2)</f>
        <v>45448</v>
      </c>
    </row>
    <row r="2747" spans="11:11" x14ac:dyDescent="0.25">
      <c r="K2747" s="136">
        <f>$K$2+COUNTIF($A$3:A2748,$A$2)</f>
        <v>45448</v>
      </c>
    </row>
    <row r="2748" spans="11:11" x14ac:dyDescent="0.25">
      <c r="K2748" s="136">
        <f>$K$2+COUNTIF($A$3:A2749,$A$2)</f>
        <v>45448</v>
      </c>
    </row>
    <row r="2749" spans="11:11" x14ac:dyDescent="0.25">
      <c r="K2749" s="136">
        <f>$K$2+COUNTIF($A$3:A2750,$A$2)</f>
        <v>45448</v>
      </c>
    </row>
    <row r="2750" spans="11:11" x14ac:dyDescent="0.25">
      <c r="K2750" s="136">
        <f>$K$2+COUNTIF($A$3:A2751,$A$2)</f>
        <v>45448</v>
      </c>
    </row>
    <row r="2751" spans="11:11" x14ac:dyDescent="0.25">
      <c r="K2751" s="136">
        <f>$K$2+COUNTIF($A$3:A2752,$A$2)</f>
        <v>45448</v>
      </c>
    </row>
    <row r="2752" spans="11:11" x14ac:dyDescent="0.25">
      <c r="K2752" s="136">
        <f>$K$2+COUNTIF($A$3:A2753,$A$2)</f>
        <v>45448</v>
      </c>
    </row>
    <row r="2753" spans="11:11" x14ac:dyDescent="0.25">
      <c r="K2753" s="136">
        <f>$K$2+COUNTIF($A$3:A2754,$A$2)</f>
        <v>45448</v>
      </c>
    </row>
    <row r="2754" spans="11:11" x14ac:dyDescent="0.25">
      <c r="K2754" s="136">
        <f>$K$2+COUNTIF($A$3:A2755,$A$2)</f>
        <v>45448</v>
      </c>
    </row>
    <row r="2755" spans="11:11" x14ac:dyDescent="0.25">
      <c r="K2755" s="136">
        <f>$K$2+COUNTIF($A$3:A2756,$A$2)</f>
        <v>45448</v>
      </c>
    </row>
    <row r="2756" spans="11:11" x14ac:dyDescent="0.25">
      <c r="K2756" s="136">
        <f>$K$2+COUNTIF($A$3:A2757,$A$2)</f>
        <v>45448</v>
      </c>
    </row>
    <row r="2757" spans="11:11" x14ac:dyDescent="0.25">
      <c r="K2757" s="136">
        <f>$K$2+COUNTIF($A$3:A2758,$A$2)</f>
        <v>45448</v>
      </c>
    </row>
    <row r="2758" spans="11:11" x14ac:dyDescent="0.25">
      <c r="K2758" s="136">
        <f>$K$2+COUNTIF($A$3:A2759,$A$2)</f>
        <v>45448</v>
      </c>
    </row>
    <row r="2759" spans="11:11" x14ac:dyDescent="0.25">
      <c r="K2759" s="136">
        <f>$K$2+COUNTIF($A$3:A2760,$A$2)</f>
        <v>45448</v>
      </c>
    </row>
    <row r="2760" spans="11:11" x14ac:dyDescent="0.25">
      <c r="K2760" s="136">
        <f>$K$2+COUNTIF($A$3:A2761,$A$2)</f>
        <v>45448</v>
      </c>
    </row>
    <row r="2761" spans="11:11" x14ac:dyDescent="0.25">
      <c r="K2761" s="136">
        <f>$K$2+COUNTIF($A$3:A2762,$A$2)</f>
        <v>45448</v>
      </c>
    </row>
    <row r="2762" spans="11:11" x14ac:dyDescent="0.25">
      <c r="K2762" s="136">
        <f>$K$2+COUNTIF($A$3:A2763,$A$2)</f>
        <v>45448</v>
      </c>
    </row>
    <row r="2763" spans="11:11" x14ac:dyDescent="0.25">
      <c r="K2763" s="136">
        <f>$K$2+COUNTIF($A$3:A2764,$A$2)</f>
        <v>45448</v>
      </c>
    </row>
    <row r="2764" spans="11:11" x14ac:dyDescent="0.25">
      <c r="K2764" s="136">
        <f>$K$2+COUNTIF($A$3:A2765,$A$2)</f>
        <v>45448</v>
      </c>
    </row>
    <row r="2765" spans="11:11" x14ac:dyDescent="0.25">
      <c r="K2765" s="136">
        <f>$K$2+COUNTIF($A$3:A2766,$A$2)</f>
        <v>45448</v>
      </c>
    </row>
    <row r="2766" spans="11:11" x14ac:dyDescent="0.25">
      <c r="K2766" s="136">
        <f>$K$2+COUNTIF($A$3:A2767,$A$2)</f>
        <v>45448</v>
      </c>
    </row>
    <row r="2767" spans="11:11" x14ac:dyDescent="0.25">
      <c r="K2767" s="136">
        <f>$K$2+COUNTIF($A$3:A2768,$A$2)</f>
        <v>45448</v>
      </c>
    </row>
    <row r="2768" spans="11:11" x14ac:dyDescent="0.25">
      <c r="K2768" s="136">
        <f>$K$2+COUNTIF($A$3:A2769,$A$2)</f>
        <v>45448</v>
      </c>
    </row>
    <row r="2769" spans="11:11" x14ac:dyDescent="0.25">
      <c r="K2769" s="136">
        <f>$K$2+COUNTIF($A$3:A2770,$A$2)</f>
        <v>45448</v>
      </c>
    </row>
    <row r="2770" spans="11:11" x14ac:dyDescent="0.25">
      <c r="K2770" s="136">
        <f>$K$2+COUNTIF($A$3:A2771,$A$2)</f>
        <v>45448</v>
      </c>
    </row>
    <row r="2771" spans="11:11" x14ac:dyDescent="0.25">
      <c r="K2771" s="136">
        <f>$K$2+COUNTIF($A$3:A2772,$A$2)</f>
        <v>45448</v>
      </c>
    </row>
    <row r="2772" spans="11:11" x14ac:dyDescent="0.25">
      <c r="K2772" s="136">
        <f>$K$2+COUNTIF($A$3:A2773,$A$2)</f>
        <v>45448</v>
      </c>
    </row>
    <row r="2773" spans="11:11" x14ac:dyDescent="0.25">
      <c r="K2773" s="136">
        <f>$K$2+COUNTIF($A$3:A2774,$A$2)</f>
        <v>45448</v>
      </c>
    </row>
    <row r="2774" spans="11:11" x14ac:dyDescent="0.25">
      <c r="K2774" s="136">
        <f>$K$2+COUNTIF($A$3:A2775,$A$2)</f>
        <v>45448</v>
      </c>
    </row>
    <row r="2775" spans="11:11" x14ac:dyDescent="0.25">
      <c r="K2775" s="136">
        <f>$K$2+COUNTIF($A$3:A2776,$A$2)</f>
        <v>45448</v>
      </c>
    </row>
    <row r="2776" spans="11:11" x14ac:dyDescent="0.25">
      <c r="K2776" s="136">
        <f>$K$2+COUNTIF($A$3:A2777,$A$2)</f>
        <v>45448</v>
      </c>
    </row>
    <row r="2777" spans="11:11" x14ac:dyDescent="0.25">
      <c r="K2777" s="136">
        <f>$K$2+COUNTIF($A$3:A2778,$A$2)</f>
        <v>45448</v>
      </c>
    </row>
    <row r="2778" spans="11:11" x14ac:dyDescent="0.25">
      <c r="K2778" s="136">
        <f>$K$2+COUNTIF($A$3:A2779,$A$2)</f>
        <v>45448</v>
      </c>
    </row>
    <row r="2779" spans="11:11" x14ac:dyDescent="0.25">
      <c r="K2779" s="136">
        <f>$K$2+COUNTIF($A$3:A2780,$A$2)</f>
        <v>45448</v>
      </c>
    </row>
    <row r="2780" spans="11:11" x14ac:dyDescent="0.25">
      <c r="K2780" s="136">
        <f>$K$2+COUNTIF($A$3:A2781,$A$2)</f>
        <v>45448</v>
      </c>
    </row>
    <row r="2781" spans="11:11" x14ac:dyDescent="0.25">
      <c r="K2781" s="136">
        <f>$K$2+COUNTIF($A$3:A2782,$A$2)</f>
        <v>45448</v>
      </c>
    </row>
    <row r="2782" spans="11:11" x14ac:dyDescent="0.25">
      <c r="K2782" s="136">
        <f>$K$2+COUNTIF($A$3:A2783,$A$2)</f>
        <v>45448</v>
      </c>
    </row>
    <row r="2783" spans="11:11" x14ac:dyDescent="0.25">
      <c r="K2783" s="136">
        <f>$K$2+COUNTIF($A$3:A2784,$A$2)</f>
        <v>45448</v>
      </c>
    </row>
    <row r="2784" spans="11:11" x14ac:dyDescent="0.25">
      <c r="K2784" s="136">
        <f>$K$2+COUNTIF($A$3:A2785,$A$2)</f>
        <v>45448</v>
      </c>
    </row>
    <row r="2785" spans="11:11" x14ac:dyDescent="0.25">
      <c r="K2785" s="136">
        <f>$K$2+COUNTIF($A$3:A2786,$A$2)</f>
        <v>45448</v>
      </c>
    </row>
    <row r="2786" spans="11:11" x14ac:dyDescent="0.25">
      <c r="K2786" s="136">
        <f>$K$2+COUNTIF($A$3:A2787,$A$2)</f>
        <v>45448</v>
      </c>
    </row>
    <row r="2787" spans="11:11" x14ac:dyDescent="0.25">
      <c r="K2787" s="136">
        <f>$K$2+COUNTIF($A$3:A2788,$A$2)</f>
        <v>45448</v>
      </c>
    </row>
    <row r="2788" spans="11:11" x14ac:dyDescent="0.25">
      <c r="K2788" s="136">
        <f>$K$2+COUNTIF($A$3:A2789,$A$2)</f>
        <v>45448</v>
      </c>
    </row>
    <row r="2789" spans="11:11" x14ac:dyDescent="0.25">
      <c r="K2789" s="136">
        <f>$K$2+COUNTIF($A$3:A2790,$A$2)</f>
        <v>45448</v>
      </c>
    </row>
    <row r="2790" spans="11:11" x14ac:dyDescent="0.25">
      <c r="K2790" s="136">
        <f>$K$2+COUNTIF($A$3:A2791,$A$2)</f>
        <v>45448</v>
      </c>
    </row>
    <row r="2791" spans="11:11" x14ac:dyDescent="0.25">
      <c r="K2791" s="136">
        <f>$K$2+COUNTIF($A$3:A2792,$A$2)</f>
        <v>45448</v>
      </c>
    </row>
    <row r="2792" spans="11:11" x14ac:dyDescent="0.25">
      <c r="K2792" s="136">
        <f>$K$2+COUNTIF($A$3:A2793,$A$2)</f>
        <v>45448</v>
      </c>
    </row>
    <row r="2793" spans="11:11" x14ac:dyDescent="0.25">
      <c r="K2793" s="136">
        <f>$K$2+COUNTIF($A$3:A2794,$A$2)</f>
        <v>45448</v>
      </c>
    </row>
    <row r="2794" spans="11:11" x14ac:dyDescent="0.25">
      <c r="K2794" s="136">
        <f>$K$2+COUNTIF($A$3:A2795,$A$2)</f>
        <v>45448</v>
      </c>
    </row>
    <row r="2795" spans="11:11" x14ac:dyDescent="0.25">
      <c r="K2795" s="136">
        <f>$K$2+COUNTIF($A$3:A2796,$A$2)</f>
        <v>45448</v>
      </c>
    </row>
    <row r="2796" spans="11:11" x14ac:dyDescent="0.25">
      <c r="K2796" s="136">
        <f>$K$2+COUNTIF($A$3:A2797,$A$2)</f>
        <v>45448</v>
      </c>
    </row>
    <row r="2797" spans="11:11" x14ac:dyDescent="0.25">
      <c r="K2797" s="136">
        <f>$K$2+COUNTIF($A$3:A2798,$A$2)</f>
        <v>45448</v>
      </c>
    </row>
    <row r="2798" spans="11:11" x14ac:dyDescent="0.25">
      <c r="K2798" s="136">
        <f>$K$2+COUNTIF($A$3:A2799,$A$2)</f>
        <v>45448</v>
      </c>
    </row>
    <row r="2799" spans="11:11" x14ac:dyDescent="0.25">
      <c r="K2799" s="136">
        <f>$K$2+COUNTIF($A$3:A2800,$A$2)</f>
        <v>45448</v>
      </c>
    </row>
    <row r="2800" spans="11:11" x14ac:dyDescent="0.25">
      <c r="K2800" s="136">
        <f>$K$2+COUNTIF($A$3:A2801,$A$2)</f>
        <v>45448</v>
      </c>
    </row>
    <row r="2801" spans="11:11" x14ac:dyDescent="0.25">
      <c r="K2801" s="136">
        <f>$K$2+COUNTIF($A$3:A2802,$A$2)</f>
        <v>45448</v>
      </c>
    </row>
    <row r="2802" spans="11:11" x14ac:dyDescent="0.25">
      <c r="K2802" s="136">
        <f>$K$2+COUNTIF($A$3:A2803,$A$2)</f>
        <v>45448</v>
      </c>
    </row>
    <row r="2803" spans="11:11" x14ac:dyDescent="0.25">
      <c r="K2803" s="136">
        <f>$K$2+COUNTIF($A$3:A2804,$A$2)</f>
        <v>45448</v>
      </c>
    </row>
    <row r="2804" spans="11:11" x14ac:dyDescent="0.25">
      <c r="K2804" s="136">
        <f>$K$2+COUNTIF($A$3:A2805,$A$2)</f>
        <v>45448</v>
      </c>
    </row>
    <row r="2805" spans="11:11" x14ac:dyDescent="0.25">
      <c r="K2805" s="136">
        <f>$K$2+COUNTIF($A$3:A2806,$A$2)</f>
        <v>45448</v>
      </c>
    </row>
    <row r="2806" spans="11:11" x14ac:dyDescent="0.25">
      <c r="K2806" s="136">
        <f>$K$2+COUNTIF($A$3:A2807,$A$2)</f>
        <v>45448</v>
      </c>
    </row>
    <row r="2807" spans="11:11" x14ac:dyDescent="0.25">
      <c r="K2807" s="136">
        <f>$K$2+COUNTIF($A$3:A2808,$A$2)</f>
        <v>45448</v>
      </c>
    </row>
    <row r="2808" spans="11:11" x14ac:dyDescent="0.25">
      <c r="K2808" s="136">
        <f>$K$2+COUNTIF($A$3:A2809,$A$2)</f>
        <v>45448</v>
      </c>
    </row>
    <row r="2809" spans="11:11" x14ac:dyDescent="0.25">
      <c r="K2809" s="136">
        <f>$K$2+COUNTIF($A$3:A2810,$A$2)</f>
        <v>45448</v>
      </c>
    </row>
    <row r="2810" spans="11:11" x14ac:dyDescent="0.25">
      <c r="K2810" s="136">
        <f>$K$2+COUNTIF($A$3:A2811,$A$2)</f>
        <v>45448</v>
      </c>
    </row>
    <row r="2811" spans="11:11" x14ac:dyDescent="0.25">
      <c r="K2811" s="136">
        <f>$K$2+COUNTIF($A$3:A2812,$A$2)</f>
        <v>45448</v>
      </c>
    </row>
    <row r="2812" spans="11:11" x14ac:dyDescent="0.25">
      <c r="K2812" s="136">
        <f>$K$2+COUNTIF($A$3:A2813,$A$2)</f>
        <v>45448</v>
      </c>
    </row>
    <row r="2813" spans="11:11" x14ac:dyDescent="0.25">
      <c r="K2813" s="136">
        <f>$K$2+COUNTIF($A$3:A2814,$A$2)</f>
        <v>45448</v>
      </c>
    </row>
    <row r="2814" spans="11:11" x14ac:dyDescent="0.25">
      <c r="K2814" s="136">
        <f>$K$2+COUNTIF($A$3:A2815,$A$2)</f>
        <v>45448</v>
      </c>
    </row>
    <row r="2815" spans="11:11" x14ac:dyDescent="0.25">
      <c r="K2815" s="136">
        <f>$K$2+COUNTIF($A$3:A2816,$A$2)</f>
        <v>45448</v>
      </c>
    </row>
    <row r="2816" spans="11:11" x14ac:dyDescent="0.25">
      <c r="K2816" s="136">
        <f>$K$2+COUNTIF($A$3:A2817,$A$2)</f>
        <v>45448</v>
      </c>
    </row>
    <row r="2817" spans="11:11" x14ac:dyDescent="0.25">
      <c r="K2817" s="136">
        <f>$K$2+COUNTIF($A$3:A2818,$A$2)</f>
        <v>45448</v>
      </c>
    </row>
    <row r="2818" spans="11:11" x14ac:dyDescent="0.25">
      <c r="K2818" s="136">
        <f>$K$2+COUNTIF($A$3:A2819,$A$2)</f>
        <v>45448</v>
      </c>
    </row>
    <row r="2819" spans="11:11" x14ac:dyDescent="0.25">
      <c r="K2819" s="136">
        <f>$K$2+COUNTIF($A$3:A2820,$A$2)</f>
        <v>45448</v>
      </c>
    </row>
    <row r="2820" spans="11:11" x14ac:dyDescent="0.25">
      <c r="K2820" s="136">
        <f>$K$2+COUNTIF($A$3:A2821,$A$2)</f>
        <v>45448</v>
      </c>
    </row>
    <row r="2821" spans="11:11" x14ac:dyDescent="0.25">
      <c r="K2821" s="136">
        <f>$K$2+COUNTIF($A$3:A2822,$A$2)</f>
        <v>45448</v>
      </c>
    </row>
    <row r="2822" spans="11:11" x14ac:dyDescent="0.25">
      <c r="K2822" s="136">
        <f>$K$2+COUNTIF($A$3:A2823,$A$2)</f>
        <v>45448</v>
      </c>
    </row>
    <row r="2823" spans="11:11" x14ac:dyDescent="0.25">
      <c r="K2823" s="136">
        <f>$K$2+COUNTIF($A$3:A2824,$A$2)</f>
        <v>45448</v>
      </c>
    </row>
    <row r="2824" spans="11:11" x14ac:dyDescent="0.25">
      <c r="K2824" s="136">
        <f>$K$2+COUNTIF($A$3:A2825,$A$2)</f>
        <v>45448</v>
      </c>
    </row>
    <row r="2825" spans="11:11" x14ac:dyDescent="0.25">
      <c r="K2825" s="136">
        <f>$K$2+COUNTIF($A$3:A2826,$A$2)</f>
        <v>45448</v>
      </c>
    </row>
    <row r="2826" spans="11:11" x14ac:dyDescent="0.25">
      <c r="K2826" s="136">
        <f>$K$2+COUNTIF($A$3:A2827,$A$2)</f>
        <v>45448</v>
      </c>
    </row>
    <row r="2827" spans="11:11" x14ac:dyDescent="0.25">
      <c r="K2827" s="136">
        <f>$K$2+COUNTIF($A$3:A2828,$A$2)</f>
        <v>45448</v>
      </c>
    </row>
    <row r="2828" spans="11:11" x14ac:dyDescent="0.25">
      <c r="K2828" s="136">
        <f>$K$2+COUNTIF($A$3:A2829,$A$2)</f>
        <v>45448</v>
      </c>
    </row>
    <row r="2829" spans="11:11" x14ac:dyDescent="0.25">
      <c r="K2829" s="136">
        <f>$K$2+COUNTIF($A$3:A2830,$A$2)</f>
        <v>45448</v>
      </c>
    </row>
    <row r="2830" spans="11:11" x14ac:dyDescent="0.25">
      <c r="K2830" s="136">
        <f>$K$2+COUNTIF($A$3:A2831,$A$2)</f>
        <v>45448</v>
      </c>
    </row>
    <row r="2831" spans="11:11" x14ac:dyDescent="0.25">
      <c r="K2831" s="136">
        <f>$K$2+COUNTIF($A$3:A2832,$A$2)</f>
        <v>45448</v>
      </c>
    </row>
    <row r="2832" spans="11:11" x14ac:dyDescent="0.25">
      <c r="K2832" s="136">
        <f>$K$2+COUNTIF($A$3:A2833,$A$2)</f>
        <v>45448</v>
      </c>
    </row>
    <row r="2833" spans="11:11" x14ac:dyDescent="0.25">
      <c r="K2833" s="136">
        <f>$K$2+COUNTIF($A$3:A2834,$A$2)</f>
        <v>45448</v>
      </c>
    </row>
    <row r="2834" spans="11:11" x14ac:dyDescent="0.25">
      <c r="K2834" s="136">
        <f>$K$2+COUNTIF($A$3:A2835,$A$2)</f>
        <v>45448</v>
      </c>
    </row>
    <row r="2835" spans="11:11" x14ac:dyDescent="0.25">
      <c r="K2835" s="136">
        <f>$K$2+COUNTIF($A$3:A2836,$A$2)</f>
        <v>45448</v>
      </c>
    </row>
    <row r="2836" spans="11:11" x14ac:dyDescent="0.25">
      <c r="K2836" s="136">
        <f>$K$2+COUNTIF($A$3:A2837,$A$2)</f>
        <v>45448</v>
      </c>
    </row>
    <row r="2837" spans="11:11" x14ac:dyDescent="0.25">
      <c r="K2837" s="136">
        <f>$K$2+COUNTIF($A$3:A2838,$A$2)</f>
        <v>45448</v>
      </c>
    </row>
    <row r="2838" spans="11:11" x14ac:dyDescent="0.25">
      <c r="K2838" s="136">
        <f>$K$2+COUNTIF($A$3:A2839,$A$2)</f>
        <v>45448</v>
      </c>
    </row>
    <row r="2839" spans="11:11" x14ac:dyDescent="0.25">
      <c r="K2839" s="136">
        <f>$K$2+COUNTIF($A$3:A2840,$A$2)</f>
        <v>45448</v>
      </c>
    </row>
    <row r="2840" spans="11:11" x14ac:dyDescent="0.25">
      <c r="K2840" s="136">
        <f>$K$2+COUNTIF($A$3:A2841,$A$2)</f>
        <v>45448</v>
      </c>
    </row>
    <row r="2841" spans="11:11" x14ac:dyDescent="0.25">
      <c r="K2841" s="136">
        <f>$K$2+COUNTIF($A$3:A2842,$A$2)</f>
        <v>45448</v>
      </c>
    </row>
    <row r="2842" spans="11:11" x14ac:dyDescent="0.25">
      <c r="K2842" s="136">
        <f>$K$2+COUNTIF($A$3:A2843,$A$2)</f>
        <v>45448</v>
      </c>
    </row>
    <row r="2843" spans="11:11" x14ac:dyDescent="0.25">
      <c r="K2843" s="136">
        <f>$K$2+COUNTIF($A$3:A2844,$A$2)</f>
        <v>45448</v>
      </c>
    </row>
    <row r="2844" spans="11:11" x14ac:dyDescent="0.25">
      <c r="K2844" s="136">
        <f>$K$2+COUNTIF($A$3:A2845,$A$2)</f>
        <v>45448</v>
      </c>
    </row>
    <row r="2845" spans="11:11" x14ac:dyDescent="0.25">
      <c r="K2845" s="136">
        <f>$K$2+COUNTIF($A$3:A2846,$A$2)</f>
        <v>45448</v>
      </c>
    </row>
    <row r="2846" spans="11:11" x14ac:dyDescent="0.25">
      <c r="K2846" s="136">
        <f>$K$2+COUNTIF($A$3:A2847,$A$2)</f>
        <v>45448</v>
      </c>
    </row>
    <row r="2847" spans="11:11" x14ac:dyDescent="0.25">
      <c r="K2847" s="136">
        <f>$K$2+COUNTIF($A$3:A2848,$A$2)</f>
        <v>45448</v>
      </c>
    </row>
    <row r="2848" spans="11:11" x14ac:dyDescent="0.25">
      <c r="K2848" s="136">
        <f>$K$2+COUNTIF($A$3:A2849,$A$2)</f>
        <v>45448</v>
      </c>
    </row>
    <row r="2849" spans="11:11" x14ac:dyDescent="0.25">
      <c r="K2849" s="136">
        <f>$K$2+COUNTIF($A$3:A2850,$A$2)</f>
        <v>45448</v>
      </c>
    </row>
    <row r="2850" spans="11:11" x14ac:dyDescent="0.25">
      <c r="K2850" s="136">
        <f>$K$2+COUNTIF($A$3:A2851,$A$2)</f>
        <v>45448</v>
      </c>
    </row>
    <row r="2851" spans="11:11" x14ac:dyDescent="0.25">
      <c r="K2851" s="136">
        <f>$K$2+COUNTIF($A$3:A2852,$A$2)</f>
        <v>45448</v>
      </c>
    </row>
    <row r="2852" spans="11:11" x14ac:dyDescent="0.25">
      <c r="K2852" s="136">
        <f>$K$2+COUNTIF($A$3:A2853,$A$2)</f>
        <v>45448</v>
      </c>
    </row>
    <row r="2853" spans="11:11" x14ac:dyDescent="0.25">
      <c r="K2853" s="136">
        <f>$K$2+COUNTIF($A$3:A2854,$A$2)</f>
        <v>45448</v>
      </c>
    </row>
    <row r="2854" spans="11:11" x14ac:dyDescent="0.25">
      <c r="K2854" s="136">
        <f>$K$2+COUNTIF($A$3:A2855,$A$2)</f>
        <v>45448</v>
      </c>
    </row>
    <row r="2855" spans="11:11" x14ac:dyDescent="0.25">
      <c r="K2855" s="136">
        <f>$K$2+COUNTIF($A$3:A2856,$A$2)</f>
        <v>45448</v>
      </c>
    </row>
    <row r="2856" spans="11:11" x14ac:dyDescent="0.25">
      <c r="K2856" s="136">
        <f>$K$2+COUNTIF($A$3:A2857,$A$2)</f>
        <v>45448</v>
      </c>
    </row>
    <row r="2857" spans="11:11" x14ac:dyDescent="0.25">
      <c r="K2857" s="136">
        <f>$K$2+COUNTIF($A$3:A2858,$A$2)</f>
        <v>45448</v>
      </c>
    </row>
    <row r="2858" spans="11:11" x14ac:dyDescent="0.25">
      <c r="K2858" s="136">
        <f>$K$2+COUNTIF($A$3:A2859,$A$2)</f>
        <v>45448</v>
      </c>
    </row>
    <row r="2859" spans="11:11" x14ac:dyDescent="0.25">
      <c r="K2859" s="136">
        <f>$K$2+COUNTIF($A$3:A2860,$A$2)</f>
        <v>45448</v>
      </c>
    </row>
    <row r="2860" spans="11:11" x14ac:dyDescent="0.25">
      <c r="K2860" s="136">
        <f>$K$2+COUNTIF($A$3:A2861,$A$2)</f>
        <v>45448</v>
      </c>
    </row>
    <row r="2861" spans="11:11" x14ac:dyDescent="0.25">
      <c r="K2861" s="136">
        <f>$K$2+COUNTIF($A$3:A2862,$A$2)</f>
        <v>45448</v>
      </c>
    </row>
    <row r="2862" spans="11:11" x14ac:dyDescent="0.25">
      <c r="K2862" s="136">
        <f>$K$2+COUNTIF($A$3:A2863,$A$2)</f>
        <v>45448</v>
      </c>
    </row>
    <row r="2863" spans="11:11" x14ac:dyDescent="0.25">
      <c r="K2863" s="136">
        <f>$K$2+COUNTIF($A$3:A2864,$A$2)</f>
        <v>45448</v>
      </c>
    </row>
    <row r="2864" spans="11:11" x14ac:dyDescent="0.25">
      <c r="K2864" s="136">
        <f>$K$2+COUNTIF($A$3:A2865,$A$2)</f>
        <v>45448</v>
      </c>
    </row>
    <row r="2865" spans="11:11" x14ac:dyDescent="0.25">
      <c r="K2865" s="136">
        <f>$K$2+COUNTIF($A$3:A2866,$A$2)</f>
        <v>45448</v>
      </c>
    </row>
    <row r="2866" spans="11:11" x14ac:dyDescent="0.25">
      <c r="K2866" s="136">
        <f>$K$2+COUNTIF($A$3:A2867,$A$2)</f>
        <v>45448</v>
      </c>
    </row>
    <row r="2867" spans="11:11" x14ac:dyDescent="0.25">
      <c r="K2867" s="136">
        <f>$K$2+COUNTIF($A$3:A2868,$A$2)</f>
        <v>45448</v>
      </c>
    </row>
    <row r="2868" spans="11:11" x14ac:dyDescent="0.25">
      <c r="K2868" s="136">
        <f>$K$2+COUNTIF($A$3:A2869,$A$2)</f>
        <v>45448</v>
      </c>
    </row>
    <row r="2869" spans="11:11" x14ac:dyDescent="0.25">
      <c r="K2869" s="136">
        <f>$K$2+COUNTIF($A$3:A2870,$A$2)</f>
        <v>45448</v>
      </c>
    </row>
    <row r="2870" spans="11:11" x14ac:dyDescent="0.25">
      <c r="K2870" s="136">
        <f>$K$2+COUNTIF($A$3:A2871,$A$2)</f>
        <v>45448</v>
      </c>
    </row>
    <row r="2871" spans="11:11" x14ac:dyDescent="0.25">
      <c r="K2871" s="136">
        <f>$K$2+COUNTIF($A$3:A2872,$A$2)</f>
        <v>45448</v>
      </c>
    </row>
    <row r="2872" spans="11:11" x14ac:dyDescent="0.25">
      <c r="K2872" s="136">
        <f>$K$2+COUNTIF($A$3:A2873,$A$2)</f>
        <v>45448</v>
      </c>
    </row>
    <row r="2873" spans="11:11" x14ac:dyDescent="0.25">
      <c r="K2873" s="136">
        <f>$K$2+COUNTIF($A$3:A2874,$A$2)</f>
        <v>45448</v>
      </c>
    </row>
    <row r="2874" spans="11:11" x14ac:dyDescent="0.25">
      <c r="K2874" s="136">
        <f>$K$2+COUNTIF($A$3:A2875,$A$2)</f>
        <v>45448</v>
      </c>
    </row>
    <row r="2875" spans="11:11" x14ac:dyDescent="0.25">
      <c r="K2875" s="136">
        <f>$K$2+COUNTIF($A$3:A2876,$A$2)</f>
        <v>45448</v>
      </c>
    </row>
    <row r="2876" spans="11:11" x14ac:dyDescent="0.25">
      <c r="K2876" s="136">
        <f>$K$2+COUNTIF($A$3:A2877,$A$2)</f>
        <v>45448</v>
      </c>
    </row>
    <row r="2877" spans="11:11" x14ac:dyDescent="0.25">
      <c r="K2877" s="136">
        <f>$K$2+COUNTIF($A$3:A2878,$A$2)</f>
        <v>45448</v>
      </c>
    </row>
    <row r="2878" spans="11:11" x14ac:dyDescent="0.25">
      <c r="K2878" s="136">
        <f>$K$2+COUNTIF($A$3:A2879,$A$2)</f>
        <v>45448</v>
      </c>
    </row>
    <row r="2879" spans="11:11" x14ac:dyDescent="0.25">
      <c r="K2879" s="136">
        <f>$K$2+COUNTIF($A$3:A2880,$A$2)</f>
        <v>45448</v>
      </c>
    </row>
    <row r="2880" spans="11:11" x14ac:dyDescent="0.25">
      <c r="K2880" s="136">
        <f>$K$2+COUNTIF($A$3:A2881,$A$2)</f>
        <v>45448</v>
      </c>
    </row>
    <row r="2881" spans="11:11" x14ac:dyDescent="0.25">
      <c r="K2881" s="136">
        <f>$K$2+COUNTIF($A$3:A2882,$A$2)</f>
        <v>45448</v>
      </c>
    </row>
    <row r="2882" spans="11:11" x14ac:dyDescent="0.25">
      <c r="K2882" s="136">
        <f>$K$2+COUNTIF($A$3:A2883,$A$2)</f>
        <v>45448</v>
      </c>
    </row>
    <row r="2883" spans="11:11" x14ac:dyDescent="0.25">
      <c r="K2883" s="136">
        <f>$K$2+COUNTIF($A$3:A2884,$A$2)</f>
        <v>45448</v>
      </c>
    </row>
    <row r="2884" spans="11:11" x14ac:dyDescent="0.25">
      <c r="K2884" s="136">
        <f>$K$2+COUNTIF($A$3:A2885,$A$2)</f>
        <v>45448</v>
      </c>
    </row>
    <row r="2885" spans="11:11" x14ac:dyDescent="0.25">
      <c r="K2885" s="136">
        <f>$K$2+COUNTIF($A$3:A2886,$A$2)</f>
        <v>45448</v>
      </c>
    </row>
    <row r="2886" spans="11:11" x14ac:dyDescent="0.25">
      <c r="K2886" s="136">
        <f>$K$2+COUNTIF($A$3:A2887,$A$2)</f>
        <v>45448</v>
      </c>
    </row>
    <row r="2887" spans="11:11" x14ac:dyDescent="0.25">
      <c r="K2887" s="136">
        <f>$K$2+COUNTIF($A$3:A2888,$A$2)</f>
        <v>45448</v>
      </c>
    </row>
    <row r="2888" spans="11:11" x14ac:dyDescent="0.25">
      <c r="K2888" s="136">
        <f>$K$2+COUNTIF($A$3:A2889,$A$2)</f>
        <v>45448</v>
      </c>
    </row>
    <row r="2889" spans="11:11" x14ac:dyDescent="0.25">
      <c r="K2889" s="136">
        <f>$K$2+COUNTIF($A$3:A2890,$A$2)</f>
        <v>45448</v>
      </c>
    </row>
    <row r="2890" spans="11:11" x14ac:dyDescent="0.25">
      <c r="K2890" s="136">
        <f>$K$2+COUNTIF($A$3:A2891,$A$2)</f>
        <v>45448</v>
      </c>
    </row>
    <row r="2891" spans="11:11" x14ac:dyDescent="0.25">
      <c r="K2891" s="136">
        <f>$K$2+COUNTIF($A$3:A2892,$A$2)</f>
        <v>45448</v>
      </c>
    </row>
    <row r="2892" spans="11:11" x14ac:dyDescent="0.25">
      <c r="K2892" s="136">
        <f>$K$2+COUNTIF($A$3:A2893,$A$2)</f>
        <v>45448</v>
      </c>
    </row>
    <row r="2893" spans="11:11" x14ac:dyDescent="0.25">
      <c r="K2893" s="136">
        <f>$K$2+COUNTIF($A$3:A2894,$A$2)</f>
        <v>45448</v>
      </c>
    </row>
    <row r="2894" spans="11:11" x14ac:dyDescent="0.25">
      <c r="K2894" s="136">
        <f>$K$2+COUNTIF($A$3:A2895,$A$2)</f>
        <v>45448</v>
      </c>
    </row>
    <row r="2895" spans="11:11" x14ac:dyDescent="0.25">
      <c r="K2895" s="136">
        <f>$K$2+COUNTIF($A$3:A2896,$A$2)</f>
        <v>45448</v>
      </c>
    </row>
    <row r="2896" spans="11:11" x14ac:dyDescent="0.25">
      <c r="K2896" s="136">
        <f>$K$2+COUNTIF($A$3:A2897,$A$2)</f>
        <v>45448</v>
      </c>
    </row>
    <row r="2897" spans="11:11" x14ac:dyDescent="0.25">
      <c r="K2897" s="136">
        <f>$K$2+COUNTIF($A$3:A2898,$A$2)</f>
        <v>45448</v>
      </c>
    </row>
    <row r="2898" spans="11:11" x14ac:dyDescent="0.25">
      <c r="K2898" s="136">
        <f>$K$2+COUNTIF($A$3:A2899,$A$2)</f>
        <v>45448</v>
      </c>
    </row>
    <row r="2899" spans="11:11" x14ac:dyDescent="0.25">
      <c r="K2899" s="136">
        <f>$K$2+COUNTIF($A$3:A2900,$A$2)</f>
        <v>45448</v>
      </c>
    </row>
    <row r="2900" spans="11:11" x14ac:dyDescent="0.25">
      <c r="K2900" s="136">
        <f>$K$2+COUNTIF($A$3:A2901,$A$2)</f>
        <v>45448</v>
      </c>
    </row>
    <row r="2901" spans="11:11" x14ac:dyDescent="0.25">
      <c r="K2901" s="136">
        <f>$K$2+COUNTIF($A$3:A2902,$A$2)</f>
        <v>45448</v>
      </c>
    </row>
    <row r="2902" spans="11:11" x14ac:dyDescent="0.25">
      <c r="K2902" s="136">
        <f>$K$2+COUNTIF($A$3:A2903,$A$2)</f>
        <v>45448</v>
      </c>
    </row>
    <row r="2903" spans="11:11" x14ac:dyDescent="0.25">
      <c r="K2903" s="136">
        <f>$K$2+COUNTIF($A$3:A2904,$A$2)</f>
        <v>45448</v>
      </c>
    </row>
    <row r="2904" spans="11:11" x14ac:dyDescent="0.25">
      <c r="K2904" s="136">
        <f>$K$2+COUNTIF($A$3:A2905,$A$2)</f>
        <v>45448</v>
      </c>
    </row>
    <row r="2905" spans="11:11" x14ac:dyDescent="0.25">
      <c r="K2905" s="136">
        <f>$K$2+COUNTIF($A$3:A2906,$A$2)</f>
        <v>45448</v>
      </c>
    </row>
    <row r="2906" spans="11:11" x14ac:dyDescent="0.25">
      <c r="K2906" s="136">
        <f>$K$2+COUNTIF($A$3:A2907,$A$2)</f>
        <v>45448</v>
      </c>
    </row>
    <row r="2907" spans="11:11" x14ac:dyDescent="0.25">
      <c r="K2907" s="136">
        <f>$K$2+COUNTIF($A$3:A2908,$A$2)</f>
        <v>45448</v>
      </c>
    </row>
    <row r="2908" spans="11:11" x14ac:dyDescent="0.25">
      <c r="K2908" s="136">
        <f>$K$2+COUNTIF($A$3:A2909,$A$2)</f>
        <v>45448</v>
      </c>
    </row>
    <row r="2909" spans="11:11" x14ac:dyDescent="0.25">
      <c r="K2909" s="136">
        <f>$K$2+COUNTIF($A$3:A2910,$A$2)</f>
        <v>45448</v>
      </c>
    </row>
    <row r="2910" spans="11:11" x14ac:dyDescent="0.25">
      <c r="K2910" s="136">
        <f>$K$2+COUNTIF($A$3:A2911,$A$2)</f>
        <v>45448</v>
      </c>
    </row>
    <row r="2911" spans="11:11" x14ac:dyDescent="0.25">
      <c r="K2911" s="136">
        <f>$K$2+COUNTIF($A$3:A2912,$A$2)</f>
        <v>45448</v>
      </c>
    </row>
    <row r="2912" spans="11:11" x14ac:dyDescent="0.25">
      <c r="K2912" s="136">
        <f>$K$2+COUNTIF($A$3:A2913,$A$2)</f>
        <v>45448</v>
      </c>
    </row>
    <row r="2913" spans="11:11" x14ac:dyDescent="0.25">
      <c r="K2913" s="136">
        <f>$K$2+COUNTIF($A$3:A2914,$A$2)</f>
        <v>45448</v>
      </c>
    </row>
    <row r="2914" spans="11:11" x14ac:dyDescent="0.25">
      <c r="K2914" s="136">
        <f>$K$2+COUNTIF($A$3:A2915,$A$2)</f>
        <v>45448</v>
      </c>
    </row>
    <row r="2915" spans="11:11" x14ac:dyDescent="0.25">
      <c r="K2915" s="136">
        <f>$K$2+COUNTIF($A$3:A2916,$A$2)</f>
        <v>45448</v>
      </c>
    </row>
    <row r="2916" spans="11:11" x14ac:dyDescent="0.25">
      <c r="K2916" s="136">
        <f>$K$2+COUNTIF($A$3:A2917,$A$2)</f>
        <v>45448</v>
      </c>
    </row>
    <row r="2917" spans="11:11" x14ac:dyDescent="0.25">
      <c r="K2917" s="136">
        <f>$K$2+COUNTIF($A$3:A2918,$A$2)</f>
        <v>45448</v>
      </c>
    </row>
    <row r="2918" spans="11:11" x14ac:dyDescent="0.25">
      <c r="K2918" s="136">
        <f>$K$2+COUNTIF($A$3:A2919,$A$2)</f>
        <v>45448</v>
      </c>
    </row>
    <row r="2919" spans="11:11" x14ac:dyDescent="0.25">
      <c r="K2919" s="136">
        <f>$K$2+COUNTIF($A$3:A2920,$A$2)</f>
        <v>45448</v>
      </c>
    </row>
    <row r="2920" spans="11:11" x14ac:dyDescent="0.25">
      <c r="K2920" s="136">
        <f>$K$2+COUNTIF($A$3:A2921,$A$2)</f>
        <v>45448</v>
      </c>
    </row>
    <row r="2921" spans="11:11" x14ac:dyDescent="0.25">
      <c r="K2921" s="136">
        <f>$K$2+COUNTIF($A$3:A2922,$A$2)</f>
        <v>45448</v>
      </c>
    </row>
    <row r="2922" spans="11:11" x14ac:dyDescent="0.25">
      <c r="K2922" s="136">
        <f>$K$2+COUNTIF($A$3:A2923,$A$2)</f>
        <v>45448</v>
      </c>
    </row>
    <row r="2923" spans="11:11" x14ac:dyDescent="0.25">
      <c r="K2923" s="136">
        <f>$K$2+COUNTIF($A$3:A2924,$A$2)</f>
        <v>45448</v>
      </c>
    </row>
    <row r="2924" spans="11:11" x14ac:dyDescent="0.25">
      <c r="K2924" s="136">
        <f>$K$2+COUNTIF($A$3:A2925,$A$2)</f>
        <v>45448</v>
      </c>
    </row>
    <row r="2925" spans="11:11" x14ac:dyDescent="0.25">
      <c r="K2925" s="136">
        <f>$K$2+COUNTIF($A$3:A2926,$A$2)</f>
        <v>45448</v>
      </c>
    </row>
    <row r="2926" spans="11:11" x14ac:dyDescent="0.25">
      <c r="K2926" s="136">
        <f>$K$2+COUNTIF($A$3:A2927,$A$2)</f>
        <v>45448</v>
      </c>
    </row>
    <row r="2927" spans="11:11" x14ac:dyDescent="0.25">
      <c r="K2927" s="136">
        <f>$K$2+COUNTIF($A$3:A2928,$A$2)</f>
        <v>45448</v>
      </c>
    </row>
    <row r="2928" spans="11:11" x14ac:dyDescent="0.25">
      <c r="K2928" s="136">
        <f>$K$2+COUNTIF($A$3:A2929,$A$2)</f>
        <v>45448</v>
      </c>
    </row>
    <row r="2929" spans="11:11" x14ac:dyDescent="0.25">
      <c r="K2929" s="136">
        <f>$K$2+COUNTIF($A$3:A2930,$A$2)</f>
        <v>45448</v>
      </c>
    </row>
    <row r="2930" spans="11:11" x14ac:dyDescent="0.25">
      <c r="K2930" s="136">
        <f>$K$2+COUNTIF($A$3:A2931,$A$2)</f>
        <v>45448</v>
      </c>
    </row>
    <row r="2931" spans="11:11" x14ac:dyDescent="0.25">
      <c r="K2931" s="136">
        <f>$K$2+COUNTIF($A$3:A2932,$A$2)</f>
        <v>45448</v>
      </c>
    </row>
    <row r="2932" spans="11:11" x14ac:dyDescent="0.25">
      <c r="K2932" s="136">
        <f>$K$2+COUNTIF($A$3:A2933,$A$2)</f>
        <v>45448</v>
      </c>
    </row>
    <row r="2933" spans="11:11" x14ac:dyDescent="0.25">
      <c r="K2933" s="136">
        <f>$K$2+COUNTIF($A$3:A2934,$A$2)</f>
        <v>45448</v>
      </c>
    </row>
    <row r="2934" spans="11:11" x14ac:dyDescent="0.25">
      <c r="K2934" s="136">
        <f>$K$2+COUNTIF($A$3:A2935,$A$2)</f>
        <v>45448</v>
      </c>
    </row>
    <row r="2935" spans="11:11" x14ac:dyDescent="0.25">
      <c r="K2935" s="136">
        <f>$K$2+COUNTIF($A$3:A2936,$A$2)</f>
        <v>45448</v>
      </c>
    </row>
    <row r="2936" spans="11:11" x14ac:dyDescent="0.25">
      <c r="K2936" s="136">
        <f>$K$2+COUNTIF($A$3:A2937,$A$2)</f>
        <v>45448</v>
      </c>
    </row>
    <row r="2937" spans="11:11" x14ac:dyDescent="0.25">
      <c r="K2937" s="136">
        <f>$K$2+COUNTIF($A$3:A2938,$A$2)</f>
        <v>45448</v>
      </c>
    </row>
    <row r="2938" spans="11:11" x14ac:dyDescent="0.25">
      <c r="K2938" s="136">
        <f>$K$2+COUNTIF($A$3:A2939,$A$2)</f>
        <v>45448</v>
      </c>
    </row>
    <row r="2939" spans="11:11" x14ac:dyDescent="0.25">
      <c r="K2939" s="136">
        <f>$K$2+COUNTIF($A$3:A2940,$A$2)</f>
        <v>45448</v>
      </c>
    </row>
    <row r="2940" spans="11:11" x14ac:dyDescent="0.25">
      <c r="K2940" s="136">
        <f>$K$2+COUNTIF($A$3:A2941,$A$2)</f>
        <v>45448</v>
      </c>
    </row>
    <row r="2941" spans="11:11" x14ac:dyDescent="0.25">
      <c r="K2941" s="136">
        <f>$K$2+COUNTIF($A$3:A2942,$A$2)</f>
        <v>45448</v>
      </c>
    </row>
    <row r="2942" spans="11:11" x14ac:dyDescent="0.25">
      <c r="K2942" s="136">
        <f>$K$2+COUNTIF($A$3:A2943,$A$2)</f>
        <v>45448</v>
      </c>
    </row>
    <row r="2943" spans="11:11" x14ac:dyDescent="0.25">
      <c r="K2943" s="136">
        <f>$K$2+COUNTIF($A$3:A2944,$A$2)</f>
        <v>45448</v>
      </c>
    </row>
    <row r="2944" spans="11:11" x14ac:dyDescent="0.25">
      <c r="K2944" s="136">
        <f>$K$2+COUNTIF($A$3:A2945,$A$2)</f>
        <v>45448</v>
      </c>
    </row>
    <row r="2945" spans="11:11" x14ac:dyDescent="0.25">
      <c r="K2945" s="136">
        <f>$K$2+COUNTIF($A$3:A2946,$A$2)</f>
        <v>45448</v>
      </c>
    </row>
    <row r="2946" spans="11:11" x14ac:dyDescent="0.25">
      <c r="K2946" s="136">
        <f>$K$2+COUNTIF($A$3:A2947,$A$2)</f>
        <v>45448</v>
      </c>
    </row>
    <row r="2947" spans="11:11" x14ac:dyDescent="0.25">
      <c r="K2947" s="136">
        <f>$K$2+COUNTIF($A$3:A2948,$A$2)</f>
        <v>45448</v>
      </c>
    </row>
    <row r="2948" spans="11:11" x14ac:dyDescent="0.25">
      <c r="K2948" s="136">
        <f>$K$2+COUNTIF($A$3:A2949,$A$2)</f>
        <v>45448</v>
      </c>
    </row>
    <row r="2949" spans="11:11" x14ac:dyDescent="0.25">
      <c r="K2949" s="136">
        <f>$K$2+COUNTIF($A$3:A2950,$A$2)</f>
        <v>45448</v>
      </c>
    </row>
    <row r="2950" spans="11:11" x14ac:dyDescent="0.25">
      <c r="K2950" s="136">
        <f>$K$2+COUNTIF($A$3:A2951,$A$2)</f>
        <v>45448</v>
      </c>
    </row>
    <row r="2951" spans="11:11" x14ac:dyDescent="0.25">
      <c r="K2951" s="136">
        <f>$K$2+COUNTIF($A$3:A2952,$A$2)</f>
        <v>45448</v>
      </c>
    </row>
    <row r="2952" spans="11:11" x14ac:dyDescent="0.25">
      <c r="K2952" s="136">
        <f>$K$2+COUNTIF($A$3:A2953,$A$2)</f>
        <v>45448</v>
      </c>
    </row>
    <row r="2953" spans="11:11" x14ac:dyDescent="0.25">
      <c r="K2953" s="136">
        <f>$K$2+COUNTIF($A$3:A2954,$A$2)</f>
        <v>45448</v>
      </c>
    </row>
    <row r="2954" spans="11:11" x14ac:dyDescent="0.25">
      <c r="K2954" s="136">
        <f>$K$2+COUNTIF($A$3:A2955,$A$2)</f>
        <v>45448</v>
      </c>
    </row>
    <row r="2955" spans="11:11" x14ac:dyDescent="0.25">
      <c r="K2955" s="136">
        <f>$K$2+COUNTIF($A$3:A2956,$A$2)</f>
        <v>45448</v>
      </c>
    </row>
    <row r="2956" spans="11:11" x14ac:dyDescent="0.25">
      <c r="K2956" s="136">
        <f>$K$2+COUNTIF($A$3:A2957,$A$2)</f>
        <v>45448</v>
      </c>
    </row>
    <row r="2957" spans="11:11" x14ac:dyDescent="0.25">
      <c r="K2957" s="136">
        <f>$K$2+COUNTIF($A$3:A2958,$A$2)</f>
        <v>45448</v>
      </c>
    </row>
    <row r="2958" spans="11:11" x14ac:dyDescent="0.25">
      <c r="K2958" s="136">
        <f>$K$2+COUNTIF($A$3:A2959,$A$2)</f>
        <v>45448</v>
      </c>
    </row>
    <row r="2959" spans="11:11" x14ac:dyDescent="0.25">
      <c r="K2959" s="136">
        <f>$K$2+COUNTIF($A$3:A2960,$A$2)</f>
        <v>45448</v>
      </c>
    </row>
    <row r="2960" spans="11:11" x14ac:dyDescent="0.25">
      <c r="K2960" s="136">
        <f>$K$2+COUNTIF($A$3:A2961,$A$2)</f>
        <v>45448</v>
      </c>
    </row>
    <row r="2961" spans="11:11" x14ac:dyDescent="0.25">
      <c r="K2961" s="136">
        <f>$K$2+COUNTIF($A$3:A2962,$A$2)</f>
        <v>45448</v>
      </c>
    </row>
    <row r="2962" spans="11:11" x14ac:dyDescent="0.25">
      <c r="K2962" s="136">
        <f>$K$2+COUNTIF($A$3:A2963,$A$2)</f>
        <v>45448</v>
      </c>
    </row>
    <row r="2963" spans="11:11" x14ac:dyDescent="0.25">
      <c r="K2963" s="136">
        <f>$K$2+COUNTIF($A$3:A2964,$A$2)</f>
        <v>45448</v>
      </c>
    </row>
    <row r="2964" spans="11:11" x14ac:dyDescent="0.25">
      <c r="K2964" s="136">
        <f>$K$2+COUNTIF($A$3:A2965,$A$2)</f>
        <v>45448</v>
      </c>
    </row>
    <row r="2965" spans="11:11" x14ac:dyDescent="0.25">
      <c r="K2965" s="136">
        <f>$K$2+COUNTIF($A$3:A2966,$A$2)</f>
        <v>45448</v>
      </c>
    </row>
    <row r="2966" spans="11:11" x14ac:dyDescent="0.25">
      <c r="K2966" s="136">
        <f>$K$2+COUNTIF($A$3:A2967,$A$2)</f>
        <v>45448</v>
      </c>
    </row>
    <row r="2967" spans="11:11" x14ac:dyDescent="0.25">
      <c r="K2967" s="136">
        <f>$K$2+COUNTIF($A$3:A2968,$A$2)</f>
        <v>45448</v>
      </c>
    </row>
    <row r="2968" spans="11:11" x14ac:dyDescent="0.25">
      <c r="K2968" s="136">
        <f>$K$2+COUNTIF($A$3:A2969,$A$2)</f>
        <v>45448</v>
      </c>
    </row>
    <row r="2969" spans="11:11" x14ac:dyDescent="0.25">
      <c r="K2969" s="136">
        <f>$K$2+COUNTIF($A$3:A2970,$A$2)</f>
        <v>45448</v>
      </c>
    </row>
    <row r="2970" spans="11:11" x14ac:dyDescent="0.25">
      <c r="K2970" s="136">
        <f>$K$2+COUNTIF($A$3:A2971,$A$2)</f>
        <v>45448</v>
      </c>
    </row>
    <row r="2971" spans="11:11" x14ac:dyDescent="0.25">
      <c r="K2971" s="136">
        <f>$K$2+COUNTIF($A$3:A2972,$A$2)</f>
        <v>45448</v>
      </c>
    </row>
    <row r="2972" spans="11:11" x14ac:dyDescent="0.25">
      <c r="K2972" s="136">
        <f>$K$2+COUNTIF($A$3:A2973,$A$2)</f>
        <v>45448</v>
      </c>
    </row>
    <row r="2973" spans="11:11" x14ac:dyDescent="0.25">
      <c r="K2973" s="136">
        <f>$K$2+COUNTIF($A$3:A2974,$A$2)</f>
        <v>45448</v>
      </c>
    </row>
    <row r="2974" spans="11:11" x14ac:dyDescent="0.25">
      <c r="K2974" s="136">
        <f>$K$2+COUNTIF($A$3:A2975,$A$2)</f>
        <v>45448</v>
      </c>
    </row>
    <row r="2975" spans="11:11" x14ac:dyDescent="0.25">
      <c r="K2975" s="136">
        <f>$K$2+COUNTIF($A$3:A2976,$A$2)</f>
        <v>45448</v>
      </c>
    </row>
    <row r="2976" spans="11:11" x14ac:dyDescent="0.25">
      <c r="K2976" s="136">
        <f>$K$2+COUNTIF($A$3:A2977,$A$2)</f>
        <v>45448</v>
      </c>
    </row>
    <row r="2977" spans="11:11" x14ac:dyDescent="0.25">
      <c r="K2977" s="136">
        <f>$K$2+COUNTIF($A$3:A2978,$A$2)</f>
        <v>45448</v>
      </c>
    </row>
    <row r="2978" spans="11:11" x14ac:dyDescent="0.25">
      <c r="K2978" s="136">
        <f>$K$2+COUNTIF($A$3:A2979,$A$2)</f>
        <v>45448</v>
      </c>
    </row>
    <row r="2979" spans="11:11" x14ac:dyDescent="0.25">
      <c r="K2979" s="136">
        <f>$K$2+COUNTIF($A$3:A2980,$A$2)</f>
        <v>45448</v>
      </c>
    </row>
    <row r="2980" spans="11:11" x14ac:dyDescent="0.25">
      <c r="K2980" s="136">
        <f>$K$2+COUNTIF($A$3:A2981,$A$2)</f>
        <v>45448</v>
      </c>
    </row>
    <row r="2981" spans="11:11" x14ac:dyDescent="0.25">
      <c r="K2981" s="136">
        <f>$K$2+COUNTIF($A$3:A2982,$A$2)</f>
        <v>45448</v>
      </c>
    </row>
    <row r="2982" spans="11:11" x14ac:dyDescent="0.25">
      <c r="K2982" s="136">
        <f>$K$2+COUNTIF($A$3:A2983,$A$2)</f>
        <v>45448</v>
      </c>
    </row>
    <row r="2983" spans="11:11" x14ac:dyDescent="0.25">
      <c r="K2983" s="136">
        <f>$K$2+COUNTIF($A$3:A2984,$A$2)</f>
        <v>45448</v>
      </c>
    </row>
    <row r="2984" spans="11:11" x14ac:dyDescent="0.25">
      <c r="K2984" s="136">
        <f>$K$2+COUNTIF($A$3:A2985,$A$2)</f>
        <v>45448</v>
      </c>
    </row>
    <row r="2985" spans="11:11" x14ac:dyDescent="0.25">
      <c r="K2985" s="136">
        <f>$K$2+COUNTIF($A$3:A2986,$A$2)</f>
        <v>45448</v>
      </c>
    </row>
    <row r="2986" spans="11:11" x14ac:dyDescent="0.25">
      <c r="K2986" s="136">
        <f>$K$2+COUNTIF($A$3:A2987,$A$2)</f>
        <v>45448</v>
      </c>
    </row>
    <row r="2987" spans="11:11" x14ac:dyDescent="0.25">
      <c r="K2987" s="136">
        <f>$K$2+COUNTIF($A$3:A2988,$A$2)</f>
        <v>45448</v>
      </c>
    </row>
    <row r="2988" spans="11:11" x14ac:dyDescent="0.25">
      <c r="K2988" s="136">
        <f>$K$2+COUNTIF($A$3:A2989,$A$2)</f>
        <v>45448</v>
      </c>
    </row>
    <row r="2989" spans="11:11" x14ac:dyDescent="0.25">
      <c r="K2989" s="136">
        <f>$K$2+COUNTIF($A$3:A2990,$A$2)</f>
        <v>45448</v>
      </c>
    </row>
    <row r="2990" spans="11:11" x14ac:dyDescent="0.25">
      <c r="K2990" s="136">
        <f>$K$2+COUNTIF($A$3:A2991,$A$2)</f>
        <v>45448</v>
      </c>
    </row>
    <row r="2991" spans="11:11" x14ac:dyDescent="0.25">
      <c r="K2991" s="136">
        <f>$K$2+COUNTIF($A$3:A2992,$A$2)</f>
        <v>45448</v>
      </c>
    </row>
    <row r="2992" spans="11:11" x14ac:dyDescent="0.25">
      <c r="K2992" s="136">
        <f>$K$2+COUNTIF($A$3:A2993,$A$2)</f>
        <v>45448</v>
      </c>
    </row>
    <row r="2993" spans="11:11" x14ac:dyDescent="0.25">
      <c r="K2993" s="136">
        <f>$K$2+COUNTIF($A$3:A2994,$A$2)</f>
        <v>45448</v>
      </c>
    </row>
    <row r="2994" spans="11:11" x14ac:dyDescent="0.25">
      <c r="K2994" s="136">
        <f>$K$2+COUNTIF($A$3:A2995,$A$2)</f>
        <v>45448</v>
      </c>
    </row>
    <row r="2995" spans="11:11" x14ac:dyDescent="0.25">
      <c r="K2995" s="136">
        <f>$K$2+COUNTIF($A$3:A2996,$A$2)</f>
        <v>45448</v>
      </c>
    </row>
    <row r="2996" spans="11:11" x14ac:dyDescent="0.25">
      <c r="K2996" s="136">
        <f>$K$2+COUNTIF($A$3:A2997,$A$2)</f>
        <v>45448</v>
      </c>
    </row>
    <row r="2997" spans="11:11" x14ac:dyDescent="0.25">
      <c r="K2997" s="136">
        <f>$K$2+COUNTIF($A$3:A2998,$A$2)</f>
        <v>45448</v>
      </c>
    </row>
    <row r="2998" spans="11:11" x14ac:dyDescent="0.25">
      <c r="K2998" s="136">
        <f>$K$2+COUNTIF($A$3:A2999,$A$2)</f>
        <v>45448</v>
      </c>
    </row>
    <row r="2999" spans="11:11" x14ac:dyDescent="0.25">
      <c r="K2999" s="136">
        <f>$K$2+COUNTIF($A$3:A3000,$A$2)</f>
        <v>45448</v>
      </c>
    </row>
    <row r="3000" spans="11:11" x14ac:dyDescent="0.25">
      <c r="K3000" s="136">
        <f>$K$2+COUNTIF($A$3:A3001,$A$2)</f>
        <v>45448</v>
      </c>
    </row>
    <row r="3001" spans="11:11" x14ac:dyDescent="0.25">
      <c r="K3001" s="136">
        <f>$K$2+COUNTIF($A$3:A3002,$A$2)</f>
        <v>45448</v>
      </c>
    </row>
    <row r="3002" spans="11:11" x14ac:dyDescent="0.25">
      <c r="K3002" s="136">
        <f>$K$2+COUNTIF($A$3:A3003,$A$2)</f>
        <v>45448</v>
      </c>
    </row>
    <row r="3003" spans="11:11" x14ac:dyDescent="0.25">
      <c r="K3003" s="136">
        <f>$K$2+COUNTIF($A$3:A3004,$A$2)</f>
        <v>45448</v>
      </c>
    </row>
    <row r="3004" spans="11:11" x14ac:dyDescent="0.25">
      <c r="K3004" s="136">
        <f>$K$2+COUNTIF($A$3:A3005,$A$2)</f>
        <v>45448</v>
      </c>
    </row>
    <row r="3005" spans="11:11" x14ac:dyDescent="0.25">
      <c r="K3005" s="136">
        <f>$K$2+COUNTIF($A$3:A3006,$A$2)</f>
        <v>45448</v>
      </c>
    </row>
    <row r="3006" spans="11:11" x14ac:dyDescent="0.25">
      <c r="K3006" s="136">
        <f>$K$2+COUNTIF($A$3:A3007,$A$2)</f>
        <v>45448</v>
      </c>
    </row>
    <row r="3007" spans="11:11" x14ac:dyDescent="0.25">
      <c r="K3007" s="136">
        <f>$K$2+COUNTIF($A$3:A3008,$A$2)</f>
        <v>45448</v>
      </c>
    </row>
    <row r="3008" spans="11:11" x14ac:dyDescent="0.25">
      <c r="K3008" s="136">
        <f>$K$2+COUNTIF($A$3:A3009,$A$2)</f>
        <v>45448</v>
      </c>
    </row>
    <row r="3009" spans="11:11" x14ac:dyDescent="0.25">
      <c r="K3009" s="136">
        <f>$K$2+COUNTIF($A$3:A3010,$A$2)</f>
        <v>45448</v>
      </c>
    </row>
    <row r="3010" spans="11:11" x14ac:dyDescent="0.25">
      <c r="K3010" s="136">
        <f>$K$2+COUNTIF($A$3:A3011,$A$2)</f>
        <v>45448</v>
      </c>
    </row>
    <row r="3011" spans="11:11" x14ac:dyDescent="0.25">
      <c r="K3011" s="136">
        <f>$K$2+COUNTIF($A$3:A3012,$A$2)</f>
        <v>45448</v>
      </c>
    </row>
    <row r="3012" spans="11:11" x14ac:dyDescent="0.25">
      <c r="K3012" s="136">
        <f>$K$2+COUNTIF($A$3:A3013,$A$2)</f>
        <v>45448</v>
      </c>
    </row>
    <row r="3013" spans="11:11" x14ac:dyDescent="0.25">
      <c r="K3013" s="136">
        <f>$K$2+COUNTIF($A$3:A3014,$A$2)</f>
        <v>45448</v>
      </c>
    </row>
    <row r="3014" spans="11:11" x14ac:dyDescent="0.25">
      <c r="K3014" s="136">
        <f>$K$2+COUNTIF($A$3:A3015,$A$2)</f>
        <v>45448</v>
      </c>
    </row>
    <row r="3015" spans="11:11" x14ac:dyDescent="0.25">
      <c r="K3015" s="136">
        <f>$K$2+COUNTIF($A$3:A3016,$A$2)</f>
        <v>45448</v>
      </c>
    </row>
    <row r="3016" spans="11:11" x14ac:dyDescent="0.25">
      <c r="K3016" s="136">
        <f>$K$2+COUNTIF($A$3:A3017,$A$2)</f>
        <v>45448</v>
      </c>
    </row>
    <row r="3017" spans="11:11" x14ac:dyDescent="0.25">
      <c r="K3017" s="136">
        <f>$K$2+COUNTIF($A$3:A3018,$A$2)</f>
        <v>45448</v>
      </c>
    </row>
    <row r="3018" spans="11:11" x14ac:dyDescent="0.25">
      <c r="K3018" s="136">
        <f>$K$2+COUNTIF($A$3:A3019,$A$2)</f>
        <v>45448</v>
      </c>
    </row>
    <row r="3019" spans="11:11" x14ac:dyDescent="0.25">
      <c r="K3019" s="136">
        <f>$K$2+COUNTIF($A$3:A3020,$A$2)</f>
        <v>45448</v>
      </c>
    </row>
    <row r="3020" spans="11:11" x14ac:dyDescent="0.25">
      <c r="K3020" s="136">
        <f>$K$2+COUNTIF($A$3:A3021,$A$2)</f>
        <v>45448</v>
      </c>
    </row>
    <row r="3021" spans="11:11" x14ac:dyDescent="0.25">
      <c r="K3021" s="136">
        <f>$K$2+COUNTIF($A$3:A3022,$A$2)</f>
        <v>45448</v>
      </c>
    </row>
    <row r="3022" spans="11:11" x14ac:dyDescent="0.25">
      <c r="K3022" s="136">
        <f>$K$2+COUNTIF($A$3:A3023,$A$2)</f>
        <v>45448</v>
      </c>
    </row>
    <row r="3023" spans="11:11" x14ac:dyDescent="0.25">
      <c r="K3023" s="136">
        <f>$K$2+COUNTIF($A$3:A3024,$A$2)</f>
        <v>45448</v>
      </c>
    </row>
    <row r="3024" spans="11:11" x14ac:dyDescent="0.25">
      <c r="K3024" s="136">
        <f>$K$2+COUNTIF($A$3:A3025,$A$2)</f>
        <v>45448</v>
      </c>
    </row>
    <row r="3025" spans="11:11" x14ac:dyDescent="0.25">
      <c r="K3025" s="136">
        <f>$K$2+COUNTIF($A$3:A3026,$A$2)</f>
        <v>45448</v>
      </c>
    </row>
    <row r="3026" spans="11:11" x14ac:dyDescent="0.25">
      <c r="K3026" s="136">
        <f>$K$2+COUNTIF($A$3:A3027,$A$2)</f>
        <v>45448</v>
      </c>
    </row>
    <row r="3027" spans="11:11" x14ac:dyDescent="0.25">
      <c r="K3027" s="136">
        <f>$K$2+COUNTIF($A$3:A3028,$A$2)</f>
        <v>45448</v>
      </c>
    </row>
    <row r="3028" spans="11:11" x14ac:dyDescent="0.25">
      <c r="K3028" s="136">
        <f>$K$2+COUNTIF($A$3:A3029,$A$2)</f>
        <v>45448</v>
      </c>
    </row>
    <row r="3029" spans="11:11" x14ac:dyDescent="0.25">
      <c r="K3029" s="136">
        <f>$K$2+COUNTIF($A$3:A3030,$A$2)</f>
        <v>45448</v>
      </c>
    </row>
    <row r="3030" spans="11:11" x14ac:dyDescent="0.25">
      <c r="K3030" s="136">
        <f>$K$2+COUNTIF($A$3:A3031,$A$2)</f>
        <v>45448</v>
      </c>
    </row>
    <row r="3031" spans="11:11" x14ac:dyDescent="0.25">
      <c r="K3031" s="136">
        <f>$K$2+COUNTIF($A$3:A3032,$A$2)</f>
        <v>45448</v>
      </c>
    </row>
    <row r="3032" spans="11:11" x14ac:dyDescent="0.25">
      <c r="K3032" s="136">
        <f>$K$2+COUNTIF($A$3:A3033,$A$2)</f>
        <v>45448</v>
      </c>
    </row>
    <row r="3033" spans="11:11" x14ac:dyDescent="0.25">
      <c r="K3033" s="136">
        <f>$K$2+COUNTIF($A$3:A3034,$A$2)</f>
        <v>45448</v>
      </c>
    </row>
    <row r="3034" spans="11:11" x14ac:dyDescent="0.25">
      <c r="K3034" s="136">
        <f>$K$2+COUNTIF($A$3:A3035,$A$2)</f>
        <v>45448</v>
      </c>
    </row>
    <row r="3035" spans="11:11" x14ac:dyDescent="0.25">
      <c r="K3035" s="136">
        <f>$K$2+COUNTIF($A$3:A3036,$A$2)</f>
        <v>45448</v>
      </c>
    </row>
    <row r="3036" spans="11:11" x14ac:dyDescent="0.25">
      <c r="K3036" s="136">
        <f>$K$2+COUNTIF($A$3:A3037,$A$2)</f>
        <v>45448</v>
      </c>
    </row>
    <row r="3037" spans="11:11" x14ac:dyDescent="0.25">
      <c r="K3037" s="136">
        <f>$K$2+COUNTIF($A$3:A3038,$A$2)</f>
        <v>45448</v>
      </c>
    </row>
    <row r="3038" spans="11:11" x14ac:dyDescent="0.25">
      <c r="K3038" s="136">
        <f>$K$2+COUNTIF($A$3:A3039,$A$2)</f>
        <v>45448</v>
      </c>
    </row>
    <row r="3039" spans="11:11" x14ac:dyDescent="0.25">
      <c r="K3039" s="136">
        <f>$K$2+COUNTIF($A$3:A3040,$A$2)</f>
        <v>45448</v>
      </c>
    </row>
    <row r="3040" spans="11:11" x14ac:dyDescent="0.25">
      <c r="K3040" s="136">
        <f>$K$2+COUNTIF($A$3:A3041,$A$2)</f>
        <v>45448</v>
      </c>
    </row>
    <row r="3041" spans="11:11" x14ac:dyDescent="0.25">
      <c r="K3041" s="136">
        <f>$K$2+COUNTIF($A$3:A3042,$A$2)</f>
        <v>45448</v>
      </c>
    </row>
    <row r="3042" spans="11:11" x14ac:dyDescent="0.25">
      <c r="K3042" s="136">
        <f>$K$2+COUNTIF($A$3:A3043,$A$2)</f>
        <v>45448</v>
      </c>
    </row>
    <row r="3043" spans="11:11" x14ac:dyDescent="0.25">
      <c r="K3043" s="136">
        <f>$K$2+COUNTIF($A$3:A3044,$A$2)</f>
        <v>45448</v>
      </c>
    </row>
    <row r="3044" spans="11:11" x14ac:dyDescent="0.25">
      <c r="K3044" s="136">
        <f>$K$2+COUNTIF($A$3:A3045,$A$2)</f>
        <v>45448</v>
      </c>
    </row>
    <row r="3045" spans="11:11" x14ac:dyDescent="0.25">
      <c r="K3045" s="136">
        <f>$K$2+COUNTIF($A$3:A3046,$A$2)</f>
        <v>45448</v>
      </c>
    </row>
    <row r="3046" spans="11:11" x14ac:dyDescent="0.25">
      <c r="K3046" s="136">
        <f>$K$2+COUNTIF($A$3:A3047,$A$2)</f>
        <v>45448</v>
      </c>
    </row>
    <row r="3047" spans="11:11" x14ac:dyDescent="0.25">
      <c r="K3047" s="136">
        <f>$K$2+COUNTIF($A$3:A3048,$A$2)</f>
        <v>45448</v>
      </c>
    </row>
    <row r="3048" spans="11:11" x14ac:dyDescent="0.25">
      <c r="K3048" s="136">
        <f>$K$2+COUNTIF($A$3:A3049,$A$2)</f>
        <v>45448</v>
      </c>
    </row>
    <row r="3049" spans="11:11" x14ac:dyDescent="0.25">
      <c r="K3049" s="136">
        <f>$K$2+COUNTIF($A$3:A3050,$A$2)</f>
        <v>45448</v>
      </c>
    </row>
    <row r="3050" spans="11:11" x14ac:dyDescent="0.25">
      <c r="K3050" s="136">
        <f>$K$2+COUNTIF($A$3:A3051,$A$2)</f>
        <v>45448</v>
      </c>
    </row>
    <row r="3051" spans="11:11" x14ac:dyDescent="0.25">
      <c r="K3051" s="136">
        <f>$K$2+COUNTIF($A$3:A3052,$A$2)</f>
        <v>45448</v>
      </c>
    </row>
    <row r="3052" spans="11:11" x14ac:dyDescent="0.25">
      <c r="K3052" s="136">
        <f>$K$2+COUNTIF($A$3:A3053,$A$2)</f>
        <v>45448</v>
      </c>
    </row>
    <row r="3053" spans="11:11" x14ac:dyDescent="0.25">
      <c r="K3053" s="136">
        <f>$K$2+COUNTIF($A$3:A3054,$A$2)</f>
        <v>45448</v>
      </c>
    </row>
    <row r="3054" spans="11:11" x14ac:dyDescent="0.25">
      <c r="K3054" s="136">
        <f>$K$2+COUNTIF($A$3:A3055,$A$2)</f>
        <v>45448</v>
      </c>
    </row>
    <row r="3055" spans="11:11" x14ac:dyDescent="0.25">
      <c r="K3055" s="136">
        <f>$K$2+COUNTIF($A$3:A3056,$A$2)</f>
        <v>45448</v>
      </c>
    </row>
    <row r="3056" spans="11:11" x14ac:dyDescent="0.25">
      <c r="K3056" s="136">
        <f>$K$2+COUNTIF($A$3:A3057,$A$2)</f>
        <v>45448</v>
      </c>
    </row>
    <row r="3057" spans="11:11" x14ac:dyDescent="0.25">
      <c r="K3057" s="136">
        <f>$K$2+COUNTIF($A$3:A3058,$A$2)</f>
        <v>45448</v>
      </c>
    </row>
    <row r="3058" spans="11:11" x14ac:dyDescent="0.25">
      <c r="K3058" s="136">
        <f>$K$2+COUNTIF($A$3:A3059,$A$2)</f>
        <v>45448</v>
      </c>
    </row>
    <row r="3059" spans="11:11" x14ac:dyDescent="0.25">
      <c r="K3059" s="136">
        <f>$K$2+COUNTIF($A$3:A3060,$A$2)</f>
        <v>45448</v>
      </c>
    </row>
    <row r="3060" spans="11:11" x14ac:dyDescent="0.25">
      <c r="K3060" s="136">
        <f>$K$2+COUNTIF($A$3:A3061,$A$2)</f>
        <v>45448</v>
      </c>
    </row>
    <row r="3061" spans="11:11" x14ac:dyDescent="0.25">
      <c r="K3061" s="136">
        <f>$K$2+COUNTIF($A$3:A3062,$A$2)</f>
        <v>45448</v>
      </c>
    </row>
    <row r="3062" spans="11:11" x14ac:dyDescent="0.25">
      <c r="K3062" s="136">
        <f>$K$2+COUNTIF($A$3:A3063,$A$2)</f>
        <v>45448</v>
      </c>
    </row>
    <row r="3063" spans="11:11" x14ac:dyDescent="0.25">
      <c r="K3063" s="136">
        <f>$K$2+COUNTIF($A$3:A3064,$A$2)</f>
        <v>45448</v>
      </c>
    </row>
    <row r="3064" spans="11:11" x14ac:dyDescent="0.25">
      <c r="K3064" s="136">
        <f>$K$2+COUNTIF($A$3:A3065,$A$2)</f>
        <v>45448</v>
      </c>
    </row>
    <row r="3065" spans="11:11" x14ac:dyDescent="0.25">
      <c r="K3065" s="136">
        <f>$K$2+COUNTIF($A$3:A3066,$A$2)</f>
        <v>45448</v>
      </c>
    </row>
    <row r="3066" spans="11:11" x14ac:dyDescent="0.25">
      <c r="K3066" s="136">
        <f>$K$2+COUNTIF($A$3:A3067,$A$2)</f>
        <v>45448</v>
      </c>
    </row>
    <row r="3067" spans="11:11" x14ac:dyDescent="0.25">
      <c r="K3067" s="136">
        <f>$K$2+COUNTIF($A$3:A3068,$A$2)</f>
        <v>45448</v>
      </c>
    </row>
    <row r="3068" spans="11:11" x14ac:dyDescent="0.25">
      <c r="K3068" s="136">
        <f>$K$2+COUNTIF($A$3:A3069,$A$2)</f>
        <v>45448</v>
      </c>
    </row>
    <row r="3069" spans="11:11" x14ac:dyDescent="0.25">
      <c r="K3069" s="136">
        <f>$K$2+COUNTIF($A$3:A3070,$A$2)</f>
        <v>45448</v>
      </c>
    </row>
    <row r="3070" spans="11:11" x14ac:dyDescent="0.25">
      <c r="K3070" s="136">
        <f>$K$2+COUNTIF($A$3:A3071,$A$2)</f>
        <v>45448</v>
      </c>
    </row>
    <row r="3071" spans="11:11" x14ac:dyDescent="0.25">
      <c r="K3071" s="136">
        <f>$K$2+COUNTIF($A$3:A3072,$A$2)</f>
        <v>45448</v>
      </c>
    </row>
    <row r="3072" spans="11:11" x14ac:dyDescent="0.25">
      <c r="K3072" s="136">
        <f>$K$2+COUNTIF($A$3:A3073,$A$2)</f>
        <v>45448</v>
      </c>
    </row>
    <row r="3073" spans="11:11" x14ac:dyDescent="0.25">
      <c r="K3073" s="136">
        <f>$K$2+COUNTIF($A$3:A3074,$A$2)</f>
        <v>45448</v>
      </c>
    </row>
    <row r="3074" spans="11:11" x14ac:dyDescent="0.25">
      <c r="K3074" s="136">
        <f>$K$2+COUNTIF($A$3:A3075,$A$2)</f>
        <v>45448</v>
      </c>
    </row>
    <row r="3075" spans="11:11" x14ac:dyDescent="0.25">
      <c r="K3075" s="136">
        <f>$K$2+COUNTIF($A$3:A3076,$A$2)</f>
        <v>45448</v>
      </c>
    </row>
    <row r="3076" spans="11:11" x14ac:dyDescent="0.25">
      <c r="K3076" s="136">
        <f>$K$2+COUNTIF($A$3:A3077,$A$2)</f>
        <v>45448</v>
      </c>
    </row>
    <row r="3077" spans="11:11" x14ac:dyDescent="0.25">
      <c r="K3077" s="136">
        <f>$K$2+COUNTIF($A$3:A3078,$A$2)</f>
        <v>45448</v>
      </c>
    </row>
    <row r="3078" spans="11:11" x14ac:dyDescent="0.25">
      <c r="K3078" s="136">
        <f>$K$2+COUNTIF($A$3:A3079,$A$2)</f>
        <v>45448</v>
      </c>
    </row>
    <row r="3079" spans="11:11" x14ac:dyDescent="0.25">
      <c r="K3079" s="136">
        <f>$K$2+COUNTIF($A$3:A3080,$A$2)</f>
        <v>45448</v>
      </c>
    </row>
    <row r="3080" spans="11:11" x14ac:dyDescent="0.25">
      <c r="K3080" s="136">
        <f>$K$2+COUNTIF($A$3:A3081,$A$2)</f>
        <v>45448</v>
      </c>
    </row>
    <row r="3081" spans="11:11" x14ac:dyDescent="0.25">
      <c r="K3081" s="136">
        <f>$K$2+COUNTIF($A$3:A3082,$A$2)</f>
        <v>45448</v>
      </c>
    </row>
    <row r="3082" spans="11:11" x14ac:dyDescent="0.25">
      <c r="K3082" s="136">
        <f>$K$2+COUNTIF($A$3:A3083,$A$2)</f>
        <v>45448</v>
      </c>
    </row>
    <row r="3083" spans="11:11" x14ac:dyDescent="0.25">
      <c r="K3083" s="136">
        <f>$K$2+COUNTIF($A$3:A3084,$A$2)</f>
        <v>45448</v>
      </c>
    </row>
    <row r="3084" spans="11:11" x14ac:dyDescent="0.25">
      <c r="K3084" s="136">
        <f>$K$2+COUNTIF($A$3:A3085,$A$2)</f>
        <v>45448</v>
      </c>
    </row>
    <row r="3085" spans="11:11" x14ac:dyDescent="0.25">
      <c r="K3085" s="136">
        <f>$K$2+COUNTIF($A$3:A3086,$A$2)</f>
        <v>45448</v>
      </c>
    </row>
    <row r="3086" spans="11:11" x14ac:dyDescent="0.25">
      <c r="K3086" s="136">
        <f>$K$2+COUNTIF($A$3:A3087,$A$2)</f>
        <v>45448</v>
      </c>
    </row>
    <row r="3087" spans="11:11" x14ac:dyDescent="0.25">
      <c r="K3087" s="136">
        <f>$K$2+COUNTIF($A$3:A3088,$A$2)</f>
        <v>45448</v>
      </c>
    </row>
    <row r="3088" spans="11:11" x14ac:dyDescent="0.25">
      <c r="K3088" s="136">
        <f>$K$2+COUNTIF($A$3:A3089,$A$2)</f>
        <v>45448</v>
      </c>
    </row>
    <row r="3089" spans="11:11" x14ac:dyDescent="0.25">
      <c r="K3089" s="136">
        <f>$K$2+COUNTIF($A$3:A3090,$A$2)</f>
        <v>45448</v>
      </c>
    </row>
    <row r="3090" spans="11:11" x14ac:dyDescent="0.25">
      <c r="K3090" s="136">
        <f>$K$2+COUNTIF($A$3:A3091,$A$2)</f>
        <v>45448</v>
      </c>
    </row>
    <row r="3091" spans="11:11" x14ac:dyDescent="0.25">
      <c r="K3091" s="136">
        <f>$K$2+COUNTIF($A$3:A3092,$A$2)</f>
        <v>45448</v>
      </c>
    </row>
    <row r="3092" spans="11:11" x14ac:dyDescent="0.25">
      <c r="K3092" s="136">
        <f>$K$2+COUNTIF($A$3:A3093,$A$2)</f>
        <v>45448</v>
      </c>
    </row>
    <row r="3093" spans="11:11" x14ac:dyDescent="0.25">
      <c r="K3093" s="136">
        <f>$K$2+COUNTIF($A$3:A3094,$A$2)</f>
        <v>45448</v>
      </c>
    </row>
    <row r="3094" spans="11:11" x14ac:dyDescent="0.25">
      <c r="K3094" s="136">
        <f>$K$2+COUNTIF($A$3:A3095,$A$2)</f>
        <v>45448</v>
      </c>
    </row>
    <row r="3095" spans="11:11" x14ac:dyDescent="0.25">
      <c r="K3095" s="136">
        <f>$K$2+COUNTIF($A$3:A3096,$A$2)</f>
        <v>45448</v>
      </c>
    </row>
    <row r="3096" spans="11:11" x14ac:dyDescent="0.25">
      <c r="K3096" s="136">
        <f>$K$2+COUNTIF($A$3:A3097,$A$2)</f>
        <v>45448</v>
      </c>
    </row>
    <row r="3097" spans="11:11" x14ac:dyDescent="0.25">
      <c r="K3097" s="136">
        <f>$K$2+COUNTIF($A$3:A3098,$A$2)</f>
        <v>45448</v>
      </c>
    </row>
    <row r="3098" spans="11:11" x14ac:dyDescent="0.25">
      <c r="K3098" s="136">
        <f>$K$2+COUNTIF($A$3:A3099,$A$2)</f>
        <v>45448</v>
      </c>
    </row>
    <row r="3099" spans="11:11" x14ac:dyDescent="0.25">
      <c r="K3099" s="136">
        <f>$K$2+COUNTIF($A$3:A3100,$A$2)</f>
        <v>45448</v>
      </c>
    </row>
    <row r="3100" spans="11:11" x14ac:dyDescent="0.25">
      <c r="K3100" s="136">
        <f>$K$2+COUNTIF($A$3:A3101,$A$2)</f>
        <v>45448</v>
      </c>
    </row>
    <row r="3101" spans="11:11" x14ac:dyDescent="0.25">
      <c r="K3101" s="136">
        <f>$K$2+COUNTIF($A$3:A3102,$A$2)</f>
        <v>45448</v>
      </c>
    </row>
    <row r="3102" spans="11:11" x14ac:dyDescent="0.25">
      <c r="K3102" s="136">
        <f>$K$2+COUNTIF($A$3:A3103,$A$2)</f>
        <v>45448</v>
      </c>
    </row>
    <row r="3103" spans="11:11" x14ac:dyDescent="0.25">
      <c r="K3103" s="136">
        <f>$K$2+COUNTIF($A$3:A3104,$A$2)</f>
        <v>45448</v>
      </c>
    </row>
    <row r="3104" spans="11:11" x14ac:dyDescent="0.25">
      <c r="K3104" s="136">
        <f>$K$2+COUNTIF($A$3:A3105,$A$2)</f>
        <v>45448</v>
      </c>
    </row>
    <row r="3105" spans="11:11" x14ac:dyDescent="0.25">
      <c r="K3105" s="136">
        <f>$K$2+COUNTIF($A$3:A3106,$A$2)</f>
        <v>45448</v>
      </c>
    </row>
    <row r="3106" spans="11:11" x14ac:dyDescent="0.25">
      <c r="K3106" s="136">
        <f>$K$2+COUNTIF($A$3:A3107,$A$2)</f>
        <v>45448</v>
      </c>
    </row>
    <row r="3107" spans="11:11" x14ac:dyDescent="0.25">
      <c r="K3107" s="136">
        <f>$K$2+COUNTIF($A$3:A3108,$A$2)</f>
        <v>45448</v>
      </c>
    </row>
    <row r="3108" spans="11:11" x14ac:dyDescent="0.25">
      <c r="K3108" s="136">
        <f>$K$2+COUNTIF($A$3:A3109,$A$2)</f>
        <v>45448</v>
      </c>
    </row>
    <row r="3109" spans="11:11" x14ac:dyDescent="0.25">
      <c r="K3109" s="136">
        <f>$K$2+COUNTIF($A$3:A3110,$A$2)</f>
        <v>45448</v>
      </c>
    </row>
    <row r="3110" spans="11:11" x14ac:dyDescent="0.25">
      <c r="K3110" s="136">
        <f>$K$2+COUNTIF($A$3:A3111,$A$2)</f>
        <v>45448</v>
      </c>
    </row>
    <row r="3111" spans="11:11" x14ac:dyDescent="0.25">
      <c r="K3111" s="136">
        <f>$K$2+COUNTIF($A$3:A3112,$A$2)</f>
        <v>45448</v>
      </c>
    </row>
    <row r="3112" spans="11:11" x14ac:dyDescent="0.25">
      <c r="K3112" s="136">
        <f>$K$2+COUNTIF($A$3:A3113,$A$2)</f>
        <v>45448</v>
      </c>
    </row>
    <row r="3113" spans="11:11" x14ac:dyDescent="0.25">
      <c r="K3113" s="136">
        <f>$K$2+COUNTIF($A$3:A3114,$A$2)</f>
        <v>45448</v>
      </c>
    </row>
    <row r="3114" spans="11:11" x14ac:dyDescent="0.25">
      <c r="K3114" s="136">
        <f>$K$2+COUNTIF($A$3:A3115,$A$2)</f>
        <v>45448</v>
      </c>
    </row>
    <row r="3115" spans="11:11" x14ac:dyDescent="0.25">
      <c r="K3115" s="136">
        <f>$K$2+COUNTIF($A$3:A3116,$A$2)</f>
        <v>45448</v>
      </c>
    </row>
    <row r="3116" spans="11:11" x14ac:dyDescent="0.25">
      <c r="K3116" s="136">
        <f>$K$2+COUNTIF($A$3:A3117,$A$2)</f>
        <v>45448</v>
      </c>
    </row>
    <row r="3117" spans="11:11" x14ac:dyDescent="0.25">
      <c r="K3117" s="136">
        <f>$K$2+COUNTIF($A$3:A3118,$A$2)</f>
        <v>45448</v>
      </c>
    </row>
    <row r="3118" spans="11:11" x14ac:dyDescent="0.25">
      <c r="K3118" s="136">
        <f>$K$2+COUNTIF($A$3:A3119,$A$2)</f>
        <v>45448</v>
      </c>
    </row>
    <row r="3119" spans="11:11" x14ac:dyDescent="0.25">
      <c r="K3119" s="136">
        <f>$K$2+COUNTIF($A$3:A3120,$A$2)</f>
        <v>45448</v>
      </c>
    </row>
    <row r="3120" spans="11:11" x14ac:dyDescent="0.25">
      <c r="K3120" s="136">
        <f>$K$2+COUNTIF($A$3:A3121,$A$2)</f>
        <v>45448</v>
      </c>
    </row>
    <row r="3121" spans="11:11" x14ac:dyDescent="0.25">
      <c r="K3121" s="136">
        <f>$K$2+COUNTIF($A$3:A3122,$A$2)</f>
        <v>45448</v>
      </c>
    </row>
    <row r="3122" spans="11:11" x14ac:dyDescent="0.25">
      <c r="K3122" s="136">
        <f>$K$2+COUNTIF($A$3:A3123,$A$2)</f>
        <v>45448</v>
      </c>
    </row>
    <row r="3123" spans="11:11" x14ac:dyDescent="0.25">
      <c r="K3123" s="136">
        <f>$K$2+COUNTIF($A$3:A3124,$A$2)</f>
        <v>45448</v>
      </c>
    </row>
    <row r="3124" spans="11:11" x14ac:dyDescent="0.25">
      <c r="K3124" s="136">
        <f>$K$2+COUNTIF($A$3:A3125,$A$2)</f>
        <v>45448</v>
      </c>
    </row>
    <row r="3125" spans="11:11" x14ac:dyDescent="0.25">
      <c r="K3125" s="136">
        <f>$K$2+COUNTIF($A$3:A3126,$A$2)</f>
        <v>45448</v>
      </c>
    </row>
    <row r="3126" spans="11:11" x14ac:dyDescent="0.25">
      <c r="K3126" s="136">
        <f>$K$2+COUNTIF($A$3:A3127,$A$2)</f>
        <v>45448</v>
      </c>
    </row>
    <row r="3127" spans="11:11" x14ac:dyDescent="0.25">
      <c r="K3127" s="136">
        <f>$K$2+COUNTIF($A$3:A3128,$A$2)</f>
        <v>45448</v>
      </c>
    </row>
    <row r="3128" spans="11:11" x14ac:dyDescent="0.25">
      <c r="K3128" s="136">
        <f>$K$2+COUNTIF($A$3:A3129,$A$2)</f>
        <v>45448</v>
      </c>
    </row>
    <row r="3129" spans="11:11" x14ac:dyDescent="0.25">
      <c r="K3129" s="136">
        <f>$K$2+COUNTIF($A$3:A3130,$A$2)</f>
        <v>45448</v>
      </c>
    </row>
    <row r="3130" spans="11:11" x14ac:dyDescent="0.25">
      <c r="K3130" s="136">
        <f>$K$2+COUNTIF($A$3:A3131,$A$2)</f>
        <v>45448</v>
      </c>
    </row>
    <row r="3131" spans="11:11" x14ac:dyDescent="0.25">
      <c r="K3131" s="136">
        <f>$K$2+COUNTIF($A$3:A3132,$A$2)</f>
        <v>45448</v>
      </c>
    </row>
    <row r="3132" spans="11:11" x14ac:dyDescent="0.25">
      <c r="K3132" s="136">
        <f>$K$2+COUNTIF($A$3:A3133,$A$2)</f>
        <v>45448</v>
      </c>
    </row>
    <row r="3133" spans="11:11" x14ac:dyDescent="0.25">
      <c r="K3133" s="136">
        <f>$K$2+COUNTIF($A$3:A3134,$A$2)</f>
        <v>45448</v>
      </c>
    </row>
    <row r="3134" spans="11:11" x14ac:dyDescent="0.25">
      <c r="K3134" s="136">
        <f>$K$2+COUNTIF($A$3:A3135,$A$2)</f>
        <v>45448</v>
      </c>
    </row>
    <row r="3135" spans="11:11" x14ac:dyDescent="0.25">
      <c r="K3135" s="136">
        <f>$K$2+COUNTIF($A$3:A3136,$A$2)</f>
        <v>45448</v>
      </c>
    </row>
    <row r="3136" spans="11:11" x14ac:dyDescent="0.25">
      <c r="K3136" s="136">
        <f>$K$2+COUNTIF($A$3:A3137,$A$2)</f>
        <v>45448</v>
      </c>
    </row>
    <row r="3137" spans="11:11" x14ac:dyDescent="0.25">
      <c r="K3137" s="136">
        <f>$K$2+COUNTIF($A$3:A3138,$A$2)</f>
        <v>45448</v>
      </c>
    </row>
    <row r="3138" spans="11:11" x14ac:dyDescent="0.25">
      <c r="K3138" s="136">
        <f>$K$2+COUNTIF($A$3:A3139,$A$2)</f>
        <v>45448</v>
      </c>
    </row>
    <row r="3139" spans="11:11" x14ac:dyDescent="0.25">
      <c r="K3139" s="136">
        <f>$K$2+COUNTIF($A$3:A3140,$A$2)</f>
        <v>45448</v>
      </c>
    </row>
    <row r="3140" spans="11:11" x14ac:dyDescent="0.25">
      <c r="K3140" s="136">
        <f>$K$2+COUNTIF($A$3:A3141,$A$2)</f>
        <v>45448</v>
      </c>
    </row>
    <row r="3141" spans="11:11" x14ac:dyDescent="0.25">
      <c r="K3141" s="136">
        <f>$K$2+COUNTIF($A$3:A3142,$A$2)</f>
        <v>45448</v>
      </c>
    </row>
    <row r="3142" spans="11:11" x14ac:dyDescent="0.25">
      <c r="K3142" s="136">
        <f>$K$2+COUNTIF($A$3:A3143,$A$2)</f>
        <v>45448</v>
      </c>
    </row>
    <row r="3143" spans="11:11" x14ac:dyDescent="0.25">
      <c r="K3143" s="136">
        <f>$K$2+COUNTIF($A$3:A3144,$A$2)</f>
        <v>45448</v>
      </c>
    </row>
    <row r="3144" spans="11:11" x14ac:dyDescent="0.25">
      <c r="K3144" s="136">
        <f>$K$2+COUNTIF($A$3:A3145,$A$2)</f>
        <v>45448</v>
      </c>
    </row>
    <row r="3145" spans="11:11" x14ac:dyDescent="0.25">
      <c r="K3145" s="136">
        <f>$K$2+COUNTIF($A$3:A3146,$A$2)</f>
        <v>45448</v>
      </c>
    </row>
    <row r="3146" spans="11:11" x14ac:dyDescent="0.25">
      <c r="K3146" s="136">
        <f>$K$2+COUNTIF($A$3:A3147,$A$2)</f>
        <v>45448</v>
      </c>
    </row>
    <row r="3147" spans="11:11" x14ac:dyDescent="0.25">
      <c r="K3147" s="136">
        <f>$K$2+COUNTIF($A$3:A3148,$A$2)</f>
        <v>45448</v>
      </c>
    </row>
    <row r="3148" spans="11:11" x14ac:dyDescent="0.25">
      <c r="K3148" s="136">
        <f>$K$2+COUNTIF($A$3:A3149,$A$2)</f>
        <v>45448</v>
      </c>
    </row>
    <row r="3149" spans="11:11" x14ac:dyDescent="0.25">
      <c r="K3149" s="136">
        <f>$K$2+COUNTIF($A$3:A3150,$A$2)</f>
        <v>45448</v>
      </c>
    </row>
    <row r="3150" spans="11:11" x14ac:dyDescent="0.25">
      <c r="K3150" s="136">
        <f>$K$2+COUNTIF($A$3:A3151,$A$2)</f>
        <v>45448</v>
      </c>
    </row>
    <row r="3151" spans="11:11" x14ac:dyDescent="0.25">
      <c r="K3151" s="136">
        <f>$K$2+COUNTIF($A$3:A3152,$A$2)</f>
        <v>45448</v>
      </c>
    </row>
    <row r="3152" spans="11:11" x14ac:dyDescent="0.25">
      <c r="K3152" s="136">
        <f>$K$2+COUNTIF($A$3:A3153,$A$2)</f>
        <v>45448</v>
      </c>
    </row>
    <row r="3153" spans="11:11" x14ac:dyDescent="0.25">
      <c r="K3153" s="136">
        <f>$K$2+COUNTIF($A$3:A3154,$A$2)</f>
        <v>45448</v>
      </c>
    </row>
    <row r="3154" spans="11:11" x14ac:dyDescent="0.25">
      <c r="K3154" s="136">
        <f>$K$2+COUNTIF($A$3:A3155,$A$2)</f>
        <v>45448</v>
      </c>
    </row>
    <row r="3155" spans="11:11" x14ac:dyDescent="0.25">
      <c r="K3155" s="136">
        <f>$K$2+COUNTIF($A$3:A3156,$A$2)</f>
        <v>45448</v>
      </c>
    </row>
    <row r="3156" spans="11:11" x14ac:dyDescent="0.25">
      <c r="K3156" s="136">
        <f>$K$2+COUNTIF($A$3:A3157,$A$2)</f>
        <v>45448</v>
      </c>
    </row>
    <row r="3157" spans="11:11" x14ac:dyDescent="0.25">
      <c r="K3157" s="136">
        <f>$K$2+COUNTIF($A$3:A3158,$A$2)</f>
        <v>45448</v>
      </c>
    </row>
    <row r="3158" spans="11:11" x14ac:dyDescent="0.25">
      <c r="K3158" s="136">
        <f>$K$2+COUNTIF($A$3:A3159,$A$2)</f>
        <v>45448</v>
      </c>
    </row>
    <row r="3159" spans="11:11" x14ac:dyDescent="0.25">
      <c r="K3159" s="136">
        <f>$K$2+COUNTIF($A$3:A3160,$A$2)</f>
        <v>45448</v>
      </c>
    </row>
    <row r="3160" spans="11:11" x14ac:dyDescent="0.25">
      <c r="K3160" s="136">
        <f>$K$2+COUNTIF($A$3:A3161,$A$2)</f>
        <v>45448</v>
      </c>
    </row>
    <row r="3161" spans="11:11" x14ac:dyDescent="0.25">
      <c r="K3161" s="136">
        <f>$K$2+COUNTIF($A$3:A3162,$A$2)</f>
        <v>45448</v>
      </c>
    </row>
    <row r="3162" spans="11:11" x14ac:dyDescent="0.25">
      <c r="K3162" s="136">
        <f>$K$2+COUNTIF($A$3:A3163,$A$2)</f>
        <v>45448</v>
      </c>
    </row>
    <row r="3163" spans="11:11" x14ac:dyDescent="0.25">
      <c r="K3163" s="136">
        <f>$K$2+COUNTIF($A$3:A3164,$A$2)</f>
        <v>45448</v>
      </c>
    </row>
    <row r="3164" spans="11:11" x14ac:dyDescent="0.25">
      <c r="K3164" s="136">
        <f>$K$2+COUNTIF($A$3:A3165,$A$2)</f>
        <v>45448</v>
      </c>
    </row>
    <row r="3165" spans="11:11" x14ac:dyDescent="0.25">
      <c r="K3165" s="136">
        <f>$K$2+COUNTIF($A$3:A3166,$A$2)</f>
        <v>45448</v>
      </c>
    </row>
    <row r="3166" spans="11:11" x14ac:dyDescent="0.25">
      <c r="K3166" s="136">
        <f>$K$2+COUNTIF($A$3:A3167,$A$2)</f>
        <v>45448</v>
      </c>
    </row>
    <row r="3167" spans="11:11" x14ac:dyDescent="0.25">
      <c r="K3167" s="136">
        <f>$K$2+COUNTIF($A$3:A3168,$A$2)</f>
        <v>45448</v>
      </c>
    </row>
    <row r="3168" spans="11:11" x14ac:dyDescent="0.25">
      <c r="K3168" s="136">
        <f>$K$2+COUNTIF($A$3:A3169,$A$2)</f>
        <v>45448</v>
      </c>
    </row>
    <row r="3169" spans="11:11" x14ac:dyDescent="0.25">
      <c r="K3169" s="136">
        <f>$K$2+COUNTIF($A$3:A3170,$A$2)</f>
        <v>45448</v>
      </c>
    </row>
    <row r="3170" spans="11:11" x14ac:dyDescent="0.25">
      <c r="K3170" s="136">
        <f>$K$2+COUNTIF($A$3:A3171,$A$2)</f>
        <v>45448</v>
      </c>
    </row>
    <row r="3171" spans="11:11" x14ac:dyDescent="0.25">
      <c r="K3171" s="136">
        <f>$K$2+COUNTIF($A$3:A3172,$A$2)</f>
        <v>45448</v>
      </c>
    </row>
    <row r="3172" spans="11:11" x14ac:dyDescent="0.25">
      <c r="K3172" s="136">
        <f>$K$2+COUNTIF($A$3:A3173,$A$2)</f>
        <v>45448</v>
      </c>
    </row>
    <row r="3173" spans="11:11" x14ac:dyDescent="0.25">
      <c r="K3173" s="136">
        <f>$K$2+COUNTIF($A$3:A3174,$A$2)</f>
        <v>45448</v>
      </c>
    </row>
    <row r="3174" spans="11:11" x14ac:dyDescent="0.25">
      <c r="K3174" s="136">
        <f>$K$2+COUNTIF($A$3:A3175,$A$2)</f>
        <v>45448</v>
      </c>
    </row>
    <row r="3175" spans="11:11" x14ac:dyDescent="0.25">
      <c r="K3175" s="136">
        <f>$K$2+COUNTIF($A$3:A3176,$A$2)</f>
        <v>45448</v>
      </c>
    </row>
    <row r="3176" spans="11:11" x14ac:dyDescent="0.25">
      <c r="K3176" s="136">
        <f>$K$2+COUNTIF($A$3:A3177,$A$2)</f>
        <v>45448</v>
      </c>
    </row>
    <row r="3177" spans="11:11" x14ac:dyDescent="0.25">
      <c r="K3177" s="136">
        <f>$K$2+COUNTIF($A$3:A3178,$A$2)</f>
        <v>45448</v>
      </c>
    </row>
    <row r="3178" spans="11:11" x14ac:dyDescent="0.25">
      <c r="K3178" s="136">
        <f>$K$2+COUNTIF($A$3:A3179,$A$2)</f>
        <v>45448</v>
      </c>
    </row>
    <row r="3179" spans="11:11" x14ac:dyDescent="0.25">
      <c r="K3179" s="136">
        <f>$K$2+COUNTIF($A$3:A3180,$A$2)</f>
        <v>45448</v>
      </c>
    </row>
    <row r="3180" spans="11:11" x14ac:dyDescent="0.25">
      <c r="K3180" s="136">
        <f>$K$2+COUNTIF($A$3:A3181,$A$2)</f>
        <v>45448</v>
      </c>
    </row>
    <row r="3181" spans="11:11" x14ac:dyDescent="0.25">
      <c r="K3181" s="136">
        <f>$K$2+COUNTIF($A$3:A3182,$A$2)</f>
        <v>45448</v>
      </c>
    </row>
    <row r="3182" spans="11:11" x14ac:dyDescent="0.25">
      <c r="K3182" s="136">
        <f>$K$2+COUNTIF($A$3:A3183,$A$2)</f>
        <v>45448</v>
      </c>
    </row>
    <row r="3183" spans="11:11" x14ac:dyDescent="0.25">
      <c r="K3183" s="136">
        <f>$K$2+COUNTIF($A$3:A3184,$A$2)</f>
        <v>45448</v>
      </c>
    </row>
    <row r="3184" spans="11:11" x14ac:dyDescent="0.25">
      <c r="K3184" s="136">
        <f>$K$2+COUNTIF($A$3:A3185,$A$2)</f>
        <v>45448</v>
      </c>
    </row>
    <row r="3185" spans="11:11" x14ac:dyDescent="0.25">
      <c r="K3185" s="136">
        <f>$K$2+COUNTIF($A$3:A3186,$A$2)</f>
        <v>45448</v>
      </c>
    </row>
    <row r="3186" spans="11:11" x14ac:dyDescent="0.25">
      <c r="K3186" s="136">
        <f>$K$2+COUNTIF($A$3:A3187,$A$2)</f>
        <v>45448</v>
      </c>
    </row>
    <row r="3187" spans="11:11" x14ac:dyDescent="0.25">
      <c r="K3187" s="136">
        <f>$K$2+COUNTIF($A$3:A3188,$A$2)</f>
        <v>45448</v>
      </c>
    </row>
    <row r="3188" spans="11:11" x14ac:dyDescent="0.25">
      <c r="K3188" s="136">
        <f>$K$2+COUNTIF($A$3:A3189,$A$2)</f>
        <v>45448</v>
      </c>
    </row>
    <row r="3189" spans="11:11" x14ac:dyDescent="0.25">
      <c r="K3189" s="136">
        <f>$K$2+COUNTIF($A$3:A3190,$A$2)</f>
        <v>45448</v>
      </c>
    </row>
    <row r="3190" spans="11:11" x14ac:dyDescent="0.25">
      <c r="K3190" s="136">
        <f>$K$2+COUNTIF($A$3:A3191,$A$2)</f>
        <v>45448</v>
      </c>
    </row>
    <row r="3191" spans="11:11" x14ac:dyDescent="0.25">
      <c r="K3191" s="136">
        <f>$K$2+COUNTIF($A$3:A3192,$A$2)</f>
        <v>45448</v>
      </c>
    </row>
    <row r="3192" spans="11:11" x14ac:dyDescent="0.25">
      <c r="K3192" s="136">
        <f>$K$2+COUNTIF($A$3:A3193,$A$2)</f>
        <v>45448</v>
      </c>
    </row>
    <row r="3193" spans="11:11" x14ac:dyDescent="0.25">
      <c r="K3193" s="136">
        <f>$K$2+COUNTIF($A$3:A3194,$A$2)</f>
        <v>45448</v>
      </c>
    </row>
    <row r="3194" spans="11:11" x14ac:dyDescent="0.25">
      <c r="K3194" s="136">
        <f>$K$2+COUNTIF($A$3:A3195,$A$2)</f>
        <v>45448</v>
      </c>
    </row>
    <row r="3195" spans="11:11" x14ac:dyDescent="0.25">
      <c r="K3195" s="136">
        <f>$K$2+COUNTIF($A$3:A3196,$A$2)</f>
        <v>45448</v>
      </c>
    </row>
    <row r="3196" spans="11:11" x14ac:dyDescent="0.25">
      <c r="K3196" s="136">
        <f>$K$2+COUNTIF($A$3:A3197,$A$2)</f>
        <v>45448</v>
      </c>
    </row>
    <row r="3197" spans="11:11" x14ac:dyDescent="0.25">
      <c r="K3197" s="136">
        <f>$K$2+COUNTIF($A$3:A3198,$A$2)</f>
        <v>45448</v>
      </c>
    </row>
    <row r="3198" spans="11:11" x14ac:dyDescent="0.25">
      <c r="K3198" s="136">
        <f>$K$2+COUNTIF($A$3:A3199,$A$2)</f>
        <v>45448</v>
      </c>
    </row>
    <row r="3199" spans="11:11" x14ac:dyDescent="0.25">
      <c r="K3199" s="136">
        <f>$K$2+COUNTIF($A$3:A3200,$A$2)</f>
        <v>45448</v>
      </c>
    </row>
    <row r="3200" spans="11:11" x14ac:dyDescent="0.25">
      <c r="K3200" s="136">
        <f>$K$2+COUNTIF($A$3:A3201,$A$2)</f>
        <v>45448</v>
      </c>
    </row>
    <row r="3201" spans="11:11" x14ac:dyDescent="0.25">
      <c r="K3201" s="136">
        <f>$K$2+COUNTIF($A$3:A3202,$A$2)</f>
        <v>45448</v>
      </c>
    </row>
    <row r="3202" spans="11:11" x14ac:dyDescent="0.25">
      <c r="K3202" s="136">
        <f>$K$2+COUNTIF($A$3:A3203,$A$2)</f>
        <v>45448</v>
      </c>
    </row>
    <row r="3203" spans="11:11" x14ac:dyDescent="0.25">
      <c r="K3203" s="136">
        <f>$K$2+COUNTIF($A$3:A3204,$A$2)</f>
        <v>45448</v>
      </c>
    </row>
    <row r="3204" spans="11:11" x14ac:dyDescent="0.25">
      <c r="K3204" s="136">
        <f>$K$2+COUNTIF($A$3:A3205,$A$2)</f>
        <v>45448</v>
      </c>
    </row>
    <row r="3205" spans="11:11" x14ac:dyDescent="0.25">
      <c r="K3205" s="136">
        <f>$K$2+COUNTIF($A$3:A3206,$A$2)</f>
        <v>45448</v>
      </c>
    </row>
    <row r="3206" spans="11:11" x14ac:dyDescent="0.25">
      <c r="K3206" s="136">
        <f>$K$2+COUNTIF($A$3:A3207,$A$2)</f>
        <v>45448</v>
      </c>
    </row>
    <row r="3207" spans="11:11" x14ac:dyDescent="0.25">
      <c r="K3207" s="136">
        <f>$K$2+COUNTIF($A$3:A3208,$A$2)</f>
        <v>45448</v>
      </c>
    </row>
    <row r="3208" spans="11:11" x14ac:dyDescent="0.25">
      <c r="K3208" s="136">
        <f>$K$2+COUNTIF($A$3:A3209,$A$2)</f>
        <v>45448</v>
      </c>
    </row>
    <row r="3209" spans="11:11" x14ac:dyDescent="0.25">
      <c r="K3209" s="136">
        <f>$K$2+COUNTIF($A$3:A3210,$A$2)</f>
        <v>45448</v>
      </c>
    </row>
    <row r="3210" spans="11:11" x14ac:dyDescent="0.25">
      <c r="K3210" s="136">
        <f>$K$2+COUNTIF($A$3:A3211,$A$2)</f>
        <v>45448</v>
      </c>
    </row>
    <row r="3211" spans="11:11" x14ac:dyDescent="0.25">
      <c r="K3211" s="136">
        <f>$K$2+COUNTIF($A$3:A3212,$A$2)</f>
        <v>45448</v>
      </c>
    </row>
    <row r="3212" spans="11:11" x14ac:dyDescent="0.25">
      <c r="K3212" s="136">
        <f>$K$2+COUNTIF($A$3:A3213,$A$2)</f>
        <v>45448</v>
      </c>
    </row>
    <row r="3213" spans="11:11" x14ac:dyDescent="0.25">
      <c r="K3213" s="136">
        <f>$K$2+COUNTIF($A$3:A3214,$A$2)</f>
        <v>45448</v>
      </c>
    </row>
    <row r="3214" spans="11:11" x14ac:dyDescent="0.25">
      <c r="K3214" s="136">
        <f>$K$2+COUNTIF($A$3:A3215,$A$2)</f>
        <v>45448</v>
      </c>
    </row>
    <row r="3215" spans="11:11" x14ac:dyDescent="0.25">
      <c r="K3215" s="136">
        <f>$K$2+COUNTIF($A$3:A3216,$A$2)</f>
        <v>45448</v>
      </c>
    </row>
    <row r="3216" spans="11:11" x14ac:dyDescent="0.25">
      <c r="K3216" s="136">
        <f>$K$2+COUNTIF($A$3:A3217,$A$2)</f>
        <v>45448</v>
      </c>
    </row>
    <row r="3217" spans="11:11" x14ac:dyDescent="0.25">
      <c r="K3217" s="136">
        <f>$K$2+COUNTIF($A$3:A3218,$A$2)</f>
        <v>45448</v>
      </c>
    </row>
    <row r="3218" spans="11:11" x14ac:dyDescent="0.25">
      <c r="K3218" s="136">
        <f>$K$2+COUNTIF($A$3:A3219,$A$2)</f>
        <v>45448</v>
      </c>
    </row>
    <row r="3219" spans="11:11" x14ac:dyDescent="0.25">
      <c r="K3219" s="136">
        <f>$K$2+COUNTIF($A$3:A3220,$A$2)</f>
        <v>45448</v>
      </c>
    </row>
    <row r="3220" spans="11:11" x14ac:dyDescent="0.25">
      <c r="K3220" s="136">
        <f>$K$2+COUNTIF($A$3:A3221,$A$2)</f>
        <v>45448</v>
      </c>
    </row>
    <row r="3221" spans="11:11" x14ac:dyDescent="0.25">
      <c r="K3221" s="136">
        <f>$K$2+COUNTIF($A$3:A3222,$A$2)</f>
        <v>45448</v>
      </c>
    </row>
    <row r="3222" spans="11:11" x14ac:dyDescent="0.25">
      <c r="K3222" s="136">
        <f>$K$2+COUNTIF($A$3:A3223,$A$2)</f>
        <v>45448</v>
      </c>
    </row>
    <row r="3223" spans="11:11" x14ac:dyDescent="0.25">
      <c r="K3223" s="136">
        <f>$K$2+COUNTIF($A$3:A3224,$A$2)</f>
        <v>45448</v>
      </c>
    </row>
    <row r="3224" spans="11:11" x14ac:dyDescent="0.25">
      <c r="K3224" s="136">
        <f>$K$2+COUNTIF($A$3:A3225,$A$2)</f>
        <v>45448</v>
      </c>
    </row>
    <row r="3225" spans="11:11" x14ac:dyDescent="0.25">
      <c r="K3225" s="136">
        <f>$K$2+COUNTIF($A$3:A3226,$A$2)</f>
        <v>45448</v>
      </c>
    </row>
    <row r="3226" spans="11:11" x14ac:dyDescent="0.25">
      <c r="K3226" s="136">
        <f>$K$2+COUNTIF($A$3:A3227,$A$2)</f>
        <v>45448</v>
      </c>
    </row>
    <row r="3227" spans="11:11" x14ac:dyDescent="0.25">
      <c r="K3227" s="136">
        <f>$K$2+COUNTIF($A$3:A3228,$A$2)</f>
        <v>45448</v>
      </c>
    </row>
    <row r="3228" spans="11:11" x14ac:dyDescent="0.25">
      <c r="K3228" s="136">
        <f>$K$2+COUNTIF($A$3:A3229,$A$2)</f>
        <v>45448</v>
      </c>
    </row>
    <row r="3229" spans="11:11" x14ac:dyDescent="0.25">
      <c r="K3229" s="136">
        <f>$K$2+COUNTIF($A$3:A3230,$A$2)</f>
        <v>45448</v>
      </c>
    </row>
    <row r="3230" spans="11:11" x14ac:dyDescent="0.25">
      <c r="K3230" s="136">
        <f>$K$2+COUNTIF($A$3:A3231,$A$2)</f>
        <v>45448</v>
      </c>
    </row>
    <row r="3231" spans="11:11" x14ac:dyDescent="0.25">
      <c r="K3231" s="136">
        <f>$K$2+COUNTIF($A$3:A3232,$A$2)</f>
        <v>45448</v>
      </c>
    </row>
    <row r="3232" spans="11:11" x14ac:dyDescent="0.25">
      <c r="K3232" s="136">
        <f>$K$2+COUNTIF($A$3:A3233,$A$2)</f>
        <v>45448</v>
      </c>
    </row>
    <row r="3233" spans="11:11" x14ac:dyDescent="0.25">
      <c r="K3233" s="136">
        <f>$K$2+COUNTIF($A$3:A3234,$A$2)</f>
        <v>45448</v>
      </c>
    </row>
    <row r="3234" spans="11:11" x14ac:dyDescent="0.25">
      <c r="K3234" s="136">
        <f>$K$2+COUNTIF($A$3:A3235,$A$2)</f>
        <v>45448</v>
      </c>
    </row>
    <row r="3235" spans="11:11" x14ac:dyDescent="0.25">
      <c r="K3235" s="136">
        <f>$K$2+COUNTIF($A$3:A3236,$A$2)</f>
        <v>45448</v>
      </c>
    </row>
    <row r="3236" spans="11:11" x14ac:dyDescent="0.25">
      <c r="K3236" s="136">
        <f>$K$2+COUNTIF($A$3:A3237,$A$2)</f>
        <v>45448</v>
      </c>
    </row>
    <row r="3237" spans="11:11" x14ac:dyDescent="0.25">
      <c r="K3237" s="136">
        <f>$K$2+COUNTIF($A$3:A3238,$A$2)</f>
        <v>45448</v>
      </c>
    </row>
    <row r="3238" spans="11:11" x14ac:dyDescent="0.25">
      <c r="K3238" s="136">
        <f>$K$2+COUNTIF($A$3:A3239,$A$2)</f>
        <v>45448</v>
      </c>
    </row>
    <row r="3239" spans="11:11" x14ac:dyDescent="0.25">
      <c r="K3239" s="136">
        <f>$K$2+COUNTIF($A$3:A3240,$A$2)</f>
        <v>45448</v>
      </c>
    </row>
    <row r="3240" spans="11:11" x14ac:dyDescent="0.25">
      <c r="K3240" s="136">
        <f>$K$2+COUNTIF($A$3:A3241,$A$2)</f>
        <v>45448</v>
      </c>
    </row>
    <row r="3241" spans="11:11" x14ac:dyDescent="0.25">
      <c r="K3241" s="136">
        <f>$K$2+COUNTIF($A$3:A3242,$A$2)</f>
        <v>45448</v>
      </c>
    </row>
    <row r="3242" spans="11:11" x14ac:dyDescent="0.25">
      <c r="K3242" s="136">
        <f>$K$2+COUNTIF($A$3:A3243,$A$2)</f>
        <v>45448</v>
      </c>
    </row>
    <row r="3243" spans="11:11" x14ac:dyDescent="0.25">
      <c r="K3243" s="136">
        <f>$K$2+COUNTIF($A$3:A3244,$A$2)</f>
        <v>45448</v>
      </c>
    </row>
    <row r="3244" spans="11:11" x14ac:dyDescent="0.25">
      <c r="K3244" s="136">
        <f>$K$2+COUNTIF($A$3:A3245,$A$2)</f>
        <v>45448</v>
      </c>
    </row>
    <row r="3245" spans="11:11" x14ac:dyDescent="0.25">
      <c r="K3245" s="136">
        <f>$K$2+COUNTIF($A$3:A3246,$A$2)</f>
        <v>45448</v>
      </c>
    </row>
    <row r="3246" spans="11:11" x14ac:dyDescent="0.25">
      <c r="K3246" s="136">
        <f>$K$2+COUNTIF($A$3:A3247,$A$2)</f>
        <v>45448</v>
      </c>
    </row>
    <row r="3247" spans="11:11" x14ac:dyDescent="0.25">
      <c r="K3247" s="136">
        <f>$K$2+COUNTIF($A$3:A3248,$A$2)</f>
        <v>45448</v>
      </c>
    </row>
    <row r="3248" spans="11:11" x14ac:dyDescent="0.25">
      <c r="K3248" s="136">
        <f>$K$2+COUNTIF($A$3:A3249,$A$2)</f>
        <v>45448</v>
      </c>
    </row>
    <row r="3249" spans="11:11" x14ac:dyDescent="0.25">
      <c r="K3249" s="136">
        <f>$K$2+COUNTIF($A$3:A3250,$A$2)</f>
        <v>45448</v>
      </c>
    </row>
    <row r="3250" spans="11:11" x14ac:dyDescent="0.25">
      <c r="K3250" s="136">
        <f>$K$2+COUNTIF($A$3:A3251,$A$2)</f>
        <v>45448</v>
      </c>
    </row>
    <row r="3251" spans="11:11" x14ac:dyDescent="0.25">
      <c r="K3251" s="136">
        <f>$K$2+COUNTIF($A$3:A3252,$A$2)</f>
        <v>45448</v>
      </c>
    </row>
    <row r="3252" spans="11:11" x14ac:dyDescent="0.25">
      <c r="K3252" s="136">
        <f>$K$2+COUNTIF($A$3:A3253,$A$2)</f>
        <v>45448</v>
      </c>
    </row>
    <row r="3253" spans="11:11" x14ac:dyDescent="0.25">
      <c r="K3253" s="136">
        <f>$K$2+COUNTIF($A$3:A3254,$A$2)</f>
        <v>45448</v>
      </c>
    </row>
    <row r="3254" spans="11:11" x14ac:dyDescent="0.25">
      <c r="K3254" s="136">
        <f>$K$2+COUNTIF($A$3:A3255,$A$2)</f>
        <v>45448</v>
      </c>
    </row>
    <row r="3255" spans="11:11" x14ac:dyDescent="0.25">
      <c r="K3255" s="136">
        <f>$K$2+COUNTIF($A$3:A3256,$A$2)</f>
        <v>45448</v>
      </c>
    </row>
    <row r="3256" spans="11:11" x14ac:dyDescent="0.25">
      <c r="K3256" s="136">
        <f>$K$2+COUNTIF($A$3:A3257,$A$2)</f>
        <v>45448</v>
      </c>
    </row>
    <row r="3257" spans="11:11" x14ac:dyDescent="0.25">
      <c r="K3257" s="136">
        <f>$K$2+COUNTIF($A$3:A3258,$A$2)</f>
        <v>45448</v>
      </c>
    </row>
    <row r="3258" spans="11:11" x14ac:dyDescent="0.25">
      <c r="K3258" s="136">
        <f>$K$2+COUNTIF($A$3:A3259,$A$2)</f>
        <v>45448</v>
      </c>
    </row>
    <row r="3259" spans="11:11" x14ac:dyDescent="0.25">
      <c r="K3259" s="136">
        <f>$K$2+COUNTIF($A$3:A3260,$A$2)</f>
        <v>45448</v>
      </c>
    </row>
    <row r="3260" spans="11:11" x14ac:dyDescent="0.25">
      <c r="K3260" s="136">
        <f>$K$2+COUNTIF($A$3:A3261,$A$2)</f>
        <v>45448</v>
      </c>
    </row>
    <row r="3261" spans="11:11" x14ac:dyDescent="0.25">
      <c r="K3261" s="136">
        <f>$K$2+COUNTIF($A$3:A3262,$A$2)</f>
        <v>45448</v>
      </c>
    </row>
    <row r="3262" spans="11:11" x14ac:dyDescent="0.25">
      <c r="K3262" s="136">
        <f>$K$2+COUNTIF($A$3:A3263,$A$2)</f>
        <v>45448</v>
      </c>
    </row>
    <row r="3263" spans="11:11" x14ac:dyDescent="0.25">
      <c r="K3263" s="136">
        <f>$K$2+COUNTIF($A$3:A3264,$A$2)</f>
        <v>45448</v>
      </c>
    </row>
    <row r="3264" spans="11:11" x14ac:dyDescent="0.25">
      <c r="K3264" s="136">
        <f>$K$2+COUNTIF($A$3:A3265,$A$2)</f>
        <v>45448</v>
      </c>
    </row>
    <row r="3265" spans="11:11" x14ac:dyDescent="0.25">
      <c r="K3265" s="136">
        <f>$K$2+COUNTIF($A$3:A3266,$A$2)</f>
        <v>45448</v>
      </c>
    </row>
    <row r="3266" spans="11:11" x14ac:dyDescent="0.25">
      <c r="K3266" s="136">
        <f>$K$2+COUNTIF($A$3:A3267,$A$2)</f>
        <v>45448</v>
      </c>
    </row>
    <row r="3267" spans="11:11" x14ac:dyDescent="0.25">
      <c r="K3267" s="136">
        <f>$K$2+COUNTIF($A$3:A3268,$A$2)</f>
        <v>45448</v>
      </c>
    </row>
    <row r="3268" spans="11:11" x14ac:dyDescent="0.25">
      <c r="K3268" s="136">
        <f>$K$2+COUNTIF($A$3:A3269,$A$2)</f>
        <v>45448</v>
      </c>
    </row>
    <row r="3269" spans="11:11" x14ac:dyDescent="0.25">
      <c r="K3269" s="136">
        <f>$K$2+COUNTIF($A$3:A3270,$A$2)</f>
        <v>45448</v>
      </c>
    </row>
    <row r="3270" spans="11:11" x14ac:dyDescent="0.25">
      <c r="K3270" s="136">
        <f>$K$2+COUNTIF($A$3:A3271,$A$2)</f>
        <v>45448</v>
      </c>
    </row>
    <row r="3271" spans="11:11" x14ac:dyDescent="0.25">
      <c r="K3271" s="136">
        <f>$K$2+COUNTIF($A$3:A3272,$A$2)</f>
        <v>45448</v>
      </c>
    </row>
    <row r="3272" spans="11:11" x14ac:dyDescent="0.25">
      <c r="K3272" s="136">
        <f>$K$2+COUNTIF($A$3:A3273,$A$2)</f>
        <v>45448</v>
      </c>
    </row>
    <row r="3273" spans="11:11" x14ac:dyDescent="0.25">
      <c r="K3273" s="136">
        <f>$K$2+COUNTIF($A$3:A3274,$A$2)</f>
        <v>45448</v>
      </c>
    </row>
    <row r="3274" spans="11:11" x14ac:dyDescent="0.25">
      <c r="K3274" s="136">
        <f>$K$2+COUNTIF($A$3:A3275,$A$2)</f>
        <v>45448</v>
      </c>
    </row>
    <row r="3275" spans="11:11" x14ac:dyDescent="0.25">
      <c r="K3275" s="136">
        <f>$K$2+COUNTIF($A$3:A3276,$A$2)</f>
        <v>45448</v>
      </c>
    </row>
    <row r="3276" spans="11:11" x14ac:dyDescent="0.25">
      <c r="K3276" s="136">
        <f>$K$2+COUNTIF($A$3:A3277,$A$2)</f>
        <v>45448</v>
      </c>
    </row>
    <row r="3277" spans="11:11" x14ac:dyDescent="0.25">
      <c r="K3277" s="136">
        <f>$K$2+COUNTIF($A$3:A3278,$A$2)</f>
        <v>45448</v>
      </c>
    </row>
    <row r="3278" spans="11:11" x14ac:dyDescent="0.25">
      <c r="K3278" s="136">
        <f>$K$2+COUNTIF($A$3:A3279,$A$2)</f>
        <v>45448</v>
      </c>
    </row>
    <row r="3279" spans="11:11" x14ac:dyDescent="0.25">
      <c r="K3279" s="136">
        <f>$K$2+COUNTIF($A$3:A3280,$A$2)</f>
        <v>45448</v>
      </c>
    </row>
    <row r="3280" spans="11:11" x14ac:dyDescent="0.25">
      <c r="K3280" s="136">
        <f>$K$2+COUNTIF($A$3:A3281,$A$2)</f>
        <v>45448</v>
      </c>
    </row>
    <row r="3281" spans="11:11" x14ac:dyDescent="0.25">
      <c r="K3281" s="136">
        <f>$K$2+COUNTIF($A$3:A3282,$A$2)</f>
        <v>45448</v>
      </c>
    </row>
    <row r="3282" spans="11:11" x14ac:dyDescent="0.25">
      <c r="K3282" s="136">
        <f>$K$2+COUNTIF($A$3:A3283,$A$2)</f>
        <v>45448</v>
      </c>
    </row>
    <row r="3283" spans="11:11" x14ac:dyDescent="0.25">
      <c r="K3283" s="136">
        <f>$K$2+COUNTIF($A$3:A3284,$A$2)</f>
        <v>45448</v>
      </c>
    </row>
    <row r="3284" spans="11:11" x14ac:dyDescent="0.25">
      <c r="K3284" s="136">
        <f>$K$2+COUNTIF($A$3:A3285,$A$2)</f>
        <v>45448</v>
      </c>
    </row>
    <row r="3285" spans="11:11" x14ac:dyDescent="0.25">
      <c r="K3285" s="136">
        <f>$K$2+COUNTIF($A$3:A3286,$A$2)</f>
        <v>45448</v>
      </c>
    </row>
    <row r="3286" spans="11:11" x14ac:dyDescent="0.25">
      <c r="K3286" s="136">
        <f>$K$2+COUNTIF($A$3:A3287,$A$2)</f>
        <v>45448</v>
      </c>
    </row>
    <row r="3287" spans="11:11" x14ac:dyDescent="0.25">
      <c r="K3287" s="136">
        <f>$K$2+COUNTIF($A$3:A3288,$A$2)</f>
        <v>45448</v>
      </c>
    </row>
    <row r="3288" spans="11:11" x14ac:dyDescent="0.25">
      <c r="K3288" s="136">
        <f>$K$2+COUNTIF($A$3:A3289,$A$2)</f>
        <v>45448</v>
      </c>
    </row>
    <row r="3289" spans="11:11" x14ac:dyDescent="0.25">
      <c r="K3289" s="136">
        <f>$K$2+COUNTIF($A$3:A3290,$A$2)</f>
        <v>45448</v>
      </c>
    </row>
    <row r="3290" spans="11:11" x14ac:dyDescent="0.25">
      <c r="K3290" s="136">
        <f>$K$2+COUNTIF($A$3:A3291,$A$2)</f>
        <v>45448</v>
      </c>
    </row>
    <row r="3291" spans="11:11" x14ac:dyDescent="0.25">
      <c r="K3291" s="136">
        <f>$K$2+COUNTIF($A$3:A3292,$A$2)</f>
        <v>45448</v>
      </c>
    </row>
    <row r="3292" spans="11:11" x14ac:dyDescent="0.25">
      <c r="K3292" s="136">
        <f>$K$2+COUNTIF($A$3:A3293,$A$2)</f>
        <v>45448</v>
      </c>
    </row>
    <row r="3293" spans="11:11" x14ac:dyDescent="0.25">
      <c r="K3293" s="136">
        <f>$K$2+COUNTIF($A$3:A3294,$A$2)</f>
        <v>45448</v>
      </c>
    </row>
    <row r="3294" spans="11:11" x14ac:dyDescent="0.25">
      <c r="K3294" s="136">
        <f>$K$2+COUNTIF($A$3:A3295,$A$2)</f>
        <v>45448</v>
      </c>
    </row>
    <row r="3295" spans="11:11" x14ac:dyDescent="0.25">
      <c r="K3295" s="136">
        <f>$K$2+COUNTIF($A$3:A3296,$A$2)</f>
        <v>45448</v>
      </c>
    </row>
    <row r="3296" spans="11:11" x14ac:dyDescent="0.25">
      <c r="K3296" s="136">
        <f>$K$2+COUNTIF($A$3:A3297,$A$2)</f>
        <v>45448</v>
      </c>
    </row>
    <row r="3297" spans="11:11" x14ac:dyDescent="0.25">
      <c r="K3297" s="136">
        <f>$K$2+COUNTIF($A$3:A3298,$A$2)</f>
        <v>45448</v>
      </c>
    </row>
    <row r="3298" spans="11:11" x14ac:dyDescent="0.25">
      <c r="K3298" s="136">
        <f>$K$2+COUNTIF($A$3:A3299,$A$2)</f>
        <v>45448</v>
      </c>
    </row>
    <row r="3299" spans="11:11" x14ac:dyDescent="0.25">
      <c r="K3299" s="136">
        <f>$K$2+COUNTIF($A$3:A3300,$A$2)</f>
        <v>45448</v>
      </c>
    </row>
    <row r="3300" spans="11:11" x14ac:dyDescent="0.25">
      <c r="K3300" s="136">
        <f>$K$2+COUNTIF($A$3:A3301,$A$2)</f>
        <v>45448</v>
      </c>
    </row>
    <row r="3301" spans="11:11" x14ac:dyDescent="0.25">
      <c r="K3301" s="136">
        <f>$K$2+COUNTIF($A$3:A3302,$A$2)</f>
        <v>45448</v>
      </c>
    </row>
    <row r="3302" spans="11:11" x14ac:dyDescent="0.25">
      <c r="K3302" s="136">
        <f>$K$2+COUNTIF($A$3:A3303,$A$2)</f>
        <v>45448</v>
      </c>
    </row>
    <row r="3303" spans="11:11" x14ac:dyDescent="0.25">
      <c r="K3303" s="136">
        <f>$K$2+COUNTIF($A$3:A3304,$A$2)</f>
        <v>45448</v>
      </c>
    </row>
    <row r="3304" spans="11:11" x14ac:dyDescent="0.25">
      <c r="K3304" s="136">
        <f>$K$2+COUNTIF($A$3:A3305,$A$2)</f>
        <v>45448</v>
      </c>
    </row>
    <row r="3305" spans="11:11" x14ac:dyDescent="0.25">
      <c r="K3305" s="136">
        <f>$K$2+COUNTIF($A$3:A3306,$A$2)</f>
        <v>45448</v>
      </c>
    </row>
    <row r="3306" spans="11:11" x14ac:dyDescent="0.25">
      <c r="K3306" s="136">
        <f>$K$2+COUNTIF($A$3:A3307,$A$2)</f>
        <v>45448</v>
      </c>
    </row>
    <row r="3307" spans="11:11" x14ac:dyDescent="0.25">
      <c r="K3307" s="136">
        <f>$K$2+COUNTIF($A$3:A3308,$A$2)</f>
        <v>45448</v>
      </c>
    </row>
    <row r="3308" spans="11:11" x14ac:dyDescent="0.25">
      <c r="K3308" s="136">
        <f>$K$2+COUNTIF($A$3:A3309,$A$2)</f>
        <v>45448</v>
      </c>
    </row>
    <row r="3309" spans="11:11" x14ac:dyDescent="0.25">
      <c r="K3309" s="136">
        <f>$K$2+COUNTIF($A$3:A3310,$A$2)</f>
        <v>45448</v>
      </c>
    </row>
    <row r="3310" spans="11:11" x14ac:dyDescent="0.25">
      <c r="K3310" s="136">
        <f>$K$2+COUNTIF($A$3:A3311,$A$2)</f>
        <v>45448</v>
      </c>
    </row>
    <row r="3311" spans="11:11" x14ac:dyDescent="0.25">
      <c r="K3311" s="136">
        <f>$K$2+COUNTIF($A$3:A3312,$A$2)</f>
        <v>45448</v>
      </c>
    </row>
    <row r="3312" spans="11:11" x14ac:dyDescent="0.25">
      <c r="K3312" s="136">
        <f>$K$2+COUNTIF($A$3:A3313,$A$2)</f>
        <v>45448</v>
      </c>
    </row>
    <row r="3313" spans="11:11" x14ac:dyDescent="0.25">
      <c r="K3313" s="136">
        <f>$K$2+COUNTIF($A$3:A3314,$A$2)</f>
        <v>45448</v>
      </c>
    </row>
    <row r="3314" spans="11:11" x14ac:dyDescent="0.25">
      <c r="K3314" s="136">
        <f>$K$2+COUNTIF($A$3:A3315,$A$2)</f>
        <v>45448</v>
      </c>
    </row>
    <row r="3315" spans="11:11" x14ac:dyDescent="0.25">
      <c r="K3315" s="136">
        <f>$K$2+COUNTIF($A$3:A3316,$A$2)</f>
        <v>45448</v>
      </c>
    </row>
    <row r="3316" spans="11:11" x14ac:dyDescent="0.25">
      <c r="K3316" s="136">
        <f>$K$2+COUNTIF($A$3:A3317,$A$2)</f>
        <v>45448</v>
      </c>
    </row>
    <row r="3317" spans="11:11" x14ac:dyDescent="0.25">
      <c r="K3317" s="136">
        <f>$K$2+COUNTIF($A$3:A3318,$A$2)</f>
        <v>45448</v>
      </c>
    </row>
    <row r="3318" spans="11:11" x14ac:dyDescent="0.25">
      <c r="K3318" s="136">
        <f>$K$2+COUNTIF($A$3:A3319,$A$2)</f>
        <v>45448</v>
      </c>
    </row>
    <row r="3319" spans="11:11" x14ac:dyDescent="0.25">
      <c r="K3319" s="136">
        <f>$K$2+COUNTIF($A$3:A3320,$A$2)</f>
        <v>45448</v>
      </c>
    </row>
    <row r="3320" spans="11:11" x14ac:dyDescent="0.25">
      <c r="K3320" s="136">
        <f>$K$2+COUNTIF($A$3:A3321,$A$2)</f>
        <v>45448</v>
      </c>
    </row>
    <row r="3321" spans="11:11" x14ac:dyDescent="0.25">
      <c r="K3321" s="136">
        <f>$K$2+COUNTIF($A$3:A3322,$A$2)</f>
        <v>45448</v>
      </c>
    </row>
    <row r="3322" spans="11:11" x14ac:dyDescent="0.25">
      <c r="K3322" s="136">
        <f>$K$2+COUNTIF($A$3:A3323,$A$2)</f>
        <v>45448</v>
      </c>
    </row>
    <row r="3323" spans="11:11" x14ac:dyDescent="0.25">
      <c r="K3323" s="136">
        <f>$K$2+COUNTIF($A$3:A3324,$A$2)</f>
        <v>45448</v>
      </c>
    </row>
    <row r="3324" spans="11:11" x14ac:dyDescent="0.25">
      <c r="K3324" s="136">
        <f>$K$2+COUNTIF($A$3:A3325,$A$2)</f>
        <v>45448</v>
      </c>
    </row>
    <row r="3325" spans="11:11" x14ac:dyDescent="0.25">
      <c r="K3325" s="136">
        <f>$K$2+COUNTIF($A$3:A3326,$A$2)</f>
        <v>45448</v>
      </c>
    </row>
    <row r="3326" spans="11:11" x14ac:dyDescent="0.25">
      <c r="K3326" s="136">
        <f>$K$2+COUNTIF($A$3:A3327,$A$2)</f>
        <v>45448</v>
      </c>
    </row>
    <row r="3327" spans="11:11" x14ac:dyDescent="0.25">
      <c r="K3327" s="136">
        <f>$K$2+COUNTIF($A$3:A3328,$A$2)</f>
        <v>45448</v>
      </c>
    </row>
    <row r="3328" spans="11:11" x14ac:dyDescent="0.25">
      <c r="K3328" s="136">
        <f>$K$2+COUNTIF($A$3:A3329,$A$2)</f>
        <v>45448</v>
      </c>
    </row>
    <row r="3329" spans="11:11" x14ac:dyDescent="0.25">
      <c r="K3329" s="136">
        <f>$K$2+COUNTIF($A$3:A3330,$A$2)</f>
        <v>45448</v>
      </c>
    </row>
    <row r="3330" spans="11:11" x14ac:dyDescent="0.25">
      <c r="K3330" s="136">
        <f>$K$2+COUNTIF($A$3:A3331,$A$2)</f>
        <v>45448</v>
      </c>
    </row>
    <row r="3331" spans="11:11" x14ac:dyDescent="0.25">
      <c r="K3331" s="136">
        <f>$K$2+COUNTIF($A$3:A3332,$A$2)</f>
        <v>45448</v>
      </c>
    </row>
    <row r="3332" spans="11:11" x14ac:dyDescent="0.25">
      <c r="K3332" s="136">
        <f>$K$2+COUNTIF($A$3:A3333,$A$2)</f>
        <v>45448</v>
      </c>
    </row>
    <row r="3333" spans="11:11" x14ac:dyDescent="0.25">
      <c r="K3333" s="136">
        <f>$K$2+COUNTIF($A$3:A3334,$A$2)</f>
        <v>45448</v>
      </c>
    </row>
    <row r="3334" spans="11:11" x14ac:dyDescent="0.25">
      <c r="K3334" s="136">
        <f>$K$2+COUNTIF($A$3:A3335,$A$2)</f>
        <v>45448</v>
      </c>
    </row>
    <row r="3335" spans="11:11" x14ac:dyDescent="0.25">
      <c r="K3335" s="136">
        <f>$K$2+COUNTIF($A$3:A3336,$A$2)</f>
        <v>45448</v>
      </c>
    </row>
    <row r="3336" spans="11:11" x14ac:dyDescent="0.25">
      <c r="K3336" s="136">
        <f>$K$2+COUNTIF($A$3:A3337,$A$2)</f>
        <v>45448</v>
      </c>
    </row>
    <row r="3337" spans="11:11" x14ac:dyDescent="0.25">
      <c r="K3337" s="136">
        <f>$K$2+COUNTIF($A$3:A3338,$A$2)</f>
        <v>45448</v>
      </c>
    </row>
    <row r="3338" spans="11:11" x14ac:dyDescent="0.25">
      <c r="K3338" s="136">
        <f>$K$2+COUNTIF($A$3:A3339,$A$2)</f>
        <v>45448</v>
      </c>
    </row>
    <row r="3339" spans="11:11" x14ac:dyDescent="0.25">
      <c r="K3339" s="136">
        <f>$K$2+COUNTIF($A$3:A3340,$A$2)</f>
        <v>45448</v>
      </c>
    </row>
    <row r="3340" spans="11:11" x14ac:dyDescent="0.25">
      <c r="K3340" s="136">
        <f>$K$2+COUNTIF($A$3:A3341,$A$2)</f>
        <v>45448</v>
      </c>
    </row>
    <row r="3341" spans="11:11" x14ac:dyDescent="0.25">
      <c r="K3341" s="136">
        <f>$K$2+COUNTIF($A$3:A3342,$A$2)</f>
        <v>45448</v>
      </c>
    </row>
    <row r="3342" spans="11:11" x14ac:dyDescent="0.25">
      <c r="K3342" s="136">
        <f>$K$2+COUNTIF($A$3:A3343,$A$2)</f>
        <v>45448</v>
      </c>
    </row>
    <row r="3343" spans="11:11" x14ac:dyDescent="0.25">
      <c r="K3343" s="136">
        <f>$K$2+COUNTIF($A$3:A3344,$A$2)</f>
        <v>45448</v>
      </c>
    </row>
    <row r="3344" spans="11:11" x14ac:dyDescent="0.25">
      <c r="K3344" s="136">
        <f>$K$2+COUNTIF($A$3:A3345,$A$2)</f>
        <v>45448</v>
      </c>
    </row>
    <row r="3345" spans="11:11" x14ac:dyDescent="0.25">
      <c r="K3345" s="136">
        <f>$K$2+COUNTIF($A$3:A3346,$A$2)</f>
        <v>45448</v>
      </c>
    </row>
    <row r="3346" spans="11:11" x14ac:dyDescent="0.25">
      <c r="K3346" s="136">
        <f>$K$2+COUNTIF($A$3:A3347,$A$2)</f>
        <v>45448</v>
      </c>
    </row>
    <row r="3347" spans="11:11" x14ac:dyDescent="0.25">
      <c r="K3347" s="136">
        <f>$K$2+COUNTIF($A$3:A3348,$A$2)</f>
        <v>45448</v>
      </c>
    </row>
    <row r="3348" spans="11:11" x14ac:dyDescent="0.25">
      <c r="K3348" s="136">
        <f>$K$2+COUNTIF($A$3:A3349,$A$2)</f>
        <v>45448</v>
      </c>
    </row>
    <row r="3349" spans="11:11" x14ac:dyDescent="0.25">
      <c r="K3349" s="136">
        <f>$K$2+COUNTIF($A$3:A3350,$A$2)</f>
        <v>45448</v>
      </c>
    </row>
    <row r="3350" spans="11:11" x14ac:dyDescent="0.25">
      <c r="K3350" s="136">
        <f>$K$2+COUNTIF($A$3:A3351,$A$2)</f>
        <v>45448</v>
      </c>
    </row>
    <row r="3351" spans="11:11" x14ac:dyDescent="0.25">
      <c r="K3351" s="136">
        <f>$K$2+COUNTIF($A$3:A3352,$A$2)</f>
        <v>45448</v>
      </c>
    </row>
    <row r="3352" spans="11:11" x14ac:dyDescent="0.25">
      <c r="K3352" s="136">
        <f>$K$2+COUNTIF($A$3:A3353,$A$2)</f>
        <v>45448</v>
      </c>
    </row>
    <row r="3353" spans="11:11" x14ac:dyDescent="0.25">
      <c r="K3353" s="136">
        <f>$K$2+COUNTIF($A$3:A3354,$A$2)</f>
        <v>45448</v>
      </c>
    </row>
    <row r="3354" spans="11:11" x14ac:dyDescent="0.25">
      <c r="K3354" s="136">
        <f>$K$2+COUNTIF($A$3:A3355,$A$2)</f>
        <v>45448</v>
      </c>
    </row>
    <row r="3355" spans="11:11" x14ac:dyDescent="0.25">
      <c r="K3355" s="136">
        <f>$K$2+COUNTIF($A$3:A3356,$A$2)</f>
        <v>45448</v>
      </c>
    </row>
    <row r="3356" spans="11:11" x14ac:dyDescent="0.25">
      <c r="K3356" s="136">
        <f>$K$2+COUNTIF($A$3:A3357,$A$2)</f>
        <v>45448</v>
      </c>
    </row>
    <row r="3357" spans="11:11" x14ac:dyDescent="0.25">
      <c r="K3357" s="136">
        <f>$K$2+COUNTIF($A$3:A3358,$A$2)</f>
        <v>45448</v>
      </c>
    </row>
    <row r="3358" spans="11:11" x14ac:dyDescent="0.25">
      <c r="K3358" s="136">
        <f>$K$2+COUNTIF($A$3:A3359,$A$2)</f>
        <v>45448</v>
      </c>
    </row>
    <row r="3359" spans="11:11" x14ac:dyDescent="0.25">
      <c r="K3359" s="136">
        <f>$K$2+COUNTIF($A$3:A3360,$A$2)</f>
        <v>45448</v>
      </c>
    </row>
    <row r="3360" spans="11:11" x14ac:dyDescent="0.25">
      <c r="K3360" s="136">
        <f>$K$2+COUNTIF($A$3:A3361,$A$2)</f>
        <v>45448</v>
      </c>
    </row>
    <row r="3361" spans="11:11" x14ac:dyDescent="0.25">
      <c r="K3361" s="136">
        <f>$K$2+COUNTIF($A$3:A3362,$A$2)</f>
        <v>45448</v>
      </c>
    </row>
    <row r="3362" spans="11:11" x14ac:dyDescent="0.25">
      <c r="K3362" s="136">
        <f>$K$2+COUNTIF($A$3:A3363,$A$2)</f>
        <v>45448</v>
      </c>
    </row>
    <row r="3363" spans="11:11" x14ac:dyDescent="0.25">
      <c r="K3363" s="136">
        <f>$K$2+COUNTIF($A$3:A3364,$A$2)</f>
        <v>45448</v>
      </c>
    </row>
    <row r="3364" spans="11:11" x14ac:dyDescent="0.25">
      <c r="K3364" s="136">
        <f>$K$2+COUNTIF($A$3:A3365,$A$2)</f>
        <v>45448</v>
      </c>
    </row>
    <row r="3365" spans="11:11" x14ac:dyDescent="0.25">
      <c r="K3365" s="136">
        <f>$K$2+COUNTIF($A$3:A3366,$A$2)</f>
        <v>45448</v>
      </c>
    </row>
    <row r="3366" spans="11:11" x14ac:dyDescent="0.25">
      <c r="K3366" s="136">
        <f>$K$2+COUNTIF($A$3:A3367,$A$2)</f>
        <v>45448</v>
      </c>
    </row>
    <row r="3367" spans="11:11" x14ac:dyDescent="0.25">
      <c r="K3367" s="136">
        <f>$K$2+COUNTIF($A$3:A3368,$A$2)</f>
        <v>45448</v>
      </c>
    </row>
    <row r="3368" spans="11:11" x14ac:dyDescent="0.25">
      <c r="K3368" s="136">
        <f>$K$2+COUNTIF($A$3:A3369,$A$2)</f>
        <v>45448</v>
      </c>
    </row>
    <row r="3369" spans="11:11" x14ac:dyDescent="0.25">
      <c r="K3369" s="136">
        <f>$K$2+COUNTIF($A$3:A3370,$A$2)</f>
        <v>45448</v>
      </c>
    </row>
    <row r="3370" spans="11:11" x14ac:dyDescent="0.25">
      <c r="K3370" s="136">
        <f>$K$2+COUNTIF($A$3:A3371,$A$2)</f>
        <v>45448</v>
      </c>
    </row>
    <row r="3371" spans="11:11" x14ac:dyDescent="0.25">
      <c r="K3371" s="136">
        <f>$K$2+COUNTIF($A$3:A3372,$A$2)</f>
        <v>45448</v>
      </c>
    </row>
    <row r="3372" spans="11:11" x14ac:dyDescent="0.25">
      <c r="K3372" s="136">
        <f>$K$2+COUNTIF($A$3:A3373,$A$2)</f>
        <v>45448</v>
      </c>
    </row>
    <row r="3373" spans="11:11" x14ac:dyDescent="0.25">
      <c r="K3373" s="136">
        <f>$K$2+COUNTIF($A$3:A3374,$A$2)</f>
        <v>45448</v>
      </c>
    </row>
    <row r="3374" spans="11:11" x14ac:dyDescent="0.25">
      <c r="K3374" s="136">
        <f>$K$2+COUNTIF($A$3:A3375,$A$2)</f>
        <v>45448</v>
      </c>
    </row>
    <row r="3375" spans="11:11" x14ac:dyDescent="0.25">
      <c r="K3375" s="136">
        <f>$K$2+COUNTIF($A$3:A3376,$A$2)</f>
        <v>45448</v>
      </c>
    </row>
    <row r="3376" spans="11:11" x14ac:dyDescent="0.25">
      <c r="K3376" s="136">
        <f>$K$2+COUNTIF($A$3:A3377,$A$2)</f>
        <v>45448</v>
      </c>
    </row>
    <row r="3377" spans="11:11" x14ac:dyDescent="0.25">
      <c r="K3377" s="136">
        <f>$K$2+COUNTIF($A$3:A3378,$A$2)</f>
        <v>45448</v>
      </c>
    </row>
    <row r="3378" spans="11:11" x14ac:dyDescent="0.25">
      <c r="K3378" s="136">
        <f>$K$2+COUNTIF($A$3:A3379,$A$2)</f>
        <v>45448</v>
      </c>
    </row>
    <row r="3379" spans="11:11" x14ac:dyDescent="0.25">
      <c r="K3379" s="136">
        <f>$K$2+COUNTIF($A$3:A3380,$A$2)</f>
        <v>45448</v>
      </c>
    </row>
    <row r="3380" spans="11:11" x14ac:dyDescent="0.25">
      <c r="K3380" s="136">
        <f>$K$2+COUNTIF($A$3:A3381,$A$2)</f>
        <v>45448</v>
      </c>
    </row>
    <row r="3381" spans="11:11" x14ac:dyDescent="0.25">
      <c r="K3381" s="136">
        <f>$K$2+COUNTIF($A$3:A3382,$A$2)</f>
        <v>45448</v>
      </c>
    </row>
    <row r="3382" spans="11:11" x14ac:dyDescent="0.25">
      <c r="K3382" s="136">
        <f>$K$2+COUNTIF($A$3:A3383,$A$2)</f>
        <v>45448</v>
      </c>
    </row>
    <row r="3383" spans="11:11" x14ac:dyDescent="0.25">
      <c r="K3383" s="136">
        <f>$K$2+COUNTIF($A$3:A3384,$A$2)</f>
        <v>45448</v>
      </c>
    </row>
    <row r="3384" spans="11:11" x14ac:dyDescent="0.25">
      <c r="K3384" s="136">
        <f>$K$2+COUNTIF($A$3:A3385,$A$2)</f>
        <v>45448</v>
      </c>
    </row>
    <row r="3385" spans="11:11" x14ac:dyDescent="0.25">
      <c r="K3385" s="136">
        <f>$K$2+COUNTIF($A$3:A3386,$A$2)</f>
        <v>45448</v>
      </c>
    </row>
    <row r="3386" spans="11:11" x14ac:dyDescent="0.25">
      <c r="K3386" s="136">
        <f>$K$2+COUNTIF($A$3:A3387,$A$2)</f>
        <v>45448</v>
      </c>
    </row>
    <row r="3387" spans="11:11" x14ac:dyDescent="0.25">
      <c r="K3387" s="136">
        <f>$K$2+COUNTIF($A$3:A3388,$A$2)</f>
        <v>45448</v>
      </c>
    </row>
    <row r="3388" spans="11:11" x14ac:dyDescent="0.25">
      <c r="K3388" s="136">
        <f>$K$2+COUNTIF($A$3:A3389,$A$2)</f>
        <v>45448</v>
      </c>
    </row>
    <row r="3389" spans="11:11" x14ac:dyDescent="0.25">
      <c r="K3389" s="136">
        <f>$K$2+COUNTIF($A$3:A3390,$A$2)</f>
        <v>45448</v>
      </c>
    </row>
    <row r="3390" spans="11:11" x14ac:dyDescent="0.25">
      <c r="K3390" s="136">
        <f>$K$2+COUNTIF($A$3:A3391,$A$2)</f>
        <v>45448</v>
      </c>
    </row>
    <row r="3391" spans="11:11" x14ac:dyDescent="0.25">
      <c r="K3391" s="136">
        <f>$K$2+COUNTIF($A$3:A3392,$A$2)</f>
        <v>45448</v>
      </c>
    </row>
    <row r="3392" spans="11:11" x14ac:dyDescent="0.25">
      <c r="K3392" s="136">
        <f>$K$2+COUNTIF($A$3:A3393,$A$2)</f>
        <v>45448</v>
      </c>
    </row>
    <row r="3393" spans="11:11" x14ac:dyDescent="0.25">
      <c r="K3393" s="136">
        <f>$K$2+COUNTIF($A$3:A3394,$A$2)</f>
        <v>45448</v>
      </c>
    </row>
    <row r="3394" spans="11:11" x14ac:dyDescent="0.25">
      <c r="K3394" s="136">
        <f>$K$2+COUNTIF($A$3:A3395,$A$2)</f>
        <v>45448</v>
      </c>
    </row>
    <row r="3395" spans="11:11" x14ac:dyDescent="0.25">
      <c r="K3395" s="136">
        <f>$K$2+COUNTIF($A$3:A3396,$A$2)</f>
        <v>45448</v>
      </c>
    </row>
    <row r="3396" spans="11:11" x14ac:dyDescent="0.25">
      <c r="K3396" s="136">
        <f>$K$2+COUNTIF($A$3:A3397,$A$2)</f>
        <v>45448</v>
      </c>
    </row>
    <row r="3397" spans="11:11" x14ac:dyDescent="0.25">
      <c r="K3397" s="136">
        <f>$K$2+COUNTIF($A$3:A3398,$A$2)</f>
        <v>45448</v>
      </c>
    </row>
    <row r="3398" spans="11:11" x14ac:dyDescent="0.25">
      <c r="K3398" s="136">
        <f>$K$2+COUNTIF($A$3:A3399,$A$2)</f>
        <v>45448</v>
      </c>
    </row>
    <row r="3399" spans="11:11" x14ac:dyDescent="0.25">
      <c r="K3399" s="136">
        <f>$K$2+COUNTIF($A$3:A3400,$A$2)</f>
        <v>45448</v>
      </c>
    </row>
    <row r="3400" spans="11:11" x14ac:dyDescent="0.25">
      <c r="K3400" s="136">
        <f>$K$2+COUNTIF($A$3:A3401,$A$2)</f>
        <v>45448</v>
      </c>
    </row>
    <row r="3401" spans="11:11" x14ac:dyDescent="0.25">
      <c r="K3401" s="136">
        <f>$K$2+COUNTIF($A$3:A3402,$A$2)</f>
        <v>45448</v>
      </c>
    </row>
    <row r="3402" spans="11:11" x14ac:dyDescent="0.25">
      <c r="K3402" s="136">
        <f>$K$2+COUNTIF($A$3:A3403,$A$2)</f>
        <v>45448</v>
      </c>
    </row>
    <row r="3403" spans="11:11" x14ac:dyDescent="0.25">
      <c r="K3403" s="136">
        <f>$K$2+COUNTIF($A$3:A3404,$A$2)</f>
        <v>45448</v>
      </c>
    </row>
    <row r="3404" spans="11:11" x14ac:dyDescent="0.25">
      <c r="K3404" s="136">
        <f>$K$2+COUNTIF($A$3:A3405,$A$2)</f>
        <v>45448</v>
      </c>
    </row>
    <row r="3405" spans="11:11" x14ac:dyDescent="0.25">
      <c r="K3405" s="136">
        <f>$K$2+COUNTIF($A$3:A3406,$A$2)</f>
        <v>45448</v>
      </c>
    </row>
    <row r="3406" spans="11:11" x14ac:dyDescent="0.25">
      <c r="K3406" s="136">
        <f>$K$2+COUNTIF($A$3:A3407,$A$2)</f>
        <v>45448</v>
      </c>
    </row>
    <row r="3407" spans="11:11" x14ac:dyDescent="0.25">
      <c r="K3407" s="136">
        <f>$K$2+COUNTIF($A$3:A3408,$A$2)</f>
        <v>45448</v>
      </c>
    </row>
    <row r="3408" spans="11:11" x14ac:dyDescent="0.25">
      <c r="K3408" s="136">
        <f>$K$2+COUNTIF($A$3:A3409,$A$2)</f>
        <v>45448</v>
      </c>
    </row>
    <row r="3409" spans="11:11" x14ac:dyDescent="0.25">
      <c r="K3409" s="136">
        <f>$K$2+COUNTIF($A$3:A3410,$A$2)</f>
        <v>45448</v>
      </c>
    </row>
    <row r="3410" spans="11:11" x14ac:dyDescent="0.25">
      <c r="K3410" s="136">
        <f>$K$2+COUNTIF($A$3:A3411,$A$2)</f>
        <v>45448</v>
      </c>
    </row>
    <row r="3411" spans="11:11" x14ac:dyDescent="0.25">
      <c r="K3411" s="136">
        <f>$K$2+COUNTIF($A$3:A3412,$A$2)</f>
        <v>45448</v>
      </c>
    </row>
    <row r="3412" spans="11:11" x14ac:dyDescent="0.25">
      <c r="K3412" s="136">
        <f>$K$2+COUNTIF($A$3:A3413,$A$2)</f>
        <v>45448</v>
      </c>
    </row>
    <row r="3413" spans="11:11" x14ac:dyDescent="0.25">
      <c r="K3413" s="136">
        <f>$K$2+COUNTIF($A$3:A3414,$A$2)</f>
        <v>45448</v>
      </c>
    </row>
    <row r="3414" spans="11:11" x14ac:dyDescent="0.25">
      <c r="K3414" s="136">
        <f>$K$2+COUNTIF($A$3:A3415,$A$2)</f>
        <v>45448</v>
      </c>
    </row>
    <row r="3415" spans="11:11" x14ac:dyDescent="0.25">
      <c r="K3415" s="136">
        <f>$K$2+COUNTIF($A$3:A3416,$A$2)</f>
        <v>45448</v>
      </c>
    </row>
    <row r="3416" spans="11:11" x14ac:dyDescent="0.25">
      <c r="K3416" s="136">
        <f>$K$2+COUNTIF($A$3:A3417,$A$2)</f>
        <v>45448</v>
      </c>
    </row>
    <row r="3417" spans="11:11" x14ac:dyDescent="0.25">
      <c r="K3417" s="136">
        <f>$K$2+COUNTIF($A$3:A3418,$A$2)</f>
        <v>45448</v>
      </c>
    </row>
    <row r="3418" spans="11:11" x14ac:dyDescent="0.25">
      <c r="K3418" s="136">
        <f>$K$2+COUNTIF($A$3:A3419,$A$2)</f>
        <v>45448</v>
      </c>
    </row>
    <row r="3419" spans="11:11" x14ac:dyDescent="0.25">
      <c r="K3419" s="136">
        <f>$K$2+COUNTIF($A$3:A3420,$A$2)</f>
        <v>45448</v>
      </c>
    </row>
    <row r="3420" spans="11:11" x14ac:dyDescent="0.25">
      <c r="K3420" s="136">
        <f>$K$2+COUNTIF($A$3:A3421,$A$2)</f>
        <v>45448</v>
      </c>
    </row>
    <row r="3421" spans="11:11" x14ac:dyDescent="0.25">
      <c r="K3421" s="136">
        <f>$K$2+COUNTIF($A$3:A3422,$A$2)</f>
        <v>45448</v>
      </c>
    </row>
    <row r="3422" spans="11:11" x14ac:dyDescent="0.25">
      <c r="K3422" s="136">
        <f>$K$2+COUNTIF($A$3:A3423,$A$2)</f>
        <v>45448</v>
      </c>
    </row>
    <row r="3423" spans="11:11" x14ac:dyDescent="0.25">
      <c r="K3423" s="136">
        <f>$K$2+COUNTIF($A$3:A3424,$A$2)</f>
        <v>45448</v>
      </c>
    </row>
    <row r="3424" spans="11:11" x14ac:dyDescent="0.25">
      <c r="K3424" s="136">
        <f>$K$2+COUNTIF($A$3:A3425,$A$2)</f>
        <v>45448</v>
      </c>
    </row>
    <row r="3425" spans="11:11" x14ac:dyDescent="0.25">
      <c r="K3425" s="136">
        <f>$K$2+COUNTIF($A$3:A3426,$A$2)</f>
        <v>45448</v>
      </c>
    </row>
    <row r="3426" spans="11:11" x14ac:dyDescent="0.25">
      <c r="K3426" s="136">
        <f>$K$2+COUNTIF($A$3:A3427,$A$2)</f>
        <v>45448</v>
      </c>
    </row>
    <row r="3427" spans="11:11" x14ac:dyDescent="0.25">
      <c r="K3427" s="136">
        <f>$K$2+COUNTIF($A$3:A3428,$A$2)</f>
        <v>45448</v>
      </c>
    </row>
    <row r="3428" spans="11:11" x14ac:dyDescent="0.25">
      <c r="K3428" s="136">
        <f>$K$2+COUNTIF($A$3:A3429,$A$2)</f>
        <v>45448</v>
      </c>
    </row>
    <row r="3429" spans="11:11" x14ac:dyDescent="0.25">
      <c r="K3429" s="136">
        <f>$K$2+COUNTIF($A$3:A3430,$A$2)</f>
        <v>45448</v>
      </c>
    </row>
    <row r="3430" spans="11:11" x14ac:dyDescent="0.25">
      <c r="K3430" s="136">
        <f>$K$2+COUNTIF($A$3:A3431,$A$2)</f>
        <v>45448</v>
      </c>
    </row>
    <row r="3431" spans="11:11" x14ac:dyDescent="0.25">
      <c r="K3431" s="136">
        <f>$K$2+COUNTIF($A$3:A3432,$A$2)</f>
        <v>45448</v>
      </c>
    </row>
    <row r="3432" spans="11:11" x14ac:dyDescent="0.25">
      <c r="K3432" s="136">
        <f>$K$2+COUNTIF($A$3:A3433,$A$2)</f>
        <v>45448</v>
      </c>
    </row>
    <row r="3433" spans="11:11" x14ac:dyDescent="0.25">
      <c r="K3433" s="136">
        <f>$K$2+COUNTIF($A$3:A3434,$A$2)</f>
        <v>45448</v>
      </c>
    </row>
    <row r="3434" spans="11:11" x14ac:dyDescent="0.25">
      <c r="K3434" s="136">
        <f>$K$2+COUNTIF($A$3:A3435,$A$2)</f>
        <v>45448</v>
      </c>
    </row>
    <row r="3435" spans="11:11" x14ac:dyDescent="0.25">
      <c r="K3435" s="136">
        <f>$K$2+COUNTIF($A$3:A3436,$A$2)</f>
        <v>45448</v>
      </c>
    </row>
    <row r="3436" spans="11:11" x14ac:dyDescent="0.25">
      <c r="K3436" s="136">
        <f>$K$2+COUNTIF($A$3:A3437,$A$2)</f>
        <v>45448</v>
      </c>
    </row>
    <row r="3437" spans="11:11" x14ac:dyDescent="0.25">
      <c r="K3437" s="136">
        <f>$K$2+COUNTIF($A$3:A3438,$A$2)</f>
        <v>45448</v>
      </c>
    </row>
    <row r="3438" spans="11:11" x14ac:dyDescent="0.25">
      <c r="K3438" s="136">
        <f>$K$2+COUNTIF($A$3:A3439,$A$2)</f>
        <v>45448</v>
      </c>
    </row>
    <row r="3439" spans="11:11" x14ac:dyDescent="0.25">
      <c r="K3439" s="136">
        <f>$K$2+COUNTIF($A$3:A3440,$A$2)</f>
        <v>45448</v>
      </c>
    </row>
    <row r="3440" spans="11:11" x14ac:dyDescent="0.25">
      <c r="K3440" s="136">
        <f>$K$2+COUNTIF($A$3:A3441,$A$2)</f>
        <v>45448</v>
      </c>
    </row>
    <row r="3441" spans="11:11" x14ac:dyDescent="0.25">
      <c r="K3441" s="136">
        <f>$K$2+COUNTIF($A$3:A3442,$A$2)</f>
        <v>45448</v>
      </c>
    </row>
    <row r="3442" spans="11:11" x14ac:dyDescent="0.25">
      <c r="K3442" s="136">
        <f>$K$2+COUNTIF($A$3:A3443,$A$2)</f>
        <v>45448</v>
      </c>
    </row>
    <row r="3443" spans="11:11" x14ac:dyDescent="0.25">
      <c r="K3443" s="136">
        <f>$K$2+COUNTIF($A$3:A3444,$A$2)</f>
        <v>45448</v>
      </c>
    </row>
    <row r="3444" spans="11:11" x14ac:dyDescent="0.25">
      <c r="K3444" s="136">
        <f>$K$2+COUNTIF($A$3:A3445,$A$2)</f>
        <v>45448</v>
      </c>
    </row>
    <row r="3445" spans="11:11" x14ac:dyDescent="0.25">
      <c r="K3445" s="136">
        <f>$K$2+COUNTIF($A$3:A3446,$A$2)</f>
        <v>45448</v>
      </c>
    </row>
    <row r="3446" spans="11:11" x14ac:dyDescent="0.25">
      <c r="K3446" s="136">
        <f>$K$2+COUNTIF($A$3:A3447,$A$2)</f>
        <v>45448</v>
      </c>
    </row>
    <row r="3447" spans="11:11" x14ac:dyDescent="0.25">
      <c r="K3447" s="136">
        <f>$K$2+COUNTIF($A$3:A3448,$A$2)</f>
        <v>45448</v>
      </c>
    </row>
    <row r="3448" spans="11:11" x14ac:dyDescent="0.25">
      <c r="K3448" s="136">
        <f>$K$2+COUNTIF($A$3:A3449,$A$2)</f>
        <v>45448</v>
      </c>
    </row>
    <row r="3449" spans="11:11" x14ac:dyDescent="0.25">
      <c r="K3449" s="136">
        <f>$K$2+COUNTIF($A$3:A3450,$A$2)</f>
        <v>45448</v>
      </c>
    </row>
    <row r="3450" spans="11:11" x14ac:dyDescent="0.25">
      <c r="K3450" s="136">
        <f>$K$2+COUNTIF($A$3:A3451,$A$2)</f>
        <v>45448</v>
      </c>
    </row>
    <row r="3451" spans="11:11" x14ac:dyDescent="0.25">
      <c r="K3451" s="136">
        <f>$K$2+COUNTIF($A$3:A3452,$A$2)</f>
        <v>45448</v>
      </c>
    </row>
    <row r="3452" spans="11:11" x14ac:dyDescent="0.25">
      <c r="K3452" s="136">
        <f>$K$2+COUNTIF($A$3:A3453,$A$2)</f>
        <v>45448</v>
      </c>
    </row>
    <row r="3453" spans="11:11" x14ac:dyDescent="0.25">
      <c r="K3453" s="136">
        <f>$K$2+COUNTIF($A$3:A3454,$A$2)</f>
        <v>45448</v>
      </c>
    </row>
    <row r="3454" spans="11:11" x14ac:dyDescent="0.25">
      <c r="K3454" s="136">
        <f>$K$2+COUNTIF($A$3:A3455,$A$2)</f>
        <v>45448</v>
      </c>
    </row>
    <row r="3455" spans="11:11" x14ac:dyDescent="0.25">
      <c r="K3455" s="136">
        <f>$K$2+COUNTIF($A$3:A3456,$A$2)</f>
        <v>45448</v>
      </c>
    </row>
    <row r="3456" spans="11:11" x14ac:dyDescent="0.25">
      <c r="K3456" s="136">
        <f>$K$2+COUNTIF($A$3:A3457,$A$2)</f>
        <v>45448</v>
      </c>
    </row>
    <row r="3457" spans="11:11" x14ac:dyDescent="0.25">
      <c r="K3457" s="136">
        <f>$K$2+COUNTIF($A$3:A3458,$A$2)</f>
        <v>45448</v>
      </c>
    </row>
    <row r="3458" spans="11:11" x14ac:dyDescent="0.25">
      <c r="K3458" s="136">
        <f>$K$2+COUNTIF($A$3:A3459,$A$2)</f>
        <v>45448</v>
      </c>
    </row>
    <row r="3459" spans="11:11" x14ac:dyDescent="0.25">
      <c r="K3459" s="136">
        <f>$K$2+COUNTIF($A$3:A3460,$A$2)</f>
        <v>45448</v>
      </c>
    </row>
    <row r="3460" spans="11:11" x14ac:dyDescent="0.25">
      <c r="K3460" s="136">
        <f>$K$2+COUNTIF($A$3:A3461,$A$2)</f>
        <v>45448</v>
      </c>
    </row>
    <row r="3461" spans="11:11" x14ac:dyDescent="0.25">
      <c r="K3461" s="136">
        <f>$K$2+COUNTIF($A$3:A3462,$A$2)</f>
        <v>45448</v>
      </c>
    </row>
    <row r="3462" spans="11:11" x14ac:dyDescent="0.25">
      <c r="K3462" s="136">
        <f>$K$2+COUNTIF($A$3:A3463,$A$2)</f>
        <v>45448</v>
      </c>
    </row>
    <row r="3463" spans="11:11" x14ac:dyDescent="0.25">
      <c r="K3463" s="136">
        <f>$K$2+COUNTIF($A$3:A3464,$A$2)</f>
        <v>45448</v>
      </c>
    </row>
    <row r="3464" spans="11:11" x14ac:dyDescent="0.25">
      <c r="K3464" s="136">
        <f>$K$2+COUNTIF($A$3:A3465,$A$2)</f>
        <v>45448</v>
      </c>
    </row>
    <row r="3465" spans="11:11" x14ac:dyDescent="0.25">
      <c r="K3465" s="136">
        <f>$K$2+COUNTIF($A$3:A3466,$A$2)</f>
        <v>45448</v>
      </c>
    </row>
    <row r="3466" spans="11:11" x14ac:dyDescent="0.25">
      <c r="K3466" s="136">
        <f>$K$2+COUNTIF($A$3:A3467,$A$2)</f>
        <v>45448</v>
      </c>
    </row>
    <row r="3467" spans="11:11" x14ac:dyDescent="0.25">
      <c r="K3467" s="136">
        <f>$K$2+COUNTIF($A$3:A3468,$A$2)</f>
        <v>45448</v>
      </c>
    </row>
    <row r="3468" spans="11:11" x14ac:dyDescent="0.25">
      <c r="K3468" s="136">
        <f>$K$2+COUNTIF($A$3:A3469,$A$2)</f>
        <v>45448</v>
      </c>
    </row>
    <row r="3469" spans="11:11" x14ac:dyDescent="0.25">
      <c r="K3469" s="136">
        <f>$K$2+COUNTIF($A$3:A3470,$A$2)</f>
        <v>45448</v>
      </c>
    </row>
    <row r="3470" spans="11:11" x14ac:dyDescent="0.25">
      <c r="K3470" s="136">
        <f>$K$2+COUNTIF($A$3:A3471,$A$2)</f>
        <v>45448</v>
      </c>
    </row>
    <row r="3471" spans="11:11" x14ac:dyDescent="0.25">
      <c r="K3471" s="136">
        <f>$K$2+COUNTIF($A$3:A3472,$A$2)</f>
        <v>45448</v>
      </c>
    </row>
    <row r="3472" spans="11:11" x14ac:dyDescent="0.25">
      <c r="K3472" s="136">
        <f>$K$2+COUNTIF($A$3:A3473,$A$2)</f>
        <v>45448</v>
      </c>
    </row>
    <row r="3473" spans="11:11" x14ac:dyDescent="0.25">
      <c r="K3473" s="136">
        <f>$K$2+COUNTIF($A$3:A3474,$A$2)</f>
        <v>45448</v>
      </c>
    </row>
    <row r="3474" spans="11:11" x14ac:dyDescent="0.25">
      <c r="K3474" s="136">
        <f>$K$2+COUNTIF($A$3:A3475,$A$2)</f>
        <v>45448</v>
      </c>
    </row>
    <row r="3475" spans="11:11" x14ac:dyDescent="0.25">
      <c r="K3475" s="136">
        <f>$K$2+COUNTIF($A$3:A3476,$A$2)</f>
        <v>45448</v>
      </c>
    </row>
    <row r="3476" spans="11:11" x14ac:dyDescent="0.25">
      <c r="K3476" s="136">
        <f>$K$2+COUNTIF($A$3:A3477,$A$2)</f>
        <v>45448</v>
      </c>
    </row>
    <row r="3477" spans="11:11" x14ac:dyDescent="0.25">
      <c r="K3477" s="136">
        <f>$K$2+COUNTIF($A$3:A3478,$A$2)</f>
        <v>45448</v>
      </c>
    </row>
    <row r="3478" spans="11:11" x14ac:dyDescent="0.25">
      <c r="K3478" s="136">
        <f>$K$2+COUNTIF($A$3:A3479,$A$2)</f>
        <v>45448</v>
      </c>
    </row>
    <row r="3479" spans="11:11" x14ac:dyDescent="0.25">
      <c r="K3479" s="136">
        <f>$K$2+COUNTIF($A$3:A3480,$A$2)</f>
        <v>45448</v>
      </c>
    </row>
    <row r="3480" spans="11:11" x14ac:dyDescent="0.25">
      <c r="K3480" s="136">
        <f>$K$2+COUNTIF($A$3:A3481,$A$2)</f>
        <v>45448</v>
      </c>
    </row>
    <row r="3481" spans="11:11" x14ac:dyDescent="0.25">
      <c r="K3481" s="136">
        <f>$K$2+COUNTIF($A$3:A3482,$A$2)</f>
        <v>45448</v>
      </c>
    </row>
    <row r="3482" spans="11:11" x14ac:dyDescent="0.25">
      <c r="K3482" s="136">
        <f>$K$2+COUNTIF($A$3:A3483,$A$2)</f>
        <v>45448</v>
      </c>
    </row>
    <row r="3483" spans="11:11" x14ac:dyDescent="0.25">
      <c r="K3483" s="136">
        <f>$K$2+COUNTIF($A$3:A3484,$A$2)</f>
        <v>45448</v>
      </c>
    </row>
    <row r="3484" spans="11:11" x14ac:dyDescent="0.25">
      <c r="K3484" s="136">
        <f>$K$2+COUNTIF($A$3:A3485,$A$2)</f>
        <v>45448</v>
      </c>
    </row>
    <row r="3485" spans="11:11" x14ac:dyDescent="0.25">
      <c r="K3485" s="136">
        <f>$K$2+COUNTIF($A$3:A3486,$A$2)</f>
        <v>45448</v>
      </c>
    </row>
    <row r="3486" spans="11:11" x14ac:dyDescent="0.25">
      <c r="K3486" s="136">
        <f>$K$2+COUNTIF($A$3:A3487,$A$2)</f>
        <v>45448</v>
      </c>
    </row>
    <row r="3487" spans="11:11" x14ac:dyDescent="0.25">
      <c r="K3487" s="136">
        <f>$K$2+COUNTIF($A$3:A3488,$A$2)</f>
        <v>45448</v>
      </c>
    </row>
    <row r="3488" spans="11:11" x14ac:dyDescent="0.25">
      <c r="K3488" s="136">
        <f>$K$2+COUNTIF($A$3:A3489,$A$2)</f>
        <v>45448</v>
      </c>
    </row>
    <row r="3489" spans="11:11" x14ac:dyDescent="0.25">
      <c r="K3489" s="136">
        <f>$K$2+COUNTIF($A$3:A3490,$A$2)</f>
        <v>45448</v>
      </c>
    </row>
    <row r="3490" spans="11:11" x14ac:dyDescent="0.25">
      <c r="K3490" s="136">
        <f>$K$2+COUNTIF($A$3:A3491,$A$2)</f>
        <v>45448</v>
      </c>
    </row>
    <row r="3491" spans="11:11" x14ac:dyDescent="0.25">
      <c r="K3491" s="136">
        <f>$K$2+COUNTIF($A$3:A3492,$A$2)</f>
        <v>45448</v>
      </c>
    </row>
    <row r="3492" spans="11:11" x14ac:dyDescent="0.25">
      <c r="K3492" s="136">
        <f>$K$2+COUNTIF($A$3:A3493,$A$2)</f>
        <v>45448</v>
      </c>
    </row>
    <row r="3493" spans="11:11" x14ac:dyDescent="0.25">
      <c r="K3493" s="136">
        <f>$K$2+COUNTIF($A$3:A3494,$A$2)</f>
        <v>45448</v>
      </c>
    </row>
    <row r="3494" spans="11:11" x14ac:dyDescent="0.25">
      <c r="K3494" s="136">
        <f>$K$2+COUNTIF($A$3:A3495,$A$2)</f>
        <v>45448</v>
      </c>
    </row>
    <row r="3495" spans="11:11" x14ac:dyDescent="0.25">
      <c r="K3495" s="136">
        <f>$K$2+COUNTIF($A$3:A3496,$A$2)</f>
        <v>45448</v>
      </c>
    </row>
    <row r="3496" spans="11:11" x14ac:dyDescent="0.25">
      <c r="K3496" s="136">
        <f>$K$2+COUNTIF($A$3:A3497,$A$2)</f>
        <v>45448</v>
      </c>
    </row>
    <row r="3497" spans="11:11" x14ac:dyDescent="0.25">
      <c r="K3497" s="136">
        <f>$K$2+COUNTIF($A$3:A3498,$A$2)</f>
        <v>45448</v>
      </c>
    </row>
    <row r="3498" spans="11:11" x14ac:dyDescent="0.25">
      <c r="K3498" s="136">
        <f>$K$2+COUNTIF($A$3:A3499,$A$2)</f>
        <v>45448</v>
      </c>
    </row>
    <row r="3499" spans="11:11" x14ac:dyDescent="0.25">
      <c r="K3499" s="136">
        <f>$K$2+COUNTIF($A$3:A3500,$A$2)</f>
        <v>45448</v>
      </c>
    </row>
    <row r="3500" spans="11:11" x14ac:dyDescent="0.25">
      <c r="K3500" s="136">
        <f>$K$2+COUNTIF($A$3:A3501,$A$2)</f>
        <v>45448</v>
      </c>
    </row>
    <row r="3501" spans="11:11" x14ac:dyDescent="0.25">
      <c r="K3501" s="136">
        <f>$K$2+COUNTIF($A$3:A3502,$A$2)</f>
        <v>45448</v>
      </c>
    </row>
    <row r="3502" spans="11:11" x14ac:dyDescent="0.25">
      <c r="K3502" s="136">
        <f>$K$2+COUNTIF($A$3:A3503,$A$2)</f>
        <v>45448</v>
      </c>
    </row>
    <row r="3503" spans="11:11" x14ac:dyDescent="0.25">
      <c r="K3503" s="136">
        <f>$K$2+COUNTIF($A$3:A3504,$A$2)</f>
        <v>45448</v>
      </c>
    </row>
    <row r="3504" spans="11:11" x14ac:dyDescent="0.25">
      <c r="K3504" s="136">
        <f>$K$2+COUNTIF($A$3:A3505,$A$2)</f>
        <v>45448</v>
      </c>
    </row>
    <row r="3505" spans="11:11" x14ac:dyDescent="0.25">
      <c r="K3505" s="136">
        <f>$K$2+COUNTIF($A$3:A3506,$A$2)</f>
        <v>45448</v>
      </c>
    </row>
    <row r="3506" spans="11:11" x14ac:dyDescent="0.25">
      <c r="K3506" s="136">
        <f>$K$2+COUNTIF($A$3:A3507,$A$2)</f>
        <v>45448</v>
      </c>
    </row>
    <row r="3507" spans="11:11" x14ac:dyDescent="0.25">
      <c r="K3507" s="136">
        <f>$K$2+COUNTIF($A$3:A3508,$A$2)</f>
        <v>45448</v>
      </c>
    </row>
    <row r="3508" spans="11:11" x14ac:dyDescent="0.25">
      <c r="K3508" s="136">
        <f>$K$2+COUNTIF($A$3:A3509,$A$2)</f>
        <v>45448</v>
      </c>
    </row>
    <row r="3509" spans="11:11" x14ac:dyDescent="0.25">
      <c r="K3509" s="136">
        <f>$K$2+COUNTIF($A$3:A3510,$A$2)</f>
        <v>45448</v>
      </c>
    </row>
    <row r="3510" spans="11:11" x14ac:dyDescent="0.25">
      <c r="K3510" s="136">
        <f>$K$2+COUNTIF($A$3:A3511,$A$2)</f>
        <v>45448</v>
      </c>
    </row>
    <row r="3511" spans="11:11" x14ac:dyDescent="0.25">
      <c r="K3511" s="136">
        <f>$K$2+COUNTIF($A$3:A3512,$A$2)</f>
        <v>45448</v>
      </c>
    </row>
    <row r="3512" spans="11:11" x14ac:dyDescent="0.25">
      <c r="K3512" s="136">
        <f>$K$2+COUNTIF($A$3:A3513,$A$2)</f>
        <v>45448</v>
      </c>
    </row>
    <row r="3513" spans="11:11" x14ac:dyDescent="0.25">
      <c r="K3513" s="136">
        <f>$K$2+COUNTIF($A$3:A3514,$A$2)</f>
        <v>45448</v>
      </c>
    </row>
    <row r="3514" spans="11:11" x14ac:dyDescent="0.25">
      <c r="K3514" s="136">
        <f>$K$2+COUNTIF($A$3:A3515,$A$2)</f>
        <v>45448</v>
      </c>
    </row>
    <row r="3515" spans="11:11" x14ac:dyDescent="0.25">
      <c r="K3515" s="136">
        <f>$K$2+COUNTIF($A$3:A3516,$A$2)</f>
        <v>45448</v>
      </c>
    </row>
    <row r="3516" spans="11:11" x14ac:dyDescent="0.25">
      <c r="K3516" s="136">
        <f>$K$2+COUNTIF($A$3:A3517,$A$2)</f>
        <v>45448</v>
      </c>
    </row>
    <row r="3517" spans="11:11" x14ac:dyDescent="0.25">
      <c r="K3517" s="136">
        <f>$K$2+COUNTIF($A$3:A3518,$A$2)</f>
        <v>45448</v>
      </c>
    </row>
    <row r="3518" spans="11:11" x14ac:dyDescent="0.25">
      <c r="K3518" s="136">
        <f>$K$2+COUNTIF($A$3:A3519,$A$2)</f>
        <v>45448</v>
      </c>
    </row>
    <row r="3519" spans="11:11" x14ac:dyDescent="0.25">
      <c r="K3519" s="136">
        <f>$K$2+COUNTIF($A$3:A3520,$A$2)</f>
        <v>45448</v>
      </c>
    </row>
    <row r="3520" spans="11:11" x14ac:dyDescent="0.25">
      <c r="K3520" s="136">
        <f>$K$2+COUNTIF($A$3:A3521,$A$2)</f>
        <v>45448</v>
      </c>
    </row>
    <row r="3521" spans="11:11" x14ac:dyDescent="0.25">
      <c r="K3521" s="136">
        <f>$K$2+COUNTIF($A$3:A3522,$A$2)</f>
        <v>45448</v>
      </c>
    </row>
    <row r="3522" spans="11:11" x14ac:dyDescent="0.25">
      <c r="K3522" s="136">
        <f>$K$2+COUNTIF($A$3:A3523,$A$2)</f>
        <v>45448</v>
      </c>
    </row>
    <row r="3523" spans="11:11" x14ac:dyDescent="0.25">
      <c r="K3523" s="136">
        <f>$K$2+COUNTIF($A$3:A3524,$A$2)</f>
        <v>45448</v>
      </c>
    </row>
    <row r="3524" spans="11:11" x14ac:dyDescent="0.25">
      <c r="K3524" s="136">
        <f>$K$2+COUNTIF($A$3:A3525,$A$2)</f>
        <v>45448</v>
      </c>
    </row>
    <row r="3525" spans="11:11" x14ac:dyDescent="0.25">
      <c r="K3525" s="136">
        <f>$K$2+COUNTIF($A$3:A3526,$A$2)</f>
        <v>45448</v>
      </c>
    </row>
    <row r="3526" spans="11:11" x14ac:dyDescent="0.25">
      <c r="K3526" s="136">
        <f>$K$2+COUNTIF($A$3:A3527,$A$2)</f>
        <v>45448</v>
      </c>
    </row>
    <row r="3527" spans="11:11" x14ac:dyDescent="0.25">
      <c r="K3527" s="136">
        <f>$K$2+COUNTIF($A$3:A3528,$A$2)</f>
        <v>45448</v>
      </c>
    </row>
    <row r="3528" spans="11:11" x14ac:dyDescent="0.25">
      <c r="K3528" s="136">
        <f>$K$2+COUNTIF($A$3:A3529,$A$2)</f>
        <v>45448</v>
      </c>
    </row>
    <row r="3529" spans="11:11" x14ac:dyDescent="0.25">
      <c r="K3529" s="136">
        <f>$K$2+COUNTIF($A$3:A3530,$A$2)</f>
        <v>45448</v>
      </c>
    </row>
    <row r="3530" spans="11:11" x14ac:dyDescent="0.25">
      <c r="K3530" s="136">
        <f>$K$2+COUNTIF($A$3:A3531,$A$2)</f>
        <v>45448</v>
      </c>
    </row>
    <row r="3531" spans="11:11" x14ac:dyDescent="0.25">
      <c r="K3531" s="136">
        <f>$K$2+COUNTIF($A$3:A3532,$A$2)</f>
        <v>45448</v>
      </c>
    </row>
    <row r="3532" spans="11:11" x14ac:dyDescent="0.25">
      <c r="K3532" s="136">
        <f>$K$2+COUNTIF($A$3:A3533,$A$2)</f>
        <v>45448</v>
      </c>
    </row>
    <row r="3533" spans="11:11" x14ac:dyDescent="0.25">
      <c r="K3533" s="136">
        <f>$K$2+COUNTIF($A$3:A3534,$A$2)</f>
        <v>45448</v>
      </c>
    </row>
    <row r="3534" spans="11:11" x14ac:dyDescent="0.25">
      <c r="K3534" s="136">
        <f>$K$2+COUNTIF($A$3:A3535,$A$2)</f>
        <v>45448</v>
      </c>
    </row>
    <row r="3535" spans="11:11" x14ac:dyDescent="0.25">
      <c r="K3535" s="136">
        <f>$K$2+COUNTIF($A$3:A3536,$A$2)</f>
        <v>45448</v>
      </c>
    </row>
    <row r="3536" spans="11:11" x14ac:dyDescent="0.25">
      <c r="K3536" s="136">
        <f>$K$2+COUNTIF($A$3:A3537,$A$2)</f>
        <v>45448</v>
      </c>
    </row>
    <row r="3537" spans="11:11" x14ac:dyDescent="0.25">
      <c r="K3537" s="136">
        <f>$K$2+COUNTIF($A$3:A3538,$A$2)</f>
        <v>45448</v>
      </c>
    </row>
    <row r="3538" spans="11:11" x14ac:dyDescent="0.25">
      <c r="K3538" s="136">
        <f>$K$2+COUNTIF($A$3:A3539,$A$2)</f>
        <v>45448</v>
      </c>
    </row>
    <row r="3539" spans="11:11" x14ac:dyDescent="0.25">
      <c r="K3539" s="136">
        <f>$K$2+COUNTIF($A$3:A3540,$A$2)</f>
        <v>45448</v>
      </c>
    </row>
    <row r="3540" spans="11:11" x14ac:dyDescent="0.25">
      <c r="K3540" s="136">
        <f>$K$2+COUNTIF($A$3:A3541,$A$2)</f>
        <v>45448</v>
      </c>
    </row>
    <row r="3541" spans="11:11" x14ac:dyDescent="0.25">
      <c r="K3541" s="136">
        <f>$K$2+COUNTIF($A$3:A3542,$A$2)</f>
        <v>45448</v>
      </c>
    </row>
    <row r="3542" spans="11:11" x14ac:dyDescent="0.25">
      <c r="K3542" s="136">
        <f>$K$2+COUNTIF($A$3:A3543,$A$2)</f>
        <v>45448</v>
      </c>
    </row>
    <row r="3543" spans="11:11" x14ac:dyDescent="0.25">
      <c r="K3543" s="136">
        <f>$K$2+COUNTIF($A$3:A3544,$A$2)</f>
        <v>45448</v>
      </c>
    </row>
    <row r="3544" spans="11:11" x14ac:dyDescent="0.25">
      <c r="K3544" s="136">
        <f>$K$2+COUNTIF($A$3:A3545,$A$2)</f>
        <v>45448</v>
      </c>
    </row>
    <row r="3545" spans="11:11" x14ac:dyDescent="0.25">
      <c r="K3545" s="136">
        <f>$K$2+COUNTIF($A$3:A3546,$A$2)</f>
        <v>45448</v>
      </c>
    </row>
    <row r="3546" spans="11:11" x14ac:dyDescent="0.25">
      <c r="K3546" s="136">
        <f>$K$2+COUNTIF($A$3:A3547,$A$2)</f>
        <v>45448</v>
      </c>
    </row>
    <row r="3547" spans="11:11" x14ac:dyDescent="0.25">
      <c r="K3547" s="136">
        <f>$K$2+COUNTIF($A$3:A3548,$A$2)</f>
        <v>45448</v>
      </c>
    </row>
    <row r="3548" spans="11:11" x14ac:dyDescent="0.25">
      <c r="K3548" s="136">
        <f>$K$2+COUNTIF($A$3:A3549,$A$2)</f>
        <v>45448</v>
      </c>
    </row>
    <row r="3549" spans="11:11" x14ac:dyDescent="0.25">
      <c r="K3549" s="136">
        <f>$K$2+COUNTIF($A$3:A3550,$A$2)</f>
        <v>45448</v>
      </c>
    </row>
    <row r="3550" spans="11:11" x14ac:dyDescent="0.25">
      <c r="K3550" s="136">
        <f>$K$2+COUNTIF($A$3:A3551,$A$2)</f>
        <v>45448</v>
      </c>
    </row>
    <row r="3551" spans="11:11" x14ac:dyDescent="0.25">
      <c r="K3551" s="136">
        <f>$K$2+COUNTIF($A$3:A3552,$A$2)</f>
        <v>45448</v>
      </c>
    </row>
    <row r="3552" spans="11:11" x14ac:dyDescent="0.25">
      <c r="K3552" s="136">
        <f>$K$2+COUNTIF($A$3:A3553,$A$2)</f>
        <v>45448</v>
      </c>
    </row>
    <row r="3553" spans="11:11" x14ac:dyDescent="0.25">
      <c r="K3553" s="136">
        <f>$K$2+COUNTIF($A$3:A3554,$A$2)</f>
        <v>45448</v>
      </c>
    </row>
    <row r="3554" spans="11:11" x14ac:dyDescent="0.25">
      <c r="K3554" s="136">
        <f>$K$2+COUNTIF($A$3:A3555,$A$2)</f>
        <v>45448</v>
      </c>
    </row>
    <row r="3555" spans="11:11" x14ac:dyDescent="0.25">
      <c r="K3555" s="136">
        <f>$K$2+COUNTIF($A$3:A3556,$A$2)</f>
        <v>45448</v>
      </c>
    </row>
    <row r="3556" spans="11:11" x14ac:dyDescent="0.25">
      <c r="K3556" s="136">
        <f>$K$2+COUNTIF($A$3:A3557,$A$2)</f>
        <v>45448</v>
      </c>
    </row>
    <row r="3557" spans="11:11" x14ac:dyDescent="0.25">
      <c r="K3557" s="136">
        <f>$K$2+COUNTIF($A$3:A3558,$A$2)</f>
        <v>45448</v>
      </c>
    </row>
    <row r="3558" spans="11:11" x14ac:dyDescent="0.25">
      <c r="K3558" s="136">
        <f>$K$2+COUNTIF($A$3:A3559,$A$2)</f>
        <v>45448</v>
      </c>
    </row>
    <row r="3559" spans="11:11" x14ac:dyDescent="0.25">
      <c r="K3559" s="136">
        <f>$K$2+COUNTIF($A$3:A3560,$A$2)</f>
        <v>45448</v>
      </c>
    </row>
    <row r="3560" spans="11:11" x14ac:dyDescent="0.25">
      <c r="K3560" s="136">
        <f>$K$2+COUNTIF($A$3:A3561,$A$2)</f>
        <v>45448</v>
      </c>
    </row>
    <row r="3561" spans="11:11" x14ac:dyDescent="0.25">
      <c r="K3561" s="136">
        <f>$K$2+COUNTIF($A$3:A3562,$A$2)</f>
        <v>45448</v>
      </c>
    </row>
    <row r="3562" spans="11:11" x14ac:dyDescent="0.25">
      <c r="K3562" s="136">
        <f>$K$2+COUNTIF($A$3:A3563,$A$2)</f>
        <v>45448</v>
      </c>
    </row>
    <row r="3563" spans="11:11" x14ac:dyDescent="0.25">
      <c r="K3563" s="136">
        <f>$K$2+COUNTIF($A$3:A3564,$A$2)</f>
        <v>45448</v>
      </c>
    </row>
    <row r="3564" spans="11:11" x14ac:dyDescent="0.25">
      <c r="K3564" s="136">
        <f>$K$2+COUNTIF($A$3:A3565,$A$2)</f>
        <v>45448</v>
      </c>
    </row>
    <row r="3565" spans="11:11" x14ac:dyDescent="0.25">
      <c r="K3565" s="136">
        <f>$K$2+COUNTIF($A$3:A3566,$A$2)</f>
        <v>45448</v>
      </c>
    </row>
    <row r="3566" spans="11:11" x14ac:dyDescent="0.25">
      <c r="K3566" s="136">
        <f>$K$2+COUNTIF($A$3:A3567,$A$2)</f>
        <v>45448</v>
      </c>
    </row>
    <row r="3567" spans="11:11" x14ac:dyDescent="0.25">
      <c r="K3567" s="136">
        <f>$K$2+COUNTIF($A$3:A3568,$A$2)</f>
        <v>45448</v>
      </c>
    </row>
    <row r="3568" spans="11:11" x14ac:dyDescent="0.25">
      <c r="K3568" s="136">
        <f>$K$2+COUNTIF($A$3:A3569,$A$2)</f>
        <v>45448</v>
      </c>
    </row>
    <row r="3569" spans="11:11" x14ac:dyDescent="0.25">
      <c r="K3569" s="136">
        <f>$K$2+COUNTIF($A$3:A3570,$A$2)</f>
        <v>45448</v>
      </c>
    </row>
    <row r="3570" spans="11:11" x14ac:dyDescent="0.25">
      <c r="K3570" s="136">
        <f>$K$2+COUNTIF($A$3:A3571,$A$2)</f>
        <v>45448</v>
      </c>
    </row>
    <row r="3571" spans="11:11" x14ac:dyDescent="0.25">
      <c r="K3571" s="136">
        <f>$K$2+COUNTIF($A$3:A3572,$A$2)</f>
        <v>45448</v>
      </c>
    </row>
    <row r="3572" spans="11:11" x14ac:dyDescent="0.25">
      <c r="K3572" s="136">
        <f>$K$2+COUNTIF($A$3:A3573,$A$2)</f>
        <v>45448</v>
      </c>
    </row>
    <row r="3573" spans="11:11" x14ac:dyDescent="0.25">
      <c r="K3573" s="136">
        <f>$K$2+COUNTIF($A$3:A3574,$A$2)</f>
        <v>45448</v>
      </c>
    </row>
    <row r="3574" spans="11:11" x14ac:dyDescent="0.25">
      <c r="K3574" s="136">
        <f>$K$2+COUNTIF($A$3:A3575,$A$2)</f>
        <v>45448</v>
      </c>
    </row>
    <row r="3575" spans="11:11" x14ac:dyDescent="0.25">
      <c r="K3575" s="136">
        <f>$K$2+COUNTIF($A$3:A3576,$A$2)</f>
        <v>45448</v>
      </c>
    </row>
    <row r="3576" spans="11:11" x14ac:dyDescent="0.25">
      <c r="K3576" s="136">
        <f>$K$2+COUNTIF($A$3:A3577,$A$2)</f>
        <v>45448</v>
      </c>
    </row>
    <row r="3577" spans="11:11" x14ac:dyDescent="0.25">
      <c r="K3577" s="136">
        <f>$K$2+COUNTIF($A$3:A3578,$A$2)</f>
        <v>45448</v>
      </c>
    </row>
    <row r="3578" spans="11:11" x14ac:dyDescent="0.25">
      <c r="K3578" s="136">
        <f>$K$2+COUNTIF($A$3:A3579,$A$2)</f>
        <v>45448</v>
      </c>
    </row>
    <row r="3579" spans="11:11" x14ac:dyDescent="0.25">
      <c r="K3579" s="136">
        <f>$K$2+COUNTIF($A$3:A3580,$A$2)</f>
        <v>45448</v>
      </c>
    </row>
    <row r="3580" spans="11:11" x14ac:dyDescent="0.25">
      <c r="K3580" s="136">
        <f>$K$2+COUNTIF($A$3:A3581,$A$2)</f>
        <v>45448</v>
      </c>
    </row>
    <row r="3581" spans="11:11" x14ac:dyDescent="0.25">
      <c r="K3581" s="136">
        <f>$K$2+COUNTIF($A$3:A3582,$A$2)</f>
        <v>45448</v>
      </c>
    </row>
    <row r="3582" spans="11:11" x14ac:dyDescent="0.25">
      <c r="K3582" s="136">
        <f>$K$2+COUNTIF($A$3:A3583,$A$2)</f>
        <v>45448</v>
      </c>
    </row>
    <row r="3583" spans="11:11" x14ac:dyDescent="0.25">
      <c r="K3583" s="136">
        <f>$K$2+COUNTIF($A$3:A3584,$A$2)</f>
        <v>45448</v>
      </c>
    </row>
    <row r="3584" spans="11:11" x14ac:dyDescent="0.25">
      <c r="K3584" s="136">
        <f>$K$2+COUNTIF($A$3:A3585,$A$2)</f>
        <v>45448</v>
      </c>
    </row>
    <row r="3585" spans="11:11" x14ac:dyDescent="0.25">
      <c r="K3585" s="136">
        <f>$K$2+COUNTIF($A$3:A3586,$A$2)</f>
        <v>45448</v>
      </c>
    </row>
    <row r="3586" spans="11:11" x14ac:dyDescent="0.25">
      <c r="K3586" s="136">
        <f>$K$2+COUNTIF($A$3:A3587,$A$2)</f>
        <v>45448</v>
      </c>
    </row>
    <row r="3587" spans="11:11" x14ac:dyDescent="0.25">
      <c r="K3587" s="136">
        <f>$K$2+COUNTIF($A$3:A3588,$A$2)</f>
        <v>45448</v>
      </c>
    </row>
    <row r="3588" spans="11:11" x14ac:dyDescent="0.25">
      <c r="K3588" s="136">
        <f>$K$2+COUNTIF($A$3:A3589,$A$2)</f>
        <v>45448</v>
      </c>
    </row>
    <row r="3589" spans="11:11" x14ac:dyDescent="0.25">
      <c r="K3589" s="136">
        <f>$K$2+COUNTIF($A$3:A3590,$A$2)</f>
        <v>45448</v>
      </c>
    </row>
    <row r="3590" spans="11:11" x14ac:dyDescent="0.25">
      <c r="K3590" s="136">
        <f>$K$2+COUNTIF($A$3:A3591,$A$2)</f>
        <v>45448</v>
      </c>
    </row>
    <row r="3591" spans="11:11" x14ac:dyDescent="0.25">
      <c r="K3591" s="136">
        <f>$K$2+COUNTIF($A$3:A3592,$A$2)</f>
        <v>45448</v>
      </c>
    </row>
    <row r="3592" spans="11:11" x14ac:dyDescent="0.25">
      <c r="K3592" s="136">
        <f>$K$2+COUNTIF($A$3:A3593,$A$2)</f>
        <v>45448</v>
      </c>
    </row>
    <row r="3593" spans="11:11" x14ac:dyDescent="0.25">
      <c r="K3593" s="136">
        <f>$K$2+COUNTIF($A$3:A3594,$A$2)</f>
        <v>45448</v>
      </c>
    </row>
    <row r="3594" spans="11:11" x14ac:dyDescent="0.25">
      <c r="K3594" s="136">
        <f>$K$2+COUNTIF($A$3:A3595,$A$2)</f>
        <v>45448</v>
      </c>
    </row>
    <row r="3595" spans="11:11" x14ac:dyDescent="0.25">
      <c r="K3595" s="136">
        <f>$K$2+COUNTIF($A$3:A3596,$A$2)</f>
        <v>45448</v>
      </c>
    </row>
    <row r="3596" spans="11:11" x14ac:dyDescent="0.25">
      <c r="K3596" s="136">
        <f>$K$2+COUNTIF($A$3:A3597,$A$2)</f>
        <v>45448</v>
      </c>
    </row>
    <row r="3597" spans="11:11" x14ac:dyDescent="0.25">
      <c r="K3597" s="136">
        <f>$K$2+COUNTIF($A$3:A3598,$A$2)</f>
        <v>45448</v>
      </c>
    </row>
    <row r="3598" spans="11:11" x14ac:dyDescent="0.25">
      <c r="K3598" s="136">
        <f>$K$2+COUNTIF($A$3:A3599,$A$2)</f>
        <v>45448</v>
      </c>
    </row>
    <row r="3599" spans="11:11" x14ac:dyDescent="0.25">
      <c r="K3599" s="136">
        <f>$K$2+COUNTIF($A$3:A3600,$A$2)</f>
        <v>45448</v>
      </c>
    </row>
    <row r="3600" spans="11:11" x14ac:dyDescent="0.25">
      <c r="K3600" s="136">
        <f>$K$2+COUNTIF($A$3:A3601,$A$2)</f>
        <v>45448</v>
      </c>
    </row>
    <row r="3601" spans="11:11" x14ac:dyDescent="0.25">
      <c r="K3601" s="136">
        <f>$K$2+COUNTIF($A$3:A3602,$A$2)</f>
        <v>45448</v>
      </c>
    </row>
    <row r="3602" spans="11:11" x14ac:dyDescent="0.25">
      <c r="K3602" s="136">
        <f>$K$2+COUNTIF($A$3:A3603,$A$2)</f>
        <v>45448</v>
      </c>
    </row>
    <row r="3603" spans="11:11" x14ac:dyDescent="0.25">
      <c r="K3603" s="136">
        <f>$K$2+COUNTIF($A$3:A3604,$A$2)</f>
        <v>45448</v>
      </c>
    </row>
    <row r="3604" spans="11:11" x14ac:dyDescent="0.25">
      <c r="K3604" s="136">
        <f>$K$2+COUNTIF($A$3:A3605,$A$2)</f>
        <v>45448</v>
      </c>
    </row>
    <row r="3605" spans="11:11" x14ac:dyDescent="0.25">
      <c r="K3605" s="136">
        <f>$K$2+COUNTIF($A$3:A3606,$A$2)</f>
        <v>45448</v>
      </c>
    </row>
    <row r="3606" spans="11:11" x14ac:dyDescent="0.25">
      <c r="K3606" s="136">
        <f>$K$2+COUNTIF($A$3:A3607,$A$2)</f>
        <v>45448</v>
      </c>
    </row>
    <row r="3607" spans="11:11" x14ac:dyDescent="0.25">
      <c r="K3607" s="136">
        <f>$K$2+COUNTIF($A$3:A3608,$A$2)</f>
        <v>45448</v>
      </c>
    </row>
    <row r="3608" spans="11:11" x14ac:dyDescent="0.25">
      <c r="K3608" s="136">
        <f>$K$2+COUNTIF($A$3:A3609,$A$2)</f>
        <v>45448</v>
      </c>
    </row>
    <row r="3609" spans="11:11" x14ac:dyDescent="0.25">
      <c r="K3609" s="136">
        <f>$K$2+COUNTIF($A$3:A3610,$A$2)</f>
        <v>45448</v>
      </c>
    </row>
    <row r="3610" spans="11:11" x14ac:dyDescent="0.25">
      <c r="K3610" s="136">
        <f>$K$2+COUNTIF($A$3:A3611,$A$2)</f>
        <v>45448</v>
      </c>
    </row>
    <row r="3611" spans="11:11" x14ac:dyDescent="0.25">
      <c r="K3611" s="136">
        <f>$K$2+COUNTIF($A$3:A3612,$A$2)</f>
        <v>45448</v>
      </c>
    </row>
    <row r="3612" spans="11:11" x14ac:dyDescent="0.25">
      <c r="K3612" s="136">
        <f>$K$2+COUNTIF($A$3:A3613,$A$2)</f>
        <v>45448</v>
      </c>
    </row>
    <row r="3613" spans="11:11" x14ac:dyDescent="0.25">
      <c r="K3613" s="136">
        <f>$K$2+COUNTIF($A$3:A3614,$A$2)</f>
        <v>45448</v>
      </c>
    </row>
    <row r="3614" spans="11:11" x14ac:dyDescent="0.25">
      <c r="K3614" s="136">
        <f>$K$2+COUNTIF($A$3:A3615,$A$2)</f>
        <v>45448</v>
      </c>
    </row>
    <row r="3615" spans="11:11" x14ac:dyDescent="0.25">
      <c r="K3615" s="136">
        <f>$K$2+COUNTIF($A$3:A3616,$A$2)</f>
        <v>45448</v>
      </c>
    </row>
    <row r="3616" spans="11:11" x14ac:dyDescent="0.25">
      <c r="K3616" s="136">
        <f>$K$2+COUNTIF($A$3:A3617,$A$2)</f>
        <v>45448</v>
      </c>
    </row>
    <row r="3617" spans="11:11" x14ac:dyDescent="0.25">
      <c r="K3617" s="136">
        <f>$K$2+COUNTIF($A$3:A3618,$A$2)</f>
        <v>45448</v>
      </c>
    </row>
    <row r="3618" spans="11:11" x14ac:dyDescent="0.25">
      <c r="K3618" s="136">
        <f>$K$2+COUNTIF($A$3:A3619,$A$2)</f>
        <v>45448</v>
      </c>
    </row>
    <row r="3619" spans="11:11" x14ac:dyDescent="0.25">
      <c r="K3619" s="136">
        <f>$K$2+COUNTIF($A$3:A3620,$A$2)</f>
        <v>45448</v>
      </c>
    </row>
    <row r="3620" spans="11:11" x14ac:dyDescent="0.25">
      <c r="K3620" s="136">
        <f>$K$2+COUNTIF($A$3:A3621,$A$2)</f>
        <v>45448</v>
      </c>
    </row>
    <row r="3621" spans="11:11" x14ac:dyDescent="0.25">
      <c r="K3621" s="136">
        <f>$K$2+COUNTIF($A$3:A3622,$A$2)</f>
        <v>45448</v>
      </c>
    </row>
    <row r="3622" spans="11:11" x14ac:dyDescent="0.25">
      <c r="K3622" s="136">
        <f>$K$2+COUNTIF($A$3:A3623,$A$2)</f>
        <v>45448</v>
      </c>
    </row>
    <row r="3623" spans="11:11" x14ac:dyDescent="0.25">
      <c r="K3623" s="136">
        <f>$K$2+COUNTIF($A$3:A3624,$A$2)</f>
        <v>45448</v>
      </c>
    </row>
    <row r="3624" spans="11:11" x14ac:dyDescent="0.25">
      <c r="K3624" s="136">
        <f>$K$2+COUNTIF($A$3:A3625,$A$2)</f>
        <v>45448</v>
      </c>
    </row>
    <row r="3625" spans="11:11" x14ac:dyDescent="0.25">
      <c r="K3625" s="136">
        <f>$K$2+COUNTIF($A$3:A3626,$A$2)</f>
        <v>45448</v>
      </c>
    </row>
    <row r="3626" spans="11:11" x14ac:dyDescent="0.25">
      <c r="K3626" s="136">
        <f>$K$2+COUNTIF($A$3:A3627,$A$2)</f>
        <v>45448</v>
      </c>
    </row>
    <row r="3627" spans="11:11" x14ac:dyDescent="0.25">
      <c r="K3627" s="136">
        <f>$K$2+COUNTIF($A$3:A3628,$A$2)</f>
        <v>45448</v>
      </c>
    </row>
    <row r="3628" spans="11:11" x14ac:dyDescent="0.25">
      <c r="K3628" s="136">
        <f>$K$2+COUNTIF($A$3:A3629,$A$2)</f>
        <v>45448</v>
      </c>
    </row>
    <row r="3629" spans="11:11" x14ac:dyDescent="0.25">
      <c r="K3629" s="136">
        <f>$K$2+COUNTIF($A$3:A3630,$A$2)</f>
        <v>45448</v>
      </c>
    </row>
    <row r="3630" spans="11:11" x14ac:dyDescent="0.25">
      <c r="K3630" s="136">
        <f>$K$2+COUNTIF($A$3:A3631,$A$2)</f>
        <v>45448</v>
      </c>
    </row>
    <row r="3631" spans="11:11" x14ac:dyDescent="0.25">
      <c r="K3631" s="136">
        <f>$K$2+COUNTIF($A$3:A3632,$A$2)</f>
        <v>45448</v>
      </c>
    </row>
    <row r="3632" spans="11:11" x14ac:dyDescent="0.25">
      <c r="K3632" s="136">
        <f>$K$2+COUNTIF($A$3:A3633,$A$2)</f>
        <v>45448</v>
      </c>
    </row>
    <row r="3633" spans="11:11" x14ac:dyDescent="0.25">
      <c r="K3633" s="136">
        <f>$K$2+COUNTIF($A$3:A3634,$A$2)</f>
        <v>45448</v>
      </c>
    </row>
    <row r="3634" spans="11:11" x14ac:dyDescent="0.25">
      <c r="K3634" s="136">
        <f>$K$2+COUNTIF($A$3:A3635,$A$2)</f>
        <v>45448</v>
      </c>
    </row>
    <row r="3635" spans="11:11" x14ac:dyDescent="0.25">
      <c r="K3635" s="136">
        <f>$K$2+COUNTIF($A$3:A3636,$A$2)</f>
        <v>45448</v>
      </c>
    </row>
    <row r="3636" spans="11:11" x14ac:dyDescent="0.25">
      <c r="K3636" s="136">
        <f>$K$2+COUNTIF($A$3:A3637,$A$2)</f>
        <v>45448</v>
      </c>
    </row>
    <row r="3637" spans="11:11" x14ac:dyDescent="0.25">
      <c r="K3637" s="136">
        <f>$K$2+COUNTIF($A$3:A3638,$A$2)</f>
        <v>45448</v>
      </c>
    </row>
    <row r="3638" spans="11:11" x14ac:dyDescent="0.25">
      <c r="K3638" s="136">
        <f>$K$2+COUNTIF($A$3:A3639,$A$2)</f>
        <v>45448</v>
      </c>
    </row>
    <row r="3639" spans="11:11" x14ac:dyDescent="0.25">
      <c r="K3639" s="136">
        <f>$K$2+COUNTIF($A$3:A3640,$A$2)</f>
        <v>45448</v>
      </c>
    </row>
    <row r="3640" spans="11:11" x14ac:dyDescent="0.25">
      <c r="K3640" s="136">
        <f>$K$2+COUNTIF($A$3:A3641,$A$2)</f>
        <v>45448</v>
      </c>
    </row>
    <row r="3641" spans="11:11" x14ac:dyDescent="0.25">
      <c r="K3641" s="136">
        <f>$K$2+COUNTIF($A$3:A3642,$A$2)</f>
        <v>45448</v>
      </c>
    </row>
    <row r="3642" spans="11:11" x14ac:dyDescent="0.25">
      <c r="K3642" s="136">
        <f>$K$2+COUNTIF($A$3:A3643,$A$2)</f>
        <v>45448</v>
      </c>
    </row>
    <row r="3643" spans="11:11" x14ac:dyDescent="0.25">
      <c r="K3643" s="136">
        <f>$K$2+COUNTIF($A$3:A3644,$A$2)</f>
        <v>45448</v>
      </c>
    </row>
    <row r="3644" spans="11:11" x14ac:dyDescent="0.25">
      <c r="K3644" s="136">
        <f>$K$2+COUNTIF($A$3:A3645,$A$2)</f>
        <v>45448</v>
      </c>
    </row>
    <row r="3645" spans="11:11" x14ac:dyDescent="0.25">
      <c r="K3645" s="136">
        <f>$K$2+COUNTIF($A$3:A3646,$A$2)</f>
        <v>45448</v>
      </c>
    </row>
    <row r="3646" spans="11:11" x14ac:dyDescent="0.25">
      <c r="K3646" s="136">
        <f>$K$2+COUNTIF($A$3:A3647,$A$2)</f>
        <v>45448</v>
      </c>
    </row>
    <row r="3647" spans="11:11" x14ac:dyDescent="0.25">
      <c r="K3647" s="136">
        <f>$K$2+COUNTIF($A$3:A3648,$A$2)</f>
        <v>45448</v>
      </c>
    </row>
    <row r="3648" spans="11:11" x14ac:dyDescent="0.25">
      <c r="K3648" s="136">
        <f>$K$2+COUNTIF($A$3:A3649,$A$2)</f>
        <v>45448</v>
      </c>
    </row>
    <row r="3649" spans="11:11" x14ac:dyDescent="0.25">
      <c r="K3649" s="136">
        <f>$K$2+COUNTIF($A$3:A3650,$A$2)</f>
        <v>45448</v>
      </c>
    </row>
    <row r="3650" spans="11:11" x14ac:dyDescent="0.25">
      <c r="K3650" s="136">
        <f>$K$2+COUNTIF($A$3:A3651,$A$2)</f>
        <v>45448</v>
      </c>
    </row>
    <row r="3651" spans="11:11" x14ac:dyDescent="0.25">
      <c r="K3651" s="136">
        <f>$K$2+COUNTIF($A$3:A3652,$A$2)</f>
        <v>45448</v>
      </c>
    </row>
    <row r="3652" spans="11:11" x14ac:dyDescent="0.25">
      <c r="K3652" s="136">
        <f>$K$2+COUNTIF($A$3:A3653,$A$2)</f>
        <v>45448</v>
      </c>
    </row>
    <row r="3653" spans="11:11" x14ac:dyDescent="0.25">
      <c r="K3653" s="136">
        <f>$K$2+COUNTIF($A$3:A3654,$A$2)</f>
        <v>45448</v>
      </c>
    </row>
    <row r="3654" spans="11:11" x14ac:dyDescent="0.25">
      <c r="K3654" s="136">
        <f>$K$2+COUNTIF($A$3:A3655,$A$2)</f>
        <v>45448</v>
      </c>
    </row>
    <row r="3655" spans="11:11" x14ac:dyDescent="0.25">
      <c r="K3655" s="136">
        <f>$K$2+COUNTIF($A$3:A3656,$A$2)</f>
        <v>45448</v>
      </c>
    </row>
    <row r="3656" spans="11:11" x14ac:dyDescent="0.25">
      <c r="K3656" s="136">
        <f>$K$2+COUNTIF($A$3:A3657,$A$2)</f>
        <v>45448</v>
      </c>
    </row>
    <row r="3657" spans="11:11" x14ac:dyDescent="0.25">
      <c r="K3657" s="136">
        <f>$K$2+COUNTIF($A$3:A3658,$A$2)</f>
        <v>45448</v>
      </c>
    </row>
    <row r="3658" spans="11:11" x14ac:dyDescent="0.25">
      <c r="K3658" s="136">
        <f>$K$2+COUNTIF($A$3:A3659,$A$2)</f>
        <v>45448</v>
      </c>
    </row>
    <row r="3659" spans="11:11" x14ac:dyDescent="0.25">
      <c r="K3659" s="136">
        <f>$K$2+COUNTIF($A$3:A3660,$A$2)</f>
        <v>45448</v>
      </c>
    </row>
    <row r="3660" spans="11:11" x14ac:dyDescent="0.25">
      <c r="K3660" s="136">
        <f>$K$2+COUNTIF($A$3:A3661,$A$2)</f>
        <v>45448</v>
      </c>
    </row>
    <row r="3661" spans="11:11" x14ac:dyDescent="0.25">
      <c r="K3661" s="136">
        <f>$K$2+COUNTIF($A$3:A3662,$A$2)</f>
        <v>45448</v>
      </c>
    </row>
    <row r="3662" spans="11:11" x14ac:dyDescent="0.25">
      <c r="K3662" s="136">
        <f>$K$2+COUNTIF($A$3:A3663,$A$2)</f>
        <v>45448</v>
      </c>
    </row>
    <row r="3663" spans="11:11" x14ac:dyDescent="0.25">
      <c r="K3663" s="136">
        <f>$K$2+COUNTIF($A$3:A3664,$A$2)</f>
        <v>45448</v>
      </c>
    </row>
    <row r="3664" spans="11:11" x14ac:dyDescent="0.25">
      <c r="K3664" s="136">
        <f>$K$2+COUNTIF($A$3:A3665,$A$2)</f>
        <v>45448</v>
      </c>
    </row>
    <row r="3665" spans="11:11" x14ac:dyDescent="0.25">
      <c r="K3665" s="136">
        <f>$K$2+COUNTIF($A$3:A3666,$A$2)</f>
        <v>45448</v>
      </c>
    </row>
    <row r="3666" spans="11:11" x14ac:dyDescent="0.25">
      <c r="K3666" s="136">
        <f>$K$2+COUNTIF($A$3:A3667,$A$2)</f>
        <v>45448</v>
      </c>
    </row>
    <row r="3667" spans="11:11" x14ac:dyDescent="0.25">
      <c r="K3667" s="136">
        <f>$K$2+COUNTIF($A$3:A3668,$A$2)</f>
        <v>45448</v>
      </c>
    </row>
    <row r="3668" spans="11:11" x14ac:dyDescent="0.25">
      <c r="K3668" s="136">
        <f>$K$2+COUNTIF($A$3:A3669,$A$2)</f>
        <v>45448</v>
      </c>
    </row>
    <row r="3669" spans="11:11" x14ac:dyDescent="0.25">
      <c r="K3669" s="136">
        <f>$K$2+COUNTIF($A$3:A3670,$A$2)</f>
        <v>45448</v>
      </c>
    </row>
    <row r="3670" spans="11:11" x14ac:dyDescent="0.25">
      <c r="K3670" s="136">
        <f>$K$2+COUNTIF($A$3:A3671,$A$2)</f>
        <v>45448</v>
      </c>
    </row>
    <row r="3671" spans="11:11" x14ac:dyDescent="0.25">
      <c r="K3671" s="136">
        <f>$K$2+COUNTIF($A$3:A3672,$A$2)</f>
        <v>45448</v>
      </c>
    </row>
    <row r="3672" spans="11:11" x14ac:dyDescent="0.25">
      <c r="K3672" s="136">
        <f>$K$2+COUNTIF($A$3:A3673,$A$2)</f>
        <v>45448</v>
      </c>
    </row>
    <row r="3673" spans="11:11" x14ac:dyDescent="0.25">
      <c r="K3673" s="136">
        <f>$K$2+COUNTIF($A$3:A3674,$A$2)</f>
        <v>45448</v>
      </c>
    </row>
    <row r="3674" spans="11:11" x14ac:dyDescent="0.25">
      <c r="K3674" s="136">
        <f>$K$2+COUNTIF($A$3:A3675,$A$2)</f>
        <v>45448</v>
      </c>
    </row>
    <row r="3675" spans="11:11" x14ac:dyDescent="0.25">
      <c r="K3675" s="136">
        <f>$K$2+COUNTIF($A$3:A3676,$A$2)</f>
        <v>45448</v>
      </c>
    </row>
    <row r="3676" spans="11:11" x14ac:dyDescent="0.25">
      <c r="K3676" s="136">
        <f>$K$2+COUNTIF($A$3:A3677,$A$2)</f>
        <v>45448</v>
      </c>
    </row>
    <row r="3677" spans="11:11" x14ac:dyDescent="0.25">
      <c r="K3677" s="136">
        <f>$K$2+COUNTIF($A$3:A3678,$A$2)</f>
        <v>45448</v>
      </c>
    </row>
    <row r="3678" spans="11:11" x14ac:dyDescent="0.25">
      <c r="K3678" s="136">
        <f>$K$2+COUNTIF($A$3:A3679,$A$2)</f>
        <v>45448</v>
      </c>
    </row>
    <row r="3679" spans="11:11" x14ac:dyDescent="0.25">
      <c r="K3679" s="136">
        <f>$K$2+COUNTIF($A$3:A3680,$A$2)</f>
        <v>45448</v>
      </c>
    </row>
    <row r="3680" spans="11:11" x14ac:dyDescent="0.25">
      <c r="K3680" s="136">
        <f>$K$2+COUNTIF($A$3:A3681,$A$2)</f>
        <v>45448</v>
      </c>
    </row>
    <row r="3681" spans="11:11" x14ac:dyDescent="0.25">
      <c r="K3681" s="136">
        <f>$K$2+COUNTIF($A$3:A3682,$A$2)</f>
        <v>45448</v>
      </c>
    </row>
    <row r="3682" spans="11:11" x14ac:dyDescent="0.25">
      <c r="K3682" s="136">
        <f>$K$2+COUNTIF($A$3:A3683,$A$2)</f>
        <v>45448</v>
      </c>
    </row>
    <row r="3683" spans="11:11" x14ac:dyDescent="0.25">
      <c r="K3683" s="136">
        <f>$K$2+COUNTIF($A$3:A3684,$A$2)</f>
        <v>45448</v>
      </c>
    </row>
    <row r="3684" spans="11:11" x14ac:dyDescent="0.25">
      <c r="K3684" s="136">
        <f>$K$2+COUNTIF($A$3:A3685,$A$2)</f>
        <v>45448</v>
      </c>
    </row>
    <row r="3685" spans="11:11" x14ac:dyDescent="0.25">
      <c r="K3685" s="136">
        <f>$K$2+COUNTIF($A$3:A3686,$A$2)</f>
        <v>45448</v>
      </c>
    </row>
    <row r="3686" spans="11:11" x14ac:dyDescent="0.25">
      <c r="K3686" s="136">
        <f>$K$2+COUNTIF($A$3:A3687,$A$2)</f>
        <v>45448</v>
      </c>
    </row>
    <row r="3687" spans="11:11" x14ac:dyDescent="0.25">
      <c r="K3687" s="136">
        <f>$K$2+COUNTIF($A$3:A3688,$A$2)</f>
        <v>45448</v>
      </c>
    </row>
    <row r="3688" spans="11:11" x14ac:dyDescent="0.25">
      <c r="K3688" s="136">
        <f>$K$2+COUNTIF($A$3:A3689,$A$2)</f>
        <v>45448</v>
      </c>
    </row>
    <row r="3689" spans="11:11" x14ac:dyDescent="0.25">
      <c r="K3689" s="136">
        <f>$K$2+COUNTIF($A$3:A3690,$A$2)</f>
        <v>45448</v>
      </c>
    </row>
    <row r="3690" spans="11:11" x14ac:dyDescent="0.25">
      <c r="K3690" s="136">
        <f>$K$2+COUNTIF($A$3:A3691,$A$2)</f>
        <v>45448</v>
      </c>
    </row>
    <row r="3691" spans="11:11" x14ac:dyDescent="0.25">
      <c r="K3691" s="136">
        <f>$K$2+COUNTIF($A$3:A3692,$A$2)</f>
        <v>45448</v>
      </c>
    </row>
    <row r="3692" spans="11:11" x14ac:dyDescent="0.25">
      <c r="K3692" s="136">
        <f>$K$2+COUNTIF($A$3:A3693,$A$2)</f>
        <v>45448</v>
      </c>
    </row>
    <row r="3693" spans="11:11" x14ac:dyDescent="0.25">
      <c r="K3693" s="136">
        <f>$K$2+COUNTIF($A$3:A3694,$A$2)</f>
        <v>45448</v>
      </c>
    </row>
    <row r="3694" spans="11:11" x14ac:dyDescent="0.25">
      <c r="K3694" s="136">
        <f>$K$2+COUNTIF($A$3:A3695,$A$2)</f>
        <v>45448</v>
      </c>
    </row>
    <row r="3695" spans="11:11" x14ac:dyDescent="0.25">
      <c r="K3695" s="136">
        <f>$K$2+COUNTIF($A$3:A3696,$A$2)</f>
        <v>45448</v>
      </c>
    </row>
    <row r="3696" spans="11:11" x14ac:dyDescent="0.25">
      <c r="K3696" s="136">
        <f>$K$2+COUNTIF($A$3:A3697,$A$2)</f>
        <v>45448</v>
      </c>
    </row>
    <row r="3697" spans="11:11" x14ac:dyDescent="0.25">
      <c r="K3697" s="136">
        <f>$K$2+COUNTIF($A$3:A3698,$A$2)</f>
        <v>45448</v>
      </c>
    </row>
    <row r="3698" spans="11:11" x14ac:dyDescent="0.25">
      <c r="K3698" s="136">
        <f>$K$2+COUNTIF($A$3:A3699,$A$2)</f>
        <v>45448</v>
      </c>
    </row>
    <row r="3699" spans="11:11" x14ac:dyDescent="0.25">
      <c r="K3699" s="136">
        <f>$K$2+COUNTIF($A$3:A3700,$A$2)</f>
        <v>45448</v>
      </c>
    </row>
    <row r="3700" spans="11:11" x14ac:dyDescent="0.25">
      <c r="K3700" s="136">
        <f>$K$2+COUNTIF($A$3:A3701,$A$2)</f>
        <v>45448</v>
      </c>
    </row>
    <row r="3701" spans="11:11" x14ac:dyDescent="0.25">
      <c r="K3701" s="136">
        <f>$K$2+COUNTIF($A$3:A3702,$A$2)</f>
        <v>45448</v>
      </c>
    </row>
    <row r="3702" spans="11:11" x14ac:dyDescent="0.25">
      <c r="K3702" s="136">
        <f>$K$2+COUNTIF($A$3:A3703,$A$2)</f>
        <v>45448</v>
      </c>
    </row>
    <row r="3703" spans="11:11" x14ac:dyDescent="0.25">
      <c r="K3703" s="136">
        <f>$K$2+COUNTIF($A$3:A3704,$A$2)</f>
        <v>45448</v>
      </c>
    </row>
    <row r="3704" spans="11:11" x14ac:dyDescent="0.25">
      <c r="K3704" s="136">
        <f>$K$2+COUNTIF($A$3:A3705,$A$2)</f>
        <v>45448</v>
      </c>
    </row>
    <row r="3705" spans="11:11" x14ac:dyDescent="0.25">
      <c r="K3705" s="136">
        <f>$K$2+COUNTIF($A$3:A3706,$A$2)</f>
        <v>45448</v>
      </c>
    </row>
    <row r="3706" spans="11:11" x14ac:dyDescent="0.25">
      <c r="K3706" s="136">
        <f>$K$2+COUNTIF($A$3:A3707,$A$2)</f>
        <v>45448</v>
      </c>
    </row>
    <row r="3707" spans="11:11" x14ac:dyDescent="0.25">
      <c r="K3707" s="136">
        <f>$K$2+COUNTIF($A$3:A3708,$A$2)</f>
        <v>45448</v>
      </c>
    </row>
    <row r="3708" spans="11:11" x14ac:dyDescent="0.25">
      <c r="K3708" s="136">
        <f>$K$2+COUNTIF($A$3:A3709,$A$2)</f>
        <v>45448</v>
      </c>
    </row>
    <row r="3709" spans="11:11" x14ac:dyDescent="0.25">
      <c r="K3709" s="136">
        <f>$K$2+COUNTIF($A$3:A3710,$A$2)</f>
        <v>45448</v>
      </c>
    </row>
    <row r="3710" spans="11:11" x14ac:dyDescent="0.25">
      <c r="K3710" s="136">
        <f>$K$2+COUNTIF($A$3:A3711,$A$2)</f>
        <v>45448</v>
      </c>
    </row>
    <row r="3711" spans="11:11" x14ac:dyDescent="0.25">
      <c r="K3711" s="136">
        <f>$K$2+COUNTIF($A$3:A3712,$A$2)</f>
        <v>45448</v>
      </c>
    </row>
    <row r="3712" spans="11:11" x14ac:dyDescent="0.25">
      <c r="K3712" s="136">
        <f>$K$2+COUNTIF($A$3:A3713,$A$2)</f>
        <v>45448</v>
      </c>
    </row>
    <row r="3713" spans="11:11" x14ac:dyDescent="0.25">
      <c r="K3713" s="136">
        <f>$K$2+COUNTIF($A$3:A3714,$A$2)</f>
        <v>45448</v>
      </c>
    </row>
    <row r="3714" spans="11:11" x14ac:dyDescent="0.25">
      <c r="K3714" s="136">
        <f>$K$2+COUNTIF($A$3:A3715,$A$2)</f>
        <v>45448</v>
      </c>
    </row>
    <row r="3715" spans="11:11" x14ac:dyDescent="0.25">
      <c r="K3715" s="136">
        <f>$K$2+COUNTIF($A$3:A3716,$A$2)</f>
        <v>45448</v>
      </c>
    </row>
    <row r="3716" spans="11:11" x14ac:dyDescent="0.25">
      <c r="K3716" s="136">
        <f>$K$2+COUNTIF($A$3:A3717,$A$2)</f>
        <v>45448</v>
      </c>
    </row>
    <row r="3717" spans="11:11" x14ac:dyDescent="0.25">
      <c r="K3717" s="136">
        <f>$K$2+COUNTIF($A$3:A3718,$A$2)</f>
        <v>45448</v>
      </c>
    </row>
    <row r="3718" spans="11:11" x14ac:dyDescent="0.25">
      <c r="K3718" s="136">
        <f>$K$2+COUNTIF($A$3:A3719,$A$2)</f>
        <v>45448</v>
      </c>
    </row>
    <row r="3719" spans="11:11" x14ac:dyDescent="0.25">
      <c r="K3719" s="136">
        <f>$K$2+COUNTIF($A$3:A3720,$A$2)</f>
        <v>45448</v>
      </c>
    </row>
    <row r="3720" spans="11:11" x14ac:dyDescent="0.25">
      <c r="K3720" s="136">
        <f>$K$2+COUNTIF($A$3:A3721,$A$2)</f>
        <v>45448</v>
      </c>
    </row>
    <row r="3721" spans="11:11" x14ac:dyDescent="0.25">
      <c r="K3721" s="136">
        <f>$K$2+COUNTIF($A$3:A3722,$A$2)</f>
        <v>45448</v>
      </c>
    </row>
    <row r="3722" spans="11:11" x14ac:dyDescent="0.25">
      <c r="K3722" s="136">
        <f>$K$2+COUNTIF($A$3:A3723,$A$2)</f>
        <v>45448</v>
      </c>
    </row>
    <row r="3723" spans="11:11" x14ac:dyDescent="0.25">
      <c r="K3723" s="136">
        <f>$K$2+COUNTIF($A$3:A3724,$A$2)</f>
        <v>45448</v>
      </c>
    </row>
    <row r="3724" spans="11:11" x14ac:dyDescent="0.25">
      <c r="K3724" s="136">
        <f>$K$2+COUNTIF($A$3:A3725,$A$2)</f>
        <v>45448</v>
      </c>
    </row>
    <row r="3725" spans="11:11" x14ac:dyDescent="0.25">
      <c r="K3725" s="136">
        <f>$K$2+COUNTIF($A$3:A3726,$A$2)</f>
        <v>45448</v>
      </c>
    </row>
    <row r="3726" spans="11:11" x14ac:dyDescent="0.25">
      <c r="K3726" s="136">
        <f>$K$2+COUNTIF($A$3:A3727,$A$2)</f>
        <v>45448</v>
      </c>
    </row>
    <row r="3727" spans="11:11" x14ac:dyDescent="0.25">
      <c r="K3727" s="136">
        <f>$K$2+COUNTIF($A$3:A3728,$A$2)</f>
        <v>45448</v>
      </c>
    </row>
    <row r="3728" spans="11:11" x14ac:dyDescent="0.25">
      <c r="K3728" s="136">
        <f>$K$2+COUNTIF($A$3:A3729,$A$2)</f>
        <v>45448</v>
      </c>
    </row>
    <row r="3729" spans="11:11" x14ac:dyDescent="0.25">
      <c r="K3729" s="136">
        <f>$K$2+COUNTIF($A$3:A3730,$A$2)</f>
        <v>45448</v>
      </c>
    </row>
    <row r="3730" spans="11:11" x14ac:dyDescent="0.25">
      <c r="K3730" s="136">
        <f>$K$2+COUNTIF($A$3:A3731,$A$2)</f>
        <v>45448</v>
      </c>
    </row>
    <row r="3731" spans="11:11" x14ac:dyDescent="0.25">
      <c r="K3731" s="136">
        <f>$K$2+COUNTIF($A$3:A3732,$A$2)</f>
        <v>45448</v>
      </c>
    </row>
    <row r="3732" spans="11:11" x14ac:dyDescent="0.25">
      <c r="K3732" s="136">
        <f>$K$2+COUNTIF($A$3:A3733,$A$2)</f>
        <v>45448</v>
      </c>
    </row>
    <row r="3733" spans="11:11" x14ac:dyDescent="0.25">
      <c r="K3733" s="136">
        <f>$K$2+COUNTIF($A$3:A3734,$A$2)</f>
        <v>45448</v>
      </c>
    </row>
    <row r="3734" spans="11:11" x14ac:dyDescent="0.25">
      <c r="K3734" s="136">
        <f>$K$2+COUNTIF($A$3:A3735,$A$2)</f>
        <v>45448</v>
      </c>
    </row>
    <row r="3735" spans="11:11" x14ac:dyDescent="0.25">
      <c r="K3735" s="136">
        <f>$K$2+COUNTIF($A$3:A3736,$A$2)</f>
        <v>45448</v>
      </c>
    </row>
    <row r="3736" spans="11:11" x14ac:dyDescent="0.25">
      <c r="K3736" s="136">
        <f>$K$2+COUNTIF($A$3:A3737,$A$2)</f>
        <v>45448</v>
      </c>
    </row>
    <row r="3737" spans="11:11" x14ac:dyDescent="0.25">
      <c r="K3737" s="136">
        <f>$K$2+COUNTIF($A$3:A3738,$A$2)</f>
        <v>45448</v>
      </c>
    </row>
    <row r="3738" spans="11:11" x14ac:dyDescent="0.25">
      <c r="K3738" s="136">
        <f>$K$2+COUNTIF($A$3:A3739,$A$2)</f>
        <v>45448</v>
      </c>
    </row>
    <row r="3739" spans="11:11" x14ac:dyDescent="0.25">
      <c r="K3739" s="136">
        <f>$K$2+COUNTIF($A$3:A3740,$A$2)</f>
        <v>45448</v>
      </c>
    </row>
    <row r="3740" spans="11:11" x14ac:dyDescent="0.25">
      <c r="K3740" s="136">
        <f>$K$2+COUNTIF($A$3:A3741,$A$2)</f>
        <v>45448</v>
      </c>
    </row>
    <row r="3741" spans="11:11" x14ac:dyDescent="0.25">
      <c r="K3741" s="136">
        <f>$K$2+COUNTIF($A$3:A3742,$A$2)</f>
        <v>45448</v>
      </c>
    </row>
    <row r="3742" spans="11:11" x14ac:dyDescent="0.25">
      <c r="K3742" s="136">
        <f>$K$2+COUNTIF($A$3:A3743,$A$2)</f>
        <v>45448</v>
      </c>
    </row>
    <row r="3743" spans="11:11" x14ac:dyDescent="0.25">
      <c r="K3743" s="136">
        <f>$K$2+COUNTIF($A$3:A3744,$A$2)</f>
        <v>45448</v>
      </c>
    </row>
    <row r="3744" spans="11:11" x14ac:dyDescent="0.25">
      <c r="K3744" s="136">
        <f>$K$2+COUNTIF($A$3:A3745,$A$2)</f>
        <v>45448</v>
      </c>
    </row>
    <row r="3745" spans="11:11" x14ac:dyDescent="0.25">
      <c r="K3745" s="136">
        <f>$K$2+COUNTIF($A$3:A3746,$A$2)</f>
        <v>45448</v>
      </c>
    </row>
    <row r="3746" spans="11:11" x14ac:dyDescent="0.25">
      <c r="K3746" s="136">
        <f>$K$2+COUNTIF($A$3:A3747,$A$2)</f>
        <v>45448</v>
      </c>
    </row>
    <row r="3747" spans="11:11" x14ac:dyDescent="0.25">
      <c r="K3747" s="136">
        <f>$K$2+COUNTIF($A$3:A3748,$A$2)</f>
        <v>45448</v>
      </c>
    </row>
    <row r="3748" spans="11:11" x14ac:dyDescent="0.25">
      <c r="K3748" s="136">
        <f>$K$2+COUNTIF($A$3:A3749,$A$2)</f>
        <v>45448</v>
      </c>
    </row>
    <row r="3749" spans="11:11" x14ac:dyDescent="0.25">
      <c r="K3749" s="136">
        <f>$K$2+COUNTIF($A$3:A3750,$A$2)</f>
        <v>45448</v>
      </c>
    </row>
    <row r="3750" spans="11:11" x14ac:dyDescent="0.25">
      <c r="K3750" s="136">
        <f>$K$2+COUNTIF($A$3:A3751,$A$2)</f>
        <v>45448</v>
      </c>
    </row>
    <row r="3751" spans="11:11" x14ac:dyDescent="0.25">
      <c r="K3751" s="136">
        <f>$K$2+COUNTIF($A$3:A3752,$A$2)</f>
        <v>45448</v>
      </c>
    </row>
    <row r="3752" spans="11:11" x14ac:dyDescent="0.25">
      <c r="K3752" s="136">
        <f>$K$2+COUNTIF($A$3:A3753,$A$2)</f>
        <v>45448</v>
      </c>
    </row>
    <row r="3753" spans="11:11" x14ac:dyDescent="0.25">
      <c r="K3753" s="136">
        <f>$K$2+COUNTIF($A$3:A3754,$A$2)</f>
        <v>45448</v>
      </c>
    </row>
    <row r="3754" spans="11:11" x14ac:dyDescent="0.25">
      <c r="K3754" s="136">
        <f>$K$2+COUNTIF($A$3:A3755,$A$2)</f>
        <v>45448</v>
      </c>
    </row>
    <row r="3755" spans="11:11" x14ac:dyDescent="0.25">
      <c r="K3755" s="136">
        <f>$K$2+COUNTIF($A$3:A3756,$A$2)</f>
        <v>45448</v>
      </c>
    </row>
    <row r="3756" spans="11:11" x14ac:dyDescent="0.25">
      <c r="K3756" s="136">
        <f>$K$2+COUNTIF($A$3:A3757,$A$2)</f>
        <v>45448</v>
      </c>
    </row>
    <row r="3757" spans="11:11" x14ac:dyDescent="0.25">
      <c r="K3757" s="136">
        <f>$K$2+COUNTIF($A$3:A3758,$A$2)</f>
        <v>45448</v>
      </c>
    </row>
    <row r="3758" spans="11:11" x14ac:dyDescent="0.25">
      <c r="K3758" s="136">
        <f>$K$2+COUNTIF($A$3:A3759,$A$2)</f>
        <v>45448</v>
      </c>
    </row>
    <row r="3759" spans="11:11" x14ac:dyDescent="0.25">
      <c r="K3759" s="136">
        <f>$K$2+COUNTIF($A$3:A3760,$A$2)</f>
        <v>45448</v>
      </c>
    </row>
    <row r="3760" spans="11:11" x14ac:dyDescent="0.25">
      <c r="K3760" s="136">
        <f>$K$2+COUNTIF($A$3:A3761,$A$2)</f>
        <v>45448</v>
      </c>
    </row>
    <row r="3761" spans="11:11" x14ac:dyDescent="0.25">
      <c r="K3761" s="136">
        <f>$K$2+COUNTIF($A$3:A3762,$A$2)</f>
        <v>45448</v>
      </c>
    </row>
    <row r="3762" spans="11:11" x14ac:dyDescent="0.25">
      <c r="K3762" s="136">
        <f>$K$2+COUNTIF($A$3:A3763,$A$2)</f>
        <v>45448</v>
      </c>
    </row>
    <row r="3763" spans="11:11" x14ac:dyDescent="0.25">
      <c r="K3763" s="136">
        <f>$K$2+COUNTIF($A$3:A3764,$A$2)</f>
        <v>45448</v>
      </c>
    </row>
    <row r="3764" spans="11:11" x14ac:dyDescent="0.25">
      <c r="K3764" s="136">
        <f>$K$2+COUNTIF($A$3:A3765,$A$2)</f>
        <v>45448</v>
      </c>
    </row>
    <row r="3765" spans="11:11" x14ac:dyDescent="0.25">
      <c r="K3765" s="136">
        <f>$K$2+COUNTIF($A$3:A3766,$A$2)</f>
        <v>45448</v>
      </c>
    </row>
    <row r="3766" spans="11:11" x14ac:dyDescent="0.25">
      <c r="K3766" s="136">
        <f>$K$2+COUNTIF($A$3:A3767,$A$2)</f>
        <v>45448</v>
      </c>
    </row>
    <row r="3767" spans="11:11" x14ac:dyDescent="0.25">
      <c r="K3767" s="136">
        <f>$K$2+COUNTIF($A$3:A3768,$A$2)</f>
        <v>45448</v>
      </c>
    </row>
    <row r="3768" spans="11:11" x14ac:dyDescent="0.25">
      <c r="K3768" s="136">
        <f>$K$2+COUNTIF($A$3:A3769,$A$2)</f>
        <v>45448</v>
      </c>
    </row>
    <row r="3769" spans="11:11" x14ac:dyDescent="0.25">
      <c r="K3769" s="136">
        <f>$K$2+COUNTIF($A$3:A3770,$A$2)</f>
        <v>45448</v>
      </c>
    </row>
    <row r="3770" spans="11:11" x14ac:dyDescent="0.25">
      <c r="K3770" s="136">
        <f>$K$2+COUNTIF($A$3:A3771,$A$2)</f>
        <v>45448</v>
      </c>
    </row>
    <row r="3771" spans="11:11" x14ac:dyDescent="0.25">
      <c r="K3771" s="136">
        <f>$K$2+COUNTIF($A$3:A3772,$A$2)</f>
        <v>45448</v>
      </c>
    </row>
    <row r="3772" spans="11:11" x14ac:dyDescent="0.25">
      <c r="K3772" s="136">
        <f>$K$2+COUNTIF($A$3:A3773,$A$2)</f>
        <v>45448</v>
      </c>
    </row>
    <row r="3773" spans="11:11" x14ac:dyDescent="0.25">
      <c r="K3773" s="136">
        <f>$K$2+COUNTIF($A$3:A3774,$A$2)</f>
        <v>45448</v>
      </c>
    </row>
    <row r="3774" spans="11:11" x14ac:dyDescent="0.25">
      <c r="K3774" s="136">
        <f>$K$2+COUNTIF($A$3:A3775,$A$2)</f>
        <v>45448</v>
      </c>
    </row>
    <row r="3775" spans="11:11" x14ac:dyDescent="0.25">
      <c r="K3775" s="136">
        <f>$K$2+COUNTIF($A$3:A3776,$A$2)</f>
        <v>45448</v>
      </c>
    </row>
    <row r="3776" spans="11:11" x14ac:dyDescent="0.25">
      <c r="K3776" s="136">
        <f>$K$2+COUNTIF($A$3:A3777,$A$2)</f>
        <v>45448</v>
      </c>
    </row>
    <row r="3777" spans="11:11" x14ac:dyDescent="0.25">
      <c r="K3777" s="136">
        <f>$K$2+COUNTIF($A$3:A3778,$A$2)</f>
        <v>45448</v>
      </c>
    </row>
    <row r="3778" spans="11:11" x14ac:dyDescent="0.25">
      <c r="K3778" s="136">
        <f>$K$2+COUNTIF($A$3:A3779,$A$2)</f>
        <v>45448</v>
      </c>
    </row>
    <row r="3779" spans="11:11" x14ac:dyDescent="0.25">
      <c r="K3779" s="136">
        <f>$K$2+COUNTIF($A$3:A3780,$A$2)</f>
        <v>45448</v>
      </c>
    </row>
    <row r="3780" spans="11:11" x14ac:dyDescent="0.25">
      <c r="K3780" s="136">
        <f>$K$2+COUNTIF($A$3:A3781,$A$2)</f>
        <v>45448</v>
      </c>
    </row>
    <row r="3781" spans="11:11" x14ac:dyDescent="0.25">
      <c r="K3781" s="136">
        <f>$K$2+COUNTIF($A$3:A3782,$A$2)</f>
        <v>45448</v>
      </c>
    </row>
    <row r="3782" spans="11:11" x14ac:dyDescent="0.25">
      <c r="K3782" s="136">
        <f>$K$2+COUNTIF($A$3:A3783,$A$2)</f>
        <v>45448</v>
      </c>
    </row>
    <row r="3783" spans="11:11" x14ac:dyDescent="0.25">
      <c r="K3783" s="136">
        <f>$K$2+COUNTIF($A$3:A3784,$A$2)</f>
        <v>45448</v>
      </c>
    </row>
    <row r="3784" spans="11:11" x14ac:dyDescent="0.25">
      <c r="K3784" s="136">
        <f>$K$2+COUNTIF($A$3:A3785,$A$2)</f>
        <v>45448</v>
      </c>
    </row>
    <row r="3785" spans="11:11" x14ac:dyDescent="0.25">
      <c r="K3785" s="136">
        <f>$K$2+COUNTIF($A$3:A3786,$A$2)</f>
        <v>45448</v>
      </c>
    </row>
    <row r="3786" spans="11:11" x14ac:dyDescent="0.25">
      <c r="K3786" s="136">
        <f>$K$2+COUNTIF($A$3:A3787,$A$2)</f>
        <v>45448</v>
      </c>
    </row>
    <row r="3787" spans="11:11" x14ac:dyDescent="0.25">
      <c r="K3787" s="136">
        <f>$K$2+COUNTIF($A$3:A3788,$A$2)</f>
        <v>45448</v>
      </c>
    </row>
    <row r="3788" spans="11:11" x14ac:dyDescent="0.25">
      <c r="K3788" s="136">
        <f>$K$2+COUNTIF($A$3:A3789,$A$2)</f>
        <v>45448</v>
      </c>
    </row>
    <row r="3789" spans="11:11" x14ac:dyDescent="0.25">
      <c r="K3789" s="136">
        <f>$K$2+COUNTIF($A$3:A3790,$A$2)</f>
        <v>45448</v>
      </c>
    </row>
    <row r="3790" spans="11:11" x14ac:dyDescent="0.25">
      <c r="K3790" s="136">
        <f>$K$2+COUNTIF($A$3:A3791,$A$2)</f>
        <v>45448</v>
      </c>
    </row>
    <row r="3791" spans="11:11" x14ac:dyDescent="0.25">
      <c r="K3791" s="136">
        <f>$K$2+COUNTIF($A$3:A3792,$A$2)</f>
        <v>45448</v>
      </c>
    </row>
    <row r="3792" spans="11:11" x14ac:dyDescent="0.25">
      <c r="K3792" s="136">
        <f>$K$2+COUNTIF($A$3:A3793,$A$2)</f>
        <v>45448</v>
      </c>
    </row>
    <row r="3793" spans="11:11" x14ac:dyDescent="0.25">
      <c r="K3793" s="136">
        <f>$K$2+COUNTIF($A$3:A3794,$A$2)</f>
        <v>45448</v>
      </c>
    </row>
    <row r="3794" spans="11:11" x14ac:dyDescent="0.25">
      <c r="K3794" s="136">
        <f>$K$2+COUNTIF($A$3:A3795,$A$2)</f>
        <v>45448</v>
      </c>
    </row>
    <row r="3795" spans="11:11" x14ac:dyDescent="0.25">
      <c r="K3795" s="136">
        <f>$K$2+COUNTIF($A$3:A3796,$A$2)</f>
        <v>45448</v>
      </c>
    </row>
    <row r="3796" spans="11:11" x14ac:dyDescent="0.25">
      <c r="K3796" s="136">
        <f>$K$2+COUNTIF($A$3:A3797,$A$2)</f>
        <v>45448</v>
      </c>
    </row>
    <row r="3797" spans="11:11" x14ac:dyDescent="0.25">
      <c r="K3797" s="136">
        <f>$K$2+COUNTIF($A$3:A3798,$A$2)</f>
        <v>45448</v>
      </c>
    </row>
    <row r="3798" spans="11:11" x14ac:dyDescent="0.25">
      <c r="K3798" s="136">
        <f>$K$2+COUNTIF($A$3:A3799,$A$2)</f>
        <v>45448</v>
      </c>
    </row>
    <row r="3799" spans="11:11" x14ac:dyDescent="0.25">
      <c r="K3799" s="136">
        <f>$K$2+COUNTIF($A$3:A3800,$A$2)</f>
        <v>45448</v>
      </c>
    </row>
    <row r="3800" spans="11:11" x14ac:dyDescent="0.25">
      <c r="K3800" s="136">
        <f>$K$2+COUNTIF($A$3:A3801,$A$2)</f>
        <v>45448</v>
      </c>
    </row>
    <row r="3801" spans="11:11" x14ac:dyDescent="0.25">
      <c r="K3801" s="136">
        <f>$K$2+COUNTIF($A$3:A3802,$A$2)</f>
        <v>45448</v>
      </c>
    </row>
    <row r="3802" spans="11:11" x14ac:dyDescent="0.25">
      <c r="K3802" s="136">
        <f>$K$2+COUNTIF($A$3:A3803,$A$2)</f>
        <v>45448</v>
      </c>
    </row>
    <row r="3803" spans="11:11" x14ac:dyDescent="0.25">
      <c r="K3803" s="136">
        <f>$K$2+COUNTIF($A$3:A3804,$A$2)</f>
        <v>45448</v>
      </c>
    </row>
    <row r="3804" spans="11:11" x14ac:dyDescent="0.25">
      <c r="K3804" s="136">
        <f>$K$2+COUNTIF($A$3:A3805,$A$2)</f>
        <v>45448</v>
      </c>
    </row>
    <row r="3805" spans="11:11" x14ac:dyDescent="0.25">
      <c r="K3805" s="136">
        <f>$K$2+COUNTIF($A$3:A3806,$A$2)</f>
        <v>45448</v>
      </c>
    </row>
    <row r="3806" spans="11:11" x14ac:dyDescent="0.25">
      <c r="K3806" s="136">
        <f>$K$2+COUNTIF($A$3:A3807,$A$2)</f>
        <v>45448</v>
      </c>
    </row>
    <row r="3807" spans="11:11" x14ac:dyDescent="0.25">
      <c r="K3807" s="136">
        <f>$K$2+COUNTIF($A$3:A3808,$A$2)</f>
        <v>45448</v>
      </c>
    </row>
    <row r="3808" spans="11:11" x14ac:dyDescent="0.25">
      <c r="K3808" s="136">
        <f>$K$2+COUNTIF($A$3:A3809,$A$2)</f>
        <v>45448</v>
      </c>
    </row>
    <row r="3809" spans="11:11" x14ac:dyDescent="0.25">
      <c r="K3809" s="136">
        <f>$K$2+COUNTIF($A$3:A3810,$A$2)</f>
        <v>45448</v>
      </c>
    </row>
    <row r="3810" spans="11:11" x14ac:dyDescent="0.25">
      <c r="K3810" s="136">
        <f>$K$2+COUNTIF($A$3:A3811,$A$2)</f>
        <v>45448</v>
      </c>
    </row>
    <row r="3811" spans="11:11" x14ac:dyDescent="0.25">
      <c r="K3811" s="136">
        <f>$K$2+COUNTIF($A$3:A3812,$A$2)</f>
        <v>45448</v>
      </c>
    </row>
    <row r="3812" spans="11:11" x14ac:dyDescent="0.25">
      <c r="K3812" s="136">
        <f>$K$2+COUNTIF($A$3:A3813,$A$2)</f>
        <v>45448</v>
      </c>
    </row>
    <row r="3813" spans="11:11" x14ac:dyDescent="0.25">
      <c r="K3813" s="136">
        <f>$K$2+COUNTIF($A$3:A3814,$A$2)</f>
        <v>45448</v>
      </c>
    </row>
    <row r="3814" spans="11:11" x14ac:dyDescent="0.25">
      <c r="K3814" s="136">
        <f>$K$2+COUNTIF($A$3:A3815,$A$2)</f>
        <v>45448</v>
      </c>
    </row>
    <row r="3815" spans="11:11" x14ac:dyDescent="0.25">
      <c r="K3815" s="136">
        <f>$K$2+COUNTIF($A$3:A3816,$A$2)</f>
        <v>45448</v>
      </c>
    </row>
    <row r="3816" spans="11:11" x14ac:dyDescent="0.25">
      <c r="K3816" s="136">
        <f>$K$2+COUNTIF($A$3:A3817,$A$2)</f>
        <v>45448</v>
      </c>
    </row>
    <row r="3817" spans="11:11" x14ac:dyDescent="0.25">
      <c r="K3817" s="136">
        <f>$K$2+COUNTIF($A$3:A3818,$A$2)</f>
        <v>45448</v>
      </c>
    </row>
    <row r="3818" spans="11:11" x14ac:dyDescent="0.25">
      <c r="K3818" s="136">
        <f>$K$2+COUNTIF($A$3:A3819,$A$2)</f>
        <v>45448</v>
      </c>
    </row>
    <row r="3819" spans="11:11" x14ac:dyDescent="0.25">
      <c r="K3819" s="136">
        <f>$K$2+COUNTIF($A$3:A3820,$A$2)</f>
        <v>45448</v>
      </c>
    </row>
    <row r="3820" spans="11:11" x14ac:dyDescent="0.25">
      <c r="K3820" s="136">
        <f>$K$2+COUNTIF($A$3:A3821,$A$2)</f>
        <v>45448</v>
      </c>
    </row>
    <row r="3821" spans="11:11" x14ac:dyDescent="0.25">
      <c r="K3821" s="136">
        <f>$K$2+COUNTIF($A$3:A3822,$A$2)</f>
        <v>45448</v>
      </c>
    </row>
    <row r="3822" spans="11:11" x14ac:dyDescent="0.25">
      <c r="K3822" s="136">
        <f>$K$2+COUNTIF($A$3:A3823,$A$2)</f>
        <v>45448</v>
      </c>
    </row>
    <row r="3823" spans="11:11" x14ac:dyDescent="0.25">
      <c r="K3823" s="136">
        <f>$K$2+COUNTIF($A$3:A3824,$A$2)</f>
        <v>45448</v>
      </c>
    </row>
    <row r="3824" spans="11:11" x14ac:dyDescent="0.25">
      <c r="K3824" s="136">
        <f>$K$2+COUNTIF($A$3:A3825,$A$2)</f>
        <v>45448</v>
      </c>
    </row>
    <row r="3825" spans="11:11" x14ac:dyDescent="0.25">
      <c r="K3825" s="136">
        <f>$K$2+COUNTIF($A$3:A3826,$A$2)</f>
        <v>45448</v>
      </c>
    </row>
    <row r="3826" spans="11:11" x14ac:dyDescent="0.25">
      <c r="K3826" s="136">
        <f>$K$2+COUNTIF($A$3:A3827,$A$2)</f>
        <v>45448</v>
      </c>
    </row>
    <row r="3827" spans="11:11" x14ac:dyDescent="0.25">
      <c r="K3827" s="136">
        <f>$K$2+COUNTIF($A$3:A3828,$A$2)</f>
        <v>45448</v>
      </c>
    </row>
    <row r="3828" spans="11:11" x14ac:dyDescent="0.25">
      <c r="K3828" s="136">
        <f>$K$2+COUNTIF($A$3:A3829,$A$2)</f>
        <v>45448</v>
      </c>
    </row>
    <row r="3829" spans="11:11" x14ac:dyDescent="0.25">
      <c r="K3829" s="136">
        <f>$K$2+COUNTIF($A$3:A3830,$A$2)</f>
        <v>45448</v>
      </c>
    </row>
    <row r="3830" spans="11:11" x14ac:dyDescent="0.25">
      <c r="K3830" s="136">
        <f>$K$2+COUNTIF($A$3:A3831,$A$2)</f>
        <v>45448</v>
      </c>
    </row>
    <row r="3831" spans="11:11" x14ac:dyDescent="0.25">
      <c r="K3831" s="136">
        <f>$K$2+COUNTIF($A$3:A3832,$A$2)</f>
        <v>45448</v>
      </c>
    </row>
    <row r="3832" spans="11:11" x14ac:dyDescent="0.25">
      <c r="K3832" s="136">
        <f>$K$2+COUNTIF($A$3:A3833,$A$2)</f>
        <v>45448</v>
      </c>
    </row>
    <row r="3833" spans="11:11" x14ac:dyDescent="0.25">
      <c r="K3833" s="136">
        <f>$K$2+COUNTIF($A$3:A3834,$A$2)</f>
        <v>45448</v>
      </c>
    </row>
    <row r="3834" spans="11:11" x14ac:dyDescent="0.25">
      <c r="K3834" s="136">
        <f>$K$2+COUNTIF($A$3:A3835,$A$2)</f>
        <v>45448</v>
      </c>
    </row>
    <row r="3835" spans="11:11" x14ac:dyDescent="0.25">
      <c r="K3835" s="136">
        <f>$K$2+COUNTIF($A$3:A3836,$A$2)</f>
        <v>45448</v>
      </c>
    </row>
    <row r="3836" spans="11:11" x14ac:dyDescent="0.25">
      <c r="K3836" s="136">
        <f>$K$2+COUNTIF($A$3:A3837,$A$2)</f>
        <v>45448</v>
      </c>
    </row>
    <row r="3837" spans="11:11" x14ac:dyDescent="0.25">
      <c r="K3837" s="136">
        <f>$K$2+COUNTIF($A$3:A3838,$A$2)</f>
        <v>45448</v>
      </c>
    </row>
    <row r="3838" spans="11:11" x14ac:dyDescent="0.25">
      <c r="K3838" s="136">
        <f>$K$2+COUNTIF($A$3:A3839,$A$2)</f>
        <v>45448</v>
      </c>
    </row>
    <row r="3839" spans="11:11" x14ac:dyDescent="0.25">
      <c r="K3839" s="136">
        <f>$K$2+COUNTIF($A$3:A3840,$A$2)</f>
        <v>45448</v>
      </c>
    </row>
    <row r="3840" spans="11:11" x14ac:dyDescent="0.25">
      <c r="K3840" s="136">
        <f>$K$2+COUNTIF($A$3:A3841,$A$2)</f>
        <v>45448</v>
      </c>
    </row>
    <row r="3841" spans="11:11" x14ac:dyDescent="0.25">
      <c r="K3841" s="136">
        <f>$K$2+COUNTIF($A$3:A3842,$A$2)</f>
        <v>45448</v>
      </c>
    </row>
    <row r="3842" spans="11:11" x14ac:dyDescent="0.25">
      <c r="K3842" s="136">
        <f>$K$2+COUNTIF($A$3:A3843,$A$2)</f>
        <v>45448</v>
      </c>
    </row>
    <row r="3843" spans="11:11" x14ac:dyDescent="0.25">
      <c r="K3843" s="136">
        <f>$K$2+COUNTIF($A$3:A3844,$A$2)</f>
        <v>45448</v>
      </c>
    </row>
    <row r="3844" spans="11:11" x14ac:dyDescent="0.25">
      <c r="K3844" s="136">
        <f>$K$2+COUNTIF($A$3:A3845,$A$2)</f>
        <v>45448</v>
      </c>
    </row>
    <row r="3845" spans="11:11" x14ac:dyDescent="0.25">
      <c r="K3845" s="136">
        <f>$K$2+COUNTIF($A$3:A3846,$A$2)</f>
        <v>45448</v>
      </c>
    </row>
    <row r="3846" spans="11:11" x14ac:dyDescent="0.25">
      <c r="K3846" s="136">
        <f>$K$2+COUNTIF($A$3:A3847,$A$2)</f>
        <v>45448</v>
      </c>
    </row>
    <row r="3847" spans="11:11" x14ac:dyDescent="0.25">
      <c r="K3847" s="136">
        <f>$K$2+COUNTIF($A$3:A3848,$A$2)</f>
        <v>45448</v>
      </c>
    </row>
    <row r="3848" spans="11:11" x14ac:dyDescent="0.25">
      <c r="K3848" s="136">
        <f>$K$2+COUNTIF($A$3:A3849,$A$2)</f>
        <v>45448</v>
      </c>
    </row>
    <row r="3849" spans="11:11" x14ac:dyDescent="0.25">
      <c r="K3849" s="136">
        <f>$K$2+COUNTIF($A$3:A3850,$A$2)</f>
        <v>45448</v>
      </c>
    </row>
    <row r="3850" spans="11:11" x14ac:dyDescent="0.25">
      <c r="K3850" s="136">
        <f>$K$2+COUNTIF($A$3:A3851,$A$2)</f>
        <v>45448</v>
      </c>
    </row>
    <row r="3851" spans="11:11" x14ac:dyDescent="0.25">
      <c r="K3851" s="136">
        <f>$K$2+COUNTIF($A$3:A3852,$A$2)</f>
        <v>45448</v>
      </c>
    </row>
    <row r="3852" spans="11:11" x14ac:dyDescent="0.25">
      <c r="K3852" s="136">
        <f>$K$2+COUNTIF($A$3:A3853,$A$2)</f>
        <v>45448</v>
      </c>
    </row>
    <row r="3853" spans="11:11" x14ac:dyDescent="0.25">
      <c r="K3853" s="136">
        <f>$K$2+COUNTIF($A$3:A3854,$A$2)</f>
        <v>45448</v>
      </c>
    </row>
    <row r="3854" spans="11:11" x14ac:dyDescent="0.25">
      <c r="K3854" s="136">
        <f>$K$2+COUNTIF($A$3:A3855,$A$2)</f>
        <v>45448</v>
      </c>
    </row>
    <row r="3855" spans="11:11" x14ac:dyDescent="0.25">
      <c r="K3855" s="136">
        <f>$K$2+COUNTIF($A$3:A3856,$A$2)</f>
        <v>45448</v>
      </c>
    </row>
    <row r="3856" spans="11:11" x14ac:dyDescent="0.25">
      <c r="K3856" s="136">
        <f>$K$2+COUNTIF($A$3:A3857,$A$2)</f>
        <v>45448</v>
      </c>
    </row>
    <row r="3857" spans="11:11" x14ac:dyDescent="0.25">
      <c r="K3857" s="136">
        <f>$K$2+COUNTIF($A$3:A3858,$A$2)</f>
        <v>45448</v>
      </c>
    </row>
    <row r="3858" spans="11:11" x14ac:dyDescent="0.25">
      <c r="K3858" s="136">
        <f>$K$2+COUNTIF($A$3:A3859,$A$2)</f>
        <v>45448</v>
      </c>
    </row>
    <row r="3859" spans="11:11" x14ac:dyDescent="0.25">
      <c r="K3859" s="136">
        <f>$K$2+COUNTIF($A$3:A3860,$A$2)</f>
        <v>45448</v>
      </c>
    </row>
    <row r="3860" spans="11:11" x14ac:dyDescent="0.25">
      <c r="K3860" s="136">
        <f>$K$2+COUNTIF($A$3:A3861,$A$2)</f>
        <v>45448</v>
      </c>
    </row>
    <row r="3861" spans="11:11" x14ac:dyDescent="0.25">
      <c r="K3861" s="136">
        <f>$K$2+COUNTIF($A$3:A3862,$A$2)</f>
        <v>45448</v>
      </c>
    </row>
    <row r="3862" spans="11:11" x14ac:dyDescent="0.25">
      <c r="K3862" s="136">
        <f>$K$2+COUNTIF($A$3:A3863,$A$2)</f>
        <v>45448</v>
      </c>
    </row>
    <row r="3863" spans="11:11" x14ac:dyDescent="0.25">
      <c r="K3863" s="136">
        <f>$K$2+COUNTIF($A$3:A3864,$A$2)</f>
        <v>45448</v>
      </c>
    </row>
    <row r="3864" spans="11:11" x14ac:dyDescent="0.25">
      <c r="K3864" s="136">
        <f>$K$2+COUNTIF($A$3:A3865,$A$2)</f>
        <v>45448</v>
      </c>
    </row>
    <row r="3865" spans="11:11" x14ac:dyDescent="0.25">
      <c r="K3865" s="136">
        <f>$K$2+COUNTIF($A$3:A3866,$A$2)</f>
        <v>45448</v>
      </c>
    </row>
    <row r="3866" spans="11:11" x14ac:dyDescent="0.25">
      <c r="K3866" s="136">
        <f>$K$2+COUNTIF($A$3:A3867,$A$2)</f>
        <v>45448</v>
      </c>
    </row>
    <row r="3867" spans="11:11" x14ac:dyDescent="0.25">
      <c r="K3867" s="136">
        <f>$K$2+COUNTIF($A$3:A3868,$A$2)</f>
        <v>45448</v>
      </c>
    </row>
    <row r="3868" spans="11:11" x14ac:dyDescent="0.25">
      <c r="K3868" s="136">
        <f>$K$2+COUNTIF($A$3:A3869,$A$2)</f>
        <v>45448</v>
      </c>
    </row>
    <row r="3869" spans="11:11" x14ac:dyDescent="0.25">
      <c r="K3869" s="136">
        <f>$K$2+COUNTIF($A$3:A3870,$A$2)</f>
        <v>45448</v>
      </c>
    </row>
    <row r="3870" spans="11:11" x14ac:dyDescent="0.25">
      <c r="K3870" s="136">
        <f>$K$2+COUNTIF($A$3:A3871,$A$2)</f>
        <v>45448</v>
      </c>
    </row>
    <row r="3871" spans="11:11" x14ac:dyDescent="0.25">
      <c r="K3871" s="136">
        <f>$K$2+COUNTIF($A$3:A3872,$A$2)</f>
        <v>45448</v>
      </c>
    </row>
    <row r="3872" spans="11:11" x14ac:dyDescent="0.25">
      <c r="K3872" s="136">
        <f>$K$2+COUNTIF($A$3:A3873,$A$2)</f>
        <v>45448</v>
      </c>
    </row>
    <row r="3873" spans="11:11" x14ac:dyDescent="0.25">
      <c r="K3873" s="136">
        <f>$K$2+COUNTIF($A$3:A3874,$A$2)</f>
        <v>45448</v>
      </c>
    </row>
    <row r="3874" spans="11:11" x14ac:dyDescent="0.25">
      <c r="K3874" s="136">
        <f>$K$2+COUNTIF($A$3:A3875,$A$2)</f>
        <v>45448</v>
      </c>
    </row>
    <row r="3875" spans="11:11" x14ac:dyDescent="0.25">
      <c r="K3875" s="136">
        <f>$K$2+COUNTIF($A$3:A3876,$A$2)</f>
        <v>45448</v>
      </c>
    </row>
    <row r="3876" spans="11:11" x14ac:dyDescent="0.25">
      <c r="K3876" s="136">
        <f>$K$2+COUNTIF($A$3:A3877,$A$2)</f>
        <v>45448</v>
      </c>
    </row>
    <row r="3877" spans="11:11" x14ac:dyDescent="0.25">
      <c r="K3877" s="136">
        <f>$K$2+COUNTIF($A$3:A3878,$A$2)</f>
        <v>45448</v>
      </c>
    </row>
    <row r="3878" spans="11:11" x14ac:dyDescent="0.25">
      <c r="K3878" s="136">
        <f>$K$2+COUNTIF($A$3:A3879,$A$2)</f>
        <v>45448</v>
      </c>
    </row>
    <row r="3879" spans="11:11" x14ac:dyDescent="0.25">
      <c r="K3879" s="136">
        <f>$K$2+COUNTIF($A$3:A3880,$A$2)</f>
        <v>45448</v>
      </c>
    </row>
    <row r="3880" spans="11:11" x14ac:dyDescent="0.25">
      <c r="K3880" s="136">
        <f>$K$2+COUNTIF($A$3:A3881,$A$2)</f>
        <v>45448</v>
      </c>
    </row>
    <row r="3881" spans="11:11" x14ac:dyDescent="0.25">
      <c r="K3881" s="136">
        <f>$K$2+COUNTIF($A$3:A3882,$A$2)</f>
        <v>45448</v>
      </c>
    </row>
    <row r="3882" spans="11:11" x14ac:dyDescent="0.25">
      <c r="K3882" s="136">
        <f>$K$2+COUNTIF($A$3:A3883,$A$2)</f>
        <v>45448</v>
      </c>
    </row>
    <row r="3883" spans="11:11" x14ac:dyDescent="0.25">
      <c r="K3883" s="136">
        <f>$K$2+COUNTIF($A$3:A3884,$A$2)</f>
        <v>45448</v>
      </c>
    </row>
    <row r="3884" spans="11:11" x14ac:dyDescent="0.25">
      <c r="K3884" s="136">
        <f>$K$2+COUNTIF($A$3:A3885,$A$2)</f>
        <v>45448</v>
      </c>
    </row>
    <row r="3885" spans="11:11" x14ac:dyDescent="0.25">
      <c r="K3885" s="136">
        <f>$K$2+COUNTIF($A$3:A3886,$A$2)</f>
        <v>45448</v>
      </c>
    </row>
    <row r="3886" spans="11:11" x14ac:dyDescent="0.25">
      <c r="K3886" s="136">
        <f>$K$2+COUNTIF($A$3:A3887,$A$2)</f>
        <v>45448</v>
      </c>
    </row>
    <row r="3887" spans="11:11" x14ac:dyDescent="0.25">
      <c r="K3887" s="136">
        <f>$K$2+COUNTIF($A$3:A3888,$A$2)</f>
        <v>45448</v>
      </c>
    </row>
    <row r="3888" spans="11:11" x14ac:dyDescent="0.25">
      <c r="K3888" s="136">
        <f>$K$2+COUNTIF($A$3:A3889,$A$2)</f>
        <v>45448</v>
      </c>
    </row>
    <row r="3889" spans="11:11" x14ac:dyDescent="0.25">
      <c r="K3889" s="136">
        <f>$K$2+COUNTIF($A$3:A3890,$A$2)</f>
        <v>45448</v>
      </c>
    </row>
    <row r="3890" spans="11:11" x14ac:dyDescent="0.25">
      <c r="K3890" s="136">
        <f>$K$2+COUNTIF($A$3:A3891,$A$2)</f>
        <v>45448</v>
      </c>
    </row>
    <row r="3891" spans="11:11" x14ac:dyDescent="0.25">
      <c r="K3891" s="136">
        <f>$K$2+COUNTIF($A$3:A3892,$A$2)</f>
        <v>45448</v>
      </c>
    </row>
    <row r="3892" spans="11:11" x14ac:dyDescent="0.25">
      <c r="K3892" s="136">
        <f>$K$2+COUNTIF($A$3:A3893,$A$2)</f>
        <v>45448</v>
      </c>
    </row>
    <row r="3893" spans="11:11" x14ac:dyDescent="0.25">
      <c r="K3893" s="136">
        <f>$K$2+COUNTIF($A$3:A3894,$A$2)</f>
        <v>45448</v>
      </c>
    </row>
    <row r="3894" spans="11:11" x14ac:dyDescent="0.25">
      <c r="K3894" s="136">
        <f>$K$2+COUNTIF($A$3:A3895,$A$2)</f>
        <v>45448</v>
      </c>
    </row>
    <row r="3895" spans="11:11" x14ac:dyDescent="0.25">
      <c r="K3895" s="136">
        <f>$K$2+COUNTIF($A$3:A3896,$A$2)</f>
        <v>45448</v>
      </c>
    </row>
    <row r="3896" spans="11:11" x14ac:dyDescent="0.25">
      <c r="K3896" s="136">
        <f>$K$2+COUNTIF($A$3:A3897,$A$2)</f>
        <v>45448</v>
      </c>
    </row>
    <row r="3897" spans="11:11" x14ac:dyDescent="0.25">
      <c r="K3897" s="136">
        <f>$K$2+COUNTIF($A$3:A3898,$A$2)</f>
        <v>45448</v>
      </c>
    </row>
    <row r="3898" spans="11:11" x14ac:dyDescent="0.25">
      <c r="K3898" s="136">
        <f>$K$2+COUNTIF($A$3:A3899,$A$2)</f>
        <v>45448</v>
      </c>
    </row>
    <row r="3899" spans="11:11" x14ac:dyDescent="0.25">
      <c r="K3899" s="136">
        <f>$K$2+COUNTIF($A$3:A3900,$A$2)</f>
        <v>45448</v>
      </c>
    </row>
    <row r="3900" spans="11:11" x14ac:dyDescent="0.25">
      <c r="K3900" s="136">
        <f>$K$2+COUNTIF($A$3:A3901,$A$2)</f>
        <v>45448</v>
      </c>
    </row>
    <row r="3901" spans="11:11" x14ac:dyDescent="0.25">
      <c r="K3901" s="136">
        <f>$K$2+COUNTIF($A$3:A3902,$A$2)</f>
        <v>45448</v>
      </c>
    </row>
    <row r="3902" spans="11:11" x14ac:dyDescent="0.25">
      <c r="K3902" s="136">
        <f>$K$2+COUNTIF($A$3:A3903,$A$2)</f>
        <v>45448</v>
      </c>
    </row>
    <row r="3903" spans="11:11" x14ac:dyDescent="0.25">
      <c r="K3903" s="136">
        <f>$K$2+COUNTIF($A$3:A3904,$A$2)</f>
        <v>45448</v>
      </c>
    </row>
    <row r="3904" spans="11:11" x14ac:dyDescent="0.25">
      <c r="K3904" s="136">
        <f>$K$2+COUNTIF($A$3:A3905,$A$2)</f>
        <v>45448</v>
      </c>
    </row>
    <row r="3905" spans="11:11" x14ac:dyDescent="0.25">
      <c r="K3905" s="136">
        <f>$K$2+COUNTIF($A$3:A3906,$A$2)</f>
        <v>45448</v>
      </c>
    </row>
    <row r="3906" spans="11:11" x14ac:dyDescent="0.25">
      <c r="K3906" s="136">
        <f>$K$2+COUNTIF($A$3:A3907,$A$2)</f>
        <v>45448</v>
      </c>
    </row>
    <row r="3907" spans="11:11" x14ac:dyDescent="0.25">
      <c r="K3907" s="136">
        <f>$K$2+COUNTIF($A$3:A3908,$A$2)</f>
        <v>45448</v>
      </c>
    </row>
    <row r="3908" spans="11:11" x14ac:dyDescent="0.25">
      <c r="K3908" s="136">
        <f>$K$2+COUNTIF($A$3:A3909,$A$2)</f>
        <v>45448</v>
      </c>
    </row>
    <row r="3909" spans="11:11" x14ac:dyDescent="0.25">
      <c r="K3909" s="136">
        <f>$K$2+COUNTIF($A$3:A3910,$A$2)</f>
        <v>45448</v>
      </c>
    </row>
    <row r="3910" spans="11:11" x14ac:dyDescent="0.25">
      <c r="K3910" s="136">
        <f>$K$2+COUNTIF($A$3:A3911,$A$2)</f>
        <v>45448</v>
      </c>
    </row>
    <row r="3911" spans="11:11" x14ac:dyDescent="0.25">
      <c r="K3911" s="136">
        <f>$K$2+COUNTIF($A$3:A3912,$A$2)</f>
        <v>45448</v>
      </c>
    </row>
    <row r="3912" spans="11:11" x14ac:dyDescent="0.25">
      <c r="K3912" s="136">
        <f>$K$2+COUNTIF($A$3:A3913,$A$2)</f>
        <v>45448</v>
      </c>
    </row>
    <row r="3913" spans="11:11" x14ac:dyDescent="0.25">
      <c r="K3913" s="136">
        <f>$K$2+COUNTIF($A$3:A3914,$A$2)</f>
        <v>45448</v>
      </c>
    </row>
    <row r="3914" spans="11:11" x14ac:dyDescent="0.25">
      <c r="K3914" s="136">
        <f>$K$2+COUNTIF($A$3:A3915,$A$2)</f>
        <v>45448</v>
      </c>
    </row>
    <row r="3915" spans="11:11" x14ac:dyDescent="0.25">
      <c r="K3915" s="136">
        <f>$K$2+COUNTIF($A$3:A3916,$A$2)</f>
        <v>45448</v>
      </c>
    </row>
    <row r="3916" spans="11:11" x14ac:dyDescent="0.25">
      <c r="K3916" s="136">
        <f>$K$2+COUNTIF($A$3:A3917,$A$2)</f>
        <v>45448</v>
      </c>
    </row>
    <row r="3917" spans="11:11" x14ac:dyDescent="0.25">
      <c r="K3917" s="136">
        <f>$K$2+COUNTIF($A$3:A3918,$A$2)</f>
        <v>45448</v>
      </c>
    </row>
    <row r="3918" spans="11:11" x14ac:dyDescent="0.25">
      <c r="K3918" s="136">
        <f>$K$2+COUNTIF($A$3:A3919,$A$2)</f>
        <v>45448</v>
      </c>
    </row>
    <row r="3919" spans="11:11" x14ac:dyDescent="0.25">
      <c r="K3919" s="136">
        <f>$K$2+COUNTIF($A$3:A3920,$A$2)</f>
        <v>45448</v>
      </c>
    </row>
    <row r="3920" spans="11:11" x14ac:dyDescent="0.25">
      <c r="K3920" s="136">
        <f>$K$2+COUNTIF($A$3:A3921,$A$2)</f>
        <v>45448</v>
      </c>
    </row>
    <row r="3921" spans="11:11" x14ac:dyDescent="0.25">
      <c r="K3921" s="136">
        <f>$K$2+COUNTIF($A$3:A3922,$A$2)</f>
        <v>45448</v>
      </c>
    </row>
    <row r="3922" spans="11:11" x14ac:dyDescent="0.25">
      <c r="K3922" s="136">
        <f>$K$2+COUNTIF($A$3:A3923,$A$2)</f>
        <v>45448</v>
      </c>
    </row>
    <row r="3923" spans="11:11" x14ac:dyDescent="0.25">
      <c r="K3923" s="136">
        <f>$K$2+COUNTIF($A$3:A3924,$A$2)</f>
        <v>45448</v>
      </c>
    </row>
    <row r="3924" spans="11:11" x14ac:dyDescent="0.25">
      <c r="K3924" s="136">
        <f>$K$2+COUNTIF($A$3:A3925,$A$2)</f>
        <v>45448</v>
      </c>
    </row>
    <row r="3925" spans="11:11" x14ac:dyDescent="0.25">
      <c r="K3925" s="136">
        <f>$K$2+COUNTIF($A$3:A3926,$A$2)</f>
        <v>45448</v>
      </c>
    </row>
    <row r="3926" spans="11:11" x14ac:dyDescent="0.25">
      <c r="K3926" s="136">
        <f>$K$2+COUNTIF($A$3:A3927,$A$2)</f>
        <v>45448</v>
      </c>
    </row>
    <row r="3927" spans="11:11" x14ac:dyDescent="0.25">
      <c r="K3927" s="136">
        <f>$K$2+COUNTIF($A$3:A3928,$A$2)</f>
        <v>45448</v>
      </c>
    </row>
    <row r="3928" spans="11:11" x14ac:dyDescent="0.25">
      <c r="K3928" s="136">
        <f>$K$2+COUNTIF($A$3:A3929,$A$2)</f>
        <v>45448</v>
      </c>
    </row>
    <row r="3929" spans="11:11" x14ac:dyDescent="0.25">
      <c r="K3929" s="136">
        <f>$K$2+COUNTIF($A$3:A3930,$A$2)</f>
        <v>45448</v>
      </c>
    </row>
    <row r="3930" spans="11:11" x14ac:dyDescent="0.25">
      <c r="K3930" s="136">
        <f>$K$2+COUNTIF($A$3:A3931,$A$2)</f>
        <v>45448</v>
      </c>
    </row>
    <row r="3931" spans="11:11" x14ac:dyDescent="0.25">
      <c r="K3931" s="136">
        <f>$K$2+COUNTIF($A$3:A3932,$A$2)</f>
        <v>45448</v>
      </c>
    </row>
    <row r="3932" spans="11:11" x14ac:dyDescent="0.25">
      <c r="K3932" s="136">
        <f>$K$2+COUNTIF($A$3:A3933,$A$2)</f>
        <v>45448</v>
      </c>
    </row>
    <row r="3933" spans="11:11" x14ac:dyDescent="0.25">
      <c r="K3933" s="136">
        <f>$K$2+COUNTIF($A$3:A3934,$A$2)</f>
        <v>45448</v>
      </c>
    </row>
    <row r="3934" spans="11:11" x14ac:dyDescent="0.25">
      <c r="K3934" s="136">
        <f>$K$2+COUNTIF($A$3:A3935,$A$2)</f>
        <v>45448</v>
      </c>
    </row>
    <row r="3935" spans="11:11" x14ac:dyDescent="0.25">
      <c r="K3935" s="136">
        <f>$K$2+COUNTIF($A$3:A3936,$A$2)</f>
        <v>45448</v>
      </c>
    </row>
    <row r="3936" spans="11:11" x14ac:dyDescent="0.25">
      <c r="K3936" s="136">
        <f>$K$2+COUNTIF($A$3:A3937,$A$2)</f>
        <v>45448</v>
      </c>
    </row>
    <row r="3937" spans="11:11" x14ac:dyDescent="0.25">
      <c r="K3937" s="136">
        <f>$K$2+COUNTIF($A$3:A3938,$A$2)</f>
        <v>45448</v>
      </c>
    </row>
    <row r="3938" spans="11:11" x14ac:dyDescent="0.25">
      <c r="K3938" s="136">
        <f>$K$2+COUNTIF($A$3:A3939,$A$2)</f>
        <v>45448</v>
      </c>
    </row>
    <row r="3939" spans="11:11" x14ac:dyDescent="0.25">
      <c r="K3939" s="136">
        <f>$K$2+COUNTIF($A$3:A3940,$A$2)</f>
        <v>45448</v>
      </c>
    </row>
    <row r="3940" spans="11:11" x14ac:dyDescent="0.25">
      <c r="K3940" s="136">
        <f>$K$2+COUNTIF($A$3:A3941,$A$2)</f>
        <v>45448</v>
      </c>
    </row>
    <row r="3941" spans="11:11" x14ac:dyDescent="0.25">
      <c r="K3941" s="136">
        <f>$K$2+COUNTIF($A$3:A3942,$A$2)</f>
        <v>45448</v>
      </c>
    </row>
    <row r="3942" spans="11:11" x14ac:dyDescent="0.25">
      <c r="K3942" s="136">
        <f>$K$2+COUNTIF($A$3:A3943,$A$2)</f>
        <v>45448</v>
      </c>
    </row>
    <row r="3943" spans="11:11" x14ac:dyDescent="0.25">
      <c r="K3943" s="136">
        <f>$K$2+COUNTIF($A$3:A3944,$A$2)</f>
        <v>45448</v>
      </c>
    </row>
    <row r="3944" spans="11:11" x14ac:dyDescent="0.25">
      <c r="K3944" s="136">
        <f>$K$2+COUNTIF($A$3:A3945,$A$2)</f>
        <v>45448</v>
      </c>
    </row>
    <row r="3945" spans="11:11" x14ac:dyDescent="0.25">
      <c r="K3945" s="136">
        <f>$K$2+COUNTIF($A$3:A3946,$A$2)</f>
        <v>45448</v>
      </c>
    </row>
    <row r="3946" spans="11:11" x14ac:dyDescent="0.25">
      <c r="K3946" s="136">
        <f>$K$2+COUNTIF($A$3:A3947,$A$2)</f>
        <v>45448</v>
      </c>
    </row>
    <row r="3947" spans="11:11" x14ac:dyDescent="0.25">
      <c r="K3947" s="136">
        <f>$K$2+COUNTIF($A$3:A3948,$A$2)</f>
        <v>45448</v>
      </c>
    </row>
    <row r="3948" spans="11:11" x14ac:dyDescent="0.25">
      <c r="K3948" s="136">
        <f>$K$2+COUNTIF($A$3:A3949,$A$2)</f>
        <v>45448</v>
      </c>
    </row>
    <row r="3949" spans="11:11" x14ac:dyDescent="0.25">
      <c r="K3949" s="136">
        <f>$K$2+COUNTIF($A$3:A3950,$A$2)</f>
        <v>45448</v>
      </c>
    </row>
    <row r="3950" spans="11:11" x14ac:dyDescent="0.25">
      <c r="K3950" s="136">
        <f>$K$2+COUNTIF($A$3:A3951,$A$2)</f>
        <v>45448</v>
      </c>
    </row>
    <row r="3951" spans="11:11" x14ac:dyDescent="0.25">
      <c r="K3951" s="136">
        <f>$K$2+COUNTIF($A$3:A3952,$A$2)</f>
        <v>45448</v>
      </c>
    </row>
    <row r="3952" spans="11:11" x14ac:dyDescent="0.25">
      <c r="K3952" s="136">
        <f>$K$2+COUNTIF($A$3:A3953,$A$2)</f>
        <v>45448</v>
      </c>
    </row>
    <row r="3953" spans="11:11" x14ac:dyDescent="0.25">
      <c r="K3953" s="136">
        <f>$K$2+COUNTIF($A$3:A3954,$A$2)</f>
        <v>45448</v>
      </c>
    </row>
    <row r="3954" spans="11:11" x14ac:dyDescent="0.25">
      <c r="K3954" s="136">
        <f>$K$2+COUNTIF($A$3:A3955,$A$2)</f>
        <v>45448</v>
      </c>
    </row>
    <row r="3955" spans="11:11" x14ac:dyDescent="0.25">
      <c r="K3955" s="136">
        <f>$K$2+COUNTIF($A$3:A3956,$A$2)</f>
        <v>45448</v>
      </c>
    </row>
    <row r="3956" spans="11:11" x14ac:dyDescent="0.25">
      <c r="K3956" s="136">
        <f>$K$2+COUNTIF($A$3:A3957,$A$2)</f>
        <v>45448</v>
      </c>
    </row>
    <row r="3957" spans="11:11" x14ac:dyDescent="0.25">
      <c r="K3957" s="136">
        <f>$K$2+COUNTIF($A$3:A3958,$A$2)</f>
        <v>45448</v>
      </c>
    </row>
    <row r="3958" spans="11:11" x14ac:dyDescent="0.25">
      <c r="K3958" s="136">
        <f>$K$2+COUNTIF($A$3:A3959,$A$2)</f>
        <v>45448</v>
      </c>
    </row>
    <row r="3959" spans="11:11" x14ac:dyDescent="0.25">
      <c r="K3959" s="136">
        <f>$K$2+COUNTIF($A$3:A3960,$A$2)</f>
        <v>45448</v>
      </c>
    </row>
    <row r="3960" spans="11:11" x14ac:dyDescent="0.25">
      <c r="K3960" s="136">
        <f>$K$2+COUNTIF($A$3:A3961,$A$2)</f>
        <v>45448</v>
      </c>
    </row>
    <row r="3961" spans="11:11" x14ac:dyDescent="0.25">
      <c r="K3961" s="136">
        <f>$K$2+COUNTIF($A$3:A3962,$A$2)</f>
        <v>45448</v>
      </c>
    </row>
    <row r="3962" spans="11:11" x14ac:dyDescent="0.25">
      <c r="K3962" s="136">
        <f>$K$2+COUNTIF($A$3:A3963,$A$2)</f>
        <v>45448</v>
      </c>
    </row>
    <row r="3963" spans="11:11" x14ac:dyDescent="0.25">
      <c r="K3963" s="136">
        <f>$K$2+COUNTIF($A$3:A3964,$A$2)</f>
        <v>45448</v>
      </c>
    </row>
    <row r="3964" spans="11:11" x14ac:dyDescent="0.25">
      <c r="K3964" s="136">
        <f>$K$2+COUNTIF($A$3:A3965,$A$2)</f>
        <v>45448</v>
      </c>
    </row>
    <row r="3965" spans="11:11" x14ac:dyDescent="0.25">
      <c r="K3965" s="136">
        <f>$K$2+COUNTIF($A$3:A3966,$A$2)</f>
        <v>45448</v>
      </c>
    </row>
    <row r="3966" spans="11:11" x14ac:dyDescent="0.25">
      <c r="K3966" s="136">
        <f>$K$2+COUNTIF($A$3:A3967,$A$2)</f>
        <v>45448</v>
      </c>
    </row>
    <row r="3967" spans="11:11" x14ac:dyDescent="0.25">
      <c r="K3967" s="136">
        <f>$K$2+COUNTIF($A$3:A3968,$A$2)</f>
        <v>45448</v>
      </c>
    </row>
    <row r="3968" spans="11:11" x14ac:dyDescent="0.25">
      <c r="K3968" s="136">
        <f>$K$2+COUNTIF($A$3:A3969,$A$2)</f>
        <v>45448</v>
      </c>
    </row>
    <row r="3969" spans="11:11" x14ac:dyDescent="0.25">
      <c r="K3969" s="136">
        <f>$K$2+COUNTIF($A$3:A3970,$A$2)</f>
        <v>45448</v>
      </c>
    </row>
    <row r="3970" spans="11:11" x14ac:dyDescent="0.25">
      <c r="K3970" s="136">
        <f>$K$2+COUNTIF($A$3:A3971,$A$2)</f>
        <v>45448</v>
      </c>
    </row>
    <row r="3971" spans="11:11" x14ac:dyDescent="0.25">
      <c r="K3971" s="136">
        <f>$K$2+COUNTIF($A$3:A3972,$A$2)</f>
        <v>45448</v>
      </c>
    </row>
    <row r="3972" spans="11:11" x14ac:dyDescent="0.25">
      <c r="K3972" s="136">
        <f>$K$2+COUNTIF($A$3:A3973,$A$2)</f>
        <v>45448</v>
      </c>
    </row>
    <row r="3973" spans="11:11" x14ac:dyDescent="0.25">
      <c r="K3973" s="136">
        <f>$K$2+COUNTIF($A$3:A3974,$A$2)</f>
        <v>45448</v>
      </c>
    </row>
    <row r="3974" spans="11:11" x14ac:dyDescent="0.25">
      <c r="K3974" s="136">
        <f>$K$2+COUNTIF($A$3:A3975,$A$2)</f>
        <v>45448</v>
      </c>
    </row>
    <row r="3975" spans="11:11" x14ac:dyDescent="0.25">
      <c r="K3975" s="136">
        <f>$K$2+COUNTIF($A$3:A3976,$A$2)</f>
        <v>45448</v>
      </c>
    </row>
    <row r="3976" spans="11:11" x14ac:dyDescent="0.25">
      <c r="K3976" s="136">
        <f>$K$2+COUNTIF($A$3:A3977,$A$2)</f>
        <v>45448</v>
      </c>
    </row>
    <row r="3977" spans="11:11" x14ac:dyDescent="0.25">
      <c r="K3977" s="136">
        <f>$K$2+COUNTIF($A$3:A3978,$A$2)</f>
        <v>45448</v>
      </c>
    </row>
    <row r="3978" spans="11:11" x14ac:dyDescent="0.25">
      <c r="K3978" s="136">
        <f>$K$2+COUNTIF($A$3:A3979,$A$2)</f>
        <v>45448</v>
      </c>
    </row>
    <row r="3979" spans="11:11" x14ac:dyDescent="0.25">
      <c r="K3979" s="136">
        <f>$K$2+COUNTIF($A$3:A3980,$A$2)</f>
        <v>45448</v>
      </c>
    </row>
    <row r="3980" spans="11:11" x14ac:dyDescent="0.25">
      <c r="K3980" s="136">
        <f>$K$2+COUNTIF($A$3:A3981,$A$2)</f>
        <v>45448</v>
      </c>
    </row>
    <row r="3981" spans="11:11" x14ac:dyDescent="0.25">
      <c r="K3981" s="136">
        <f>$K$2+COUNTIF($A$3:A3982,$A$2)</f>
        <v>45448</v>
      </c>
    </row>
    <row r="3982" spans="11:11" x14ac:dyDescent="0.25">
      <c r="K3982" s="136">
        <f>$K$2+COUNTIF($A$3:A3983,$A$2)</f>
        <v>45448</v>
      </c>
    </row>
    <row r="3983" spans="11:11" x14ac:dyDescent="0.25">
      <c r="K3983" s="136">
        <f>$K$2+COUNTIF($A$3:A3984,$A$2)</f>
        <v>45448</v>
      </c>
    </row>
    <row r="3984" spans="11:11" x14ac:dyDescent="0.25">
      <c r="K3984" s="136">
        <f>$K$2+COUNTIF($A$3:A3985,$A$2)</f>
        <v>45448</v>
      </c>
    </row>
    <row r="3985" spans="11:11" x14ac:dyDescent="0.25">
      <c r="K3985" s="136">
        <f>$K$2+COUNTIF($A$3:A3986,$A$2)</f>
        <v>45448</v>
      </c>
    </row>
    <row r="3986" spans="11:11" x14ac:dyDescent="0.25">
      <c r="K3986" s="136">
        <f>$K$2+COUNTIF($A$3:A3987,$A$2)</f>
        <v>45448</v>
      </c>
    </row>
    <row r="3987" spans="11:11" x14ac:dyDescent="0.25">
      <c r="K3987" s="136">
        <f>$K$2+COUNTIF($A$3:A3988,$A$2)</f>
        <v>45448</v>
      </c>
    </row>
    <row r="3988" spans="11:11" x14ac:dyDescent="0.25">
      <c r="K3988" s="136">
        <f>$K$2+COUNTIF($A$3:A3989,$A$2)</f>
        <v>45448</v>
      </c>
    </row>
    <row r="3989" spans="11:11" x14ac:dyDescent="0.25">
      <c r="K3989" s="136">
        <f>$K$2+COUNTIF($A$3:A3990,$A$2)</f>
        <v>45448</v>
      </c>
    </row>
    <row r="3990" spans="11:11" x14ac:dyDescent="0.25">
      <c r="K3990" s="136">
        <f>$K$2+COUNTIF($A$3:A3991,$A$2)</f>
        <v>45448</v>
      </c>
    </row>
    <row r="3991" spans="11:11" x14ac:dyDescent="0.25">
      <c r="K3991" s="136">
        <f>$K$2+COUNTIF($A$3:A3992,$A$2)</f>
        <v>45448</v>
      </c>
    </row>
    <row r="3992" spans="11:11" x14ac:dyDescent="0.25">
      <c r="K3992" s="136">
        <f>$K$2+COUNTIF($A$3:A3993,$A$2)</f>
        <v>45448</v>
      </c>
    </row>
    <row r="3993" spans="11:11" x14ac:dyDescent="0.25">
      <c r="K3993" s="136">
        <f>$K$2+COUNTIF($A$3:A3994,$A$2)</f>
        <v>45448</v>
      </c>
    </row>
    <row r="3994" spans="11:11" x14ac:dyDescent="0.25">
      <c r="K3994" s="136">
        <f>$K$2+COUNTIF($A$3:A3995,$A$2)</f>
        <v>45448</v>
      </c>
    </row>
    <row r="3995" spans="11:11" x14ac:dyDescent="0.25">
      <c r="K3995" s="136">
        <f>$K$2+COUNTIF($A$3:A3996,$A$2)</f>
        <v>45448</v>
      </c>
    </row>
    <row r="3996" spans="11:11" x14ac:dyDescent="0.25">
      <c r="K3996" s="136">
        <f>$K$2+COUNTIF($A$3:A3997,$A$2)</f>
        <v>45448</v>
      </c>
    </row>
    <row r="3997" spans="11:11" x14ac:dyDescent="0.25">
      <c r="K3997" s="136">
        <f>$K$2+COUNTIF($A$3:A3998,$A$2)</f>
        <v>45448</v>
      </c>
    </row>
    <row r="3998" spans="11:11" x14ac:dyDescent="0.25">
      <c r="K3998" s="136">
        <f>$K$2+COUNTIF($A$3:A3999,$A$2)</f>
        <v>45448</v>
      </c>
    </row>
    <row r="3999" spans="11:11" x14ac:dyDescent="0.25">
      <c r="K3999" s="136">
        <f>$K$2+COUNTIF($A$3:A4000,$A$2)</f>
        <v>45448</v>
      </c>
    </row>
    <row r="4000" spans="11:11" x14ac:dyDescent="0.25">
      <c r="K4000" s="136">
        <f>$K$2+COUNTIF($A$3:A4001,$A$2)</f>
        <v>45448</v>
      </c>
    </row>
    <row r="4001" spans="11:11" x14ac:dyDescent="0.25">
      <c r="K4001" s="136">
        <f>$K$2+COUNTIF($A$3:A4002,$A$2)</f>
        <v>45448</v>
      </c>
    </row>
    <row r="4002" spans="11:11" x14ac:dyDescent="0.25">
      <c r="K4002" s="136">
        <f>$K$2+COUNTIF($A$3:A4003,$A$2)</f>
        <v>45448</v>
      </c>
    </row>
    <row r="4003" spans="11:11" x14ac:dyDescent="0.25">
      <c r="K4003" s="136">
        <f>$K$2+COUNTIF($A$3:A4004,$A$2)</f>
        <v>45448</v>
      </c>
    </row>
    <row r="4004" spans="11:11" x14ac:dyDescent="0.25">
      <c r="K4004" s="136">
        <f>$K$2+COUNTIF($A$3:A4005,$A$2)</f>
        <v>45448</v>
      </c>
    </row>
    <row r="4005" spans="11:11" x14ac:dyDescent="0.25">
      <c r="K4005" s="136">
        <f>$K$2+COUNTIF($A$3:A4006,$A$2)</f>
        <v>45448</v>
      </c>
    </row>
    <row r="4006" spans="11:11" x14ac:dyDescent="0.25">
      <c r="K4006" s="136">
        <f>$K$2+COUNTIF($A$3:A4007,$A$2)</f>
        <v>45448</v>
      </c>
    </row>
    <row r="4007" spans="11:11" x14ac:dyDescent="0.25">
      <c r="K4007" s="136">
        <f>$K$2+COUNTIF($A$3:A4008,$A$2)</f>
        <v>45448</v>
      </c>
    </row>
    <row r="4008" spans="11:11" x14ac:dyDescent="0.25">
      <c r="K4008" s="136">
        <f>$K$2+COUNTIF($A$3:A4009,$A$2)</f>
        <v>45448</v>
      </c>
    </row>
    <row r="4009" spans="11:11" x14ac:dyDescent="0.25">
      <c r="K4009" s="136">
        <f>$K$2+COUNTIF($A$3:A4010,$A$2)</f>
        <v>45448</v>
      </c>
    </row>
    <row r="4010" spans="11:11" x14ac:dyDescent="0.25">
      <c r="K4010" s="136">
        <f>$K$2+COUNTIF($A$3:A4011,$A$2)</f>
        <v>45448</v>
      </c>
    </row>
    <row r="4011" spans="11:11" x14ac:dyDescent="0.25">
      <c r="K4011" s="136">
        <f>$K$2+COUNTIF($A$3:A4012,$A$2)</f>
        <v>45448</v>
      </c>
    </row>
    <row r="4012" spans="11:11" x14ac:dyDescent="0.25">
      <c r="K4012" s="136">
        <f>$K$2+COUNTIF($A$3:A4013,$A$2)</f>
        <v>45448</v>
      </c>
    </row>
    <row r="4013" spans="11:11" x14ac:dyDescent="0.25">
      <c r="K4013" s="136">
        <f>$K$2+COUNTIF($A$3:A4014,$A$2)</f>
        <v>45448</v>
      </c>
    </row>
    <row r="4014" spans="11:11" x14ac:dyDescent="0.25">
      <c r="K4014" s="136">
        <f>$K$2+COUNTIF($A$3:A4015,$A$2)</f>
        <v>45448</v>
      </c>
    </row>
    <row r="4015" spans="11:11" x14ac:dyDescent="0.25">
      <c r="K4015" s="136">
        <f>$K$2+COUNTIF($A$3:A4016,$A$2)</f>
        <v>45448</v>
      </c>
    </row>
    <row r="4016" spans="11:11" x14ac:dyDescent="0.25">
      <c r="K4016" s="136">
        <f>$K$2+COUNTIF($A$3:A4017,$A$2)</f>
        <v>45448</v>
      </c>
    </row>
    <row r="4017" spans="11:11" x14ac:dyDescent="0.25">
      <c r="K4017" s="136">
        <f>$K$2+COUNTIF($A$3:A4018,$A$2)</f>
        <v>45448</v>
      </c>
    </row>
    <row r="4018" spans="11:11" x14ac:dyDescent="0.25">
      <c r="K4018" s="136">
        <f>$K$2+COUNTIF($A$3:A4019,$A$2)</f>
        <v>45448</v>
      </c>
    </row>
    <row r="4019" spans="11:11" x14ac:dyDescent="0.25">
      <c r="K4019" s="136">
        <f>$K$2+COUNTIF($A$3:A4020,$A$2)</f>
        <v>45448</v>
      </c>
    </row>
    <row r="4020" spans="11:11" x14ac:dyDescent="0.25">
      <c r="K4020" s="136">
        <f>$K$2+COUNTIF($A$3:A4021,$A$2)</f>
        <v>45448</v>
      </c>
    </row>
    <row r="4021" spans="11:11" x14ac:dyDescent="0.25">
      <c r="K4021" s="136">
        <f>$K$2+COUNTIF($A$3:A4022,$A$2)</f>
        <v>45448</v>
      </c>
    </row>
    <row r="4022" spans="11:11" x14ac:dyDescent="0.25">
      <c r="K4022" s="136">
        <f>$K$2+COUNTIF($A$3:A4023,$A$2)</f>
        <v>45448</v>
      </c>
    </row>
    <row r="4023" spans="11:11" x14ac:dyDescent="0.25">
      <c r="K4023" s="136">
        <f>$K$2+COUNTIF($A$3:A4024,$A$2)</f>
        <v>45448</v>
      </c>
    </row>
    <row r="4024" spans="11:11" x14ac:dyDescent="0.25">
      <c r="K4024" s="136">
        <f>$K$2+COUNTIF($A$3:A4025,$A$2)</f>
        <v>45448</v>
      </c>
    </row>
    <row r="4025" spans="11:11" x14ac:dyDescent="0.25">
      <c r="K4025" s="136">
        <f>$K$2+COUNTIF($A$3:A4026,$A$2)</f>
        <v>45448</v>
      </c>
    </row>
    <row r="4026" spans="11:11" x14ac:dyDescent="0.25">
      <c r="K4026" s="136">
        <f>$K$2+COUNTIF($A$3:A4027,$A$2)</f>
        <v>45448</v>
      </c>
    </row>
    <row r="4027" spans="11:11" x14ac:dyDescent="0.25">
      <c r="K4027" s="136">
        <f>$K$2+COUNTIF($A$3:A4028,$A$2)</f>
        <v>45448</v>
      </c>
    </row>
    <row r="4028" spans="11:11" x14ac:dyDescent="0.25">
      <c r="K4028" s="136">
        <f>$K$2+COUNTIF($A$3:A4029,$A$2)</f>
        <v>45448</v>
      </c>
    </row>
    <row r="4029" spans="11:11" x14ac:dyDescent="0.25">
      <c r="K4029" s="136">
        <f>$K$2+COUNTIF($A$3:A4030,$A$2)</f>
        <v>45448</v>
      </c>
    </row>
    <row r="4030" spans="11:11" x14ac:dyDescent="0.25">
      <c r="K4030" s="136">
        <f>$K$2+COUNTIF($A$3:A4031,$A$2)</f>
        <v>45448</v>
      </c>
    </row>
    <row r="4031" spans="11:11" x14ac:dyDescent="0.25">
      <c r="K4031" s="136">
        <f>$K$2+COUNTIF($A$3:A4032,$A$2)</f>
        <v>45448</v>
      </c>
    </row>
    <row r="4032" spans="11:11" x14ac:dyDescent="0.25">
      <c r="K4032" s="136">
        <f>$K$2+COUNTIF($A$3:A4033,$A$2)</f>
        <v>45448</v>
      </c>
    </row>
    <row r="4033" spans="11:11" x14ac:dyDescent="0.25">
      <c r="K4033" s="136">
        <f>$K$2+COUNTIF($A$3:A4034,$A$2)</f>
        <v>45448</v>
      </c>
    </row>
    <row r="4034" spans="11:11" x14ac:dyDescent="0.25">
      <c r="K4034" s="136">
        <f>$K$2+COUNTIF($A$3:A4035,$A$2)</f>
        <v>45448</v>
      </c>
    </row>
    <row r="4035" spans="11:11" x14ac:dyDescent="0.25">
      <c r="K4035" s="136">
        <f>$K$2+COUNTIF($A$3:A4036,$A$2)</f>
        <v>45448</v>
      </c>
    </row>
    <row r="4036" spans="11:11" x14ac:dyDescent="0.25">
      <c r="K4036" s="136">
        <f>$K$2+COUNTIF($A$3:A4037,$A$2)</f>
        <v>45448</v>
      </c>
    </row>
    <row r="4037" spans="11:11" x14ac:dyDescent="0.25">
      <c r="K4037" s="136">
        <f>$K$2+COUNTIF($A$3:A4038,$A$2)</f>
        <v>45448</v>
      </c>
    </row>
    <row r="4038" spans="11:11" x14ac:dyDescent="0.25">
      <c r="K4038" s="136">
        <f>$K$2+COUNTIF($A$3:A4039,$A$2)</f>
        <v>45448</v>
      </c>
    </row>
    <row r="4039" spans="11:11" x14ac:dyDescent="0.25">
      <c r="K4039" s="136">
        <f>$K$2+COUNTIF($A$3:A4040,$A$2)</f>
        <v>45448</v>
      </c>
    </row>
    <row r="4040" spans="11:11" x14ac:dyDescent="0.25">
      <c r="K4040" s="136">
        <f>$K$2+COUNTIF($A$3:A4041,$A$2)</f>
        <v>45448</v>
      </c>
    </row>
    <row r="4041" spans="11:11" x14ac:dyDescent="0.25">
      <c r="K4041" s="136">
        <f>$K$2+COUNTIF($A$3:A4042,$A$2)</f>
        <v>45448</v>
      </c>
    </row>
    <row r="4042" spans="11:11" x14ac:dyDescent="0.25">
      <c r="K4042" s="136">
        <f>$K$2+COUNTIF($A$3:A4043,$A$2)</f>
        <v>45448</v>
      </c>
    </row>
    <row r="4043" spans="11:11" x14ac:dyDescent="0.25">
      <c r="K4043" s="136">
        <f>$K$2+COUNTIF($A$3:A4044,$A$2)</f>
        <v>45448</v>
      </c>
    </row>
    <row r="4044" spans="11:11" x14ac:dyDescent="0.25">
      <c r="K4044" s="136">
        <f>$K$2+COUNTIF($A$3:A4045,$A$2)</f>
        <v>45448</v>
      </c>
    </row>
    <row r="4045" spans="11:11" x14ac:dyDescent="0.25">
      <c r="K4045" s="136">
        <f>$K$2+COUNTIF($A$3:A4046,$A$2)</f>
        <v>45448</v>
      </c>
    </row>
    <row r="4046" spans="11:11" x14ac:dyDescent="0.25">
      <c r="K4046" s="136">
        <f>$K$2+COUNTIF($A$3:A4047,$A$2)</f>
        <v>45448</v>
      </c>
    </row>
    <row r="4047" spans="11:11" x14ac:dyDescent="0.25">
      <c r="K4047" s="136">
        <f>$K$2+COUNTIF($A$3:A4048,$A$2)</f>
        <v>45448</v>
      </c>
    </row>
    <row r="4048" spans="11:11" x14ac:dyDescent="0.25">
      <c r="K4048" s="136">
        <f>$K$2+COUNTIF($A$3:A4049,$A$2)</f>
        <v>45448</v>
      </c>
    </row>
    <row r="4049" spans="11:11" x14ac:dyDescent="0.25">
      <c r="K4049" s="136">
        <f>$K$2+COUNTIF($A$3:A4050,$A$2)</f>
        <v>45448</v>
      </c>
    </row>
    <row r="4050" spans="11:11" x14ac:dyDescent="0.25">
      <c r="K4050" s="136">
        <f>$K$2+COUNTIF($A$3:A4051,$A$2)</f>
        <v>45448</v>
      </c>
    </row>
    <row r="4051" spans="11:11" x14ac:dyDescent="0.25">
      <c r="K4051" s="136">
        <f>$K$2+COUNTIF($A$3:A4052,$A$2)</f>
        <v>45448</v>
      </c>
    </row>
    <row r="4052" spans="11:11" x14ac:dyDescent="0.25">
      <c r="K4052" s="136">
        <f>$K$2+COUNTIF($A$3:A4053,$A$2)</f>
        <v>45448</v>
      </c>
    </row>
    <row r="4053" spans="11:11" x14ac:dyDescent="0.25">
      <c r="K4053" s="136">
        <f>$K$2+COUNTIF($A$3:A4054,$A$2)</f>
        <v>45448</v>
      </c>
    </row>
    <row r="4054" spans="11:11" x14ac:dyDescent="0.25">
      <c r="K4054" s="136">
        <f>$K$2+COUNTIF($A$3:A4055,$A$2)</f>
        <v>45448</v>
      </c>
    </row>
    <row r="4055" spans="11:11" x14ac:dyDescent="0.25">
      <c r="K4055" s="136">
        <f>$K$2+COUNTIF($A$3:A4056,$A$2)</f>
        <v>45448</v>
      </c>
    </row>
    <row r="4056" spans="11:11" x14ac:dyDescent="0.25">
      <c r="K4056" s="136">
        <f>$K$2+COUNTIF($A$3:A4057,$A$2)</f>
        <v>45448</v>
      </c>
    </row>
    <row r="4057" spans="11:11" x14ac:dyDescent="0.25">
      <c r="K4057" s="136">
        <f>$K$2+COUNTIF($A$3:A4058,$A$2)</f>
        <v>45448</v>
      </c>
    </row>
    <row r="4058" spans="11:11" x14ac:dyDescent="0.25">
      <c r="K4058" s="136">
        <f>$K$2+COUNTIF($A$3:A4059,$A$2)</f>
        <v>45448</v>
      </c>
    </row>
    <row r="4059" spans="11:11" x14ac:dyDescent="0.25">
      <c r="K4059" s="136">
        <f>$K$2+COUNTIF($A$3:A4060,$A$2)</f>
        <v>45448</v>
      </c>
    </row>
    <row r="4060" spans="11:11" x14ac:dyDescent="0.25">
      <c r="K4060" s="136">
        <f>$K$2+COUNTIF($A$3:A4061,$A$2)</f>
        <v>45448</v>
      </c>
    </row>
    <row r="4061" spans="11:11" x14ac:dyDescent="0.25">
      <c r="K4061" s="136">
        <f>$K$2+COUNTIF($A$3:A4062,$A$2)</f>
        <v>45448</v>
      </c>
    </row>
    <row r="4062" spans="11:11" x14ac:dyDescent="0.25">
      <c r="K4062" s="136">
        <f>$K$2+COUNTIF($A$3:A4063,$A$2)</f>
        <v>45448</v>
      </c>
    </row>
    <row r="4063" spans="11:11" x14ac:dyDescent="0.25">
      <c r="K4063" s="136">
        <f>$K$2+COUNTIF($A$3:A4064,$A$2)</f>
        <v>45448</v>
      </c>
    </row>
    <row r="4064" spans="11:11" x14ac:dyDescent="0.25">
      <c r="K4064" s="136">
        <f>$K$2+COUNTIF($A$3:A4065,$A$2)</f>
        <v>45448</v>
      </c>
    </row>
    <row r="4065" spans="11:11" x14ac:dyDescent="0.25">
      <c r="K4065" s="136">
        <f>$K$2+COUNTIF($A$3:A4066,$A$2)</f>
        <v>45448</v>
      </c>
    </row>
    <row r="4066" spans="11:11" x14ac:dyDescent="0.25">
      <c r="K4066" s="136">
        <f>$K$2+COUNTIF($A$3:A4067,$A$2)</f>
        <v>45448</v>
      </c>
    </row>
    <row r="4067" spans="11:11" x14ac:dyDescent="0.25">
      <c r="K4067" s="136">
        <f>$K$2+COUNTIF($A$3:A4068,$A$2)</f>
        <v>45448</v>
      </c>
    </row>
    <row r="4068" spans="11:11" x14ac:dyDescent="0.25">
      <c r="K4068" s="136">
        <f>$K$2+COUNTIF($A$3:A4069,$A$2)</f>
        <v>45448</v>
      </c>
    </row>
    <row r="4069" spans="11:11" x14ac:dyDescent="0.25">
      <c r="K4069" s="136">
        <f>$K$2+COUNTIF($A$3:A4070,$A$2)</f>
        <v>45448</v>
      </c>
    </row>
    <row r="4070" spans="11:11" x14ac:dyDescent="0.25">
      <c r="K4070" s="136">
        <f>$K$2+COUNTIF($A$3:A4071,$A$2)</f>
        <v>45448</v>
      </c>
    </row>
    <row r="4071" spans="11:11" x14ac:dyDescent="0.25">
      <c r="K4071" s="136">
        <f>$K$2+COUNTIF($A$3:A4072,$A$2)</f>
        <v>45448</v>
      </c>
    </row>
    <row r="4072" spans="11:11" x14ac:dyDescent="0.25">
      <c r="K4072" s="136">
        <f>$K$2+COUNTIF($A$3:A4073,$A$2)</f>
        <v>45448</v>
      </c>
    </row>
    <row r="4073" spans="11:11" x14ac:dyDescent="0.25">
      <c r="K4073" s="136">
        <f>$K$2+COUNTIF($A$3:A4074,$A$2)</f>
        <v>45448</v>
      </c>
    </row>
    <row r="4074" spans="11:11" x14ac:dyDescent="0.25">
      <c r="K4074" s="136">
        <f>$K$2+COUNTIF($A$3:A4075,$A$2)</f>
        <v>45448</v>
      </c>
    </row>
    <row r="4075" spans="11:11" x14ac:dyDescent="0.25">
      <c r="K4075" s="136">
        <f>$K$2+COUNTIF($A$3:A4076,$A$2)</f>
        <v>45448</v>
      </c>
    </row>
    <row r="4076" spans="11:11" x14ac:dyDescent="0.25">
      <c r="K4076" s="136">
        <f>$K$2+COUNTIF($A$3:A4077,$A$2)</f>
        <v>45448</v>
      </c>
    </row>
    <row r="4077" spans="11:11" x14ac:dyDescent="0.25">
      <c r="K4077" s="136">
        <f>$K$2+COUNTIF($A$3:A4078,$A$2)</f>
        <v>45448</v>
      </c>
    </row>
    <row r="4078" spans="11:11" x14ac:dyDescent="0.25">
      <c r="K4078" s="136">
        <f>$K$2+COUNTIF($A$3:A4079,$A$2)</f>
        <v>45448</v>
      </c>
    </row>
    <row r="4079" spans="11:11" x14ac:dyDescent="0.25">
      <c r="K4079" s="136">
        <f>$K$2+COUNTIF($A$3:A4080,$A$2)</f>
        <v>45448</v>
      </c>
    </row>
    <row r="4080" spans="11:11" x14ac:dyDescent="0.25">
      <c r="K4080" s="136">
        <f>$K$2+COUNTIF($A$3:A4081,$A$2)</f>
        <v>45448</v>
      </c>
    </row>
    <row r="4081" spans="11:11" x14ac:dyDescent="0.25">
      <c r="K4081" s="136">
        <f>$K$2+COUNTIF($A$3:A4082,$A$2)</f>
        <v>45448</v>
      </c>
    </row>
    <row r="4082" spans="11:11" x14ac:dyDescent="0.25">
      <c r="K4082" s="136">
        <f>$K$2+COUNTIF($A$3:A4083,$A$2)</f>
        <v>45448</v>
      </c>
    </row>
    <row r="4083" spans="11:11" x14ac:dyDescent="0.25">
      <c r="K4083" s="136">
        <f>$K$2+COUNTIF($A$3:A4084,$A$2)</f>
        <v>45448</v>
      </c>
    </row>
    <row r="4084" spans="11:11" x14ac:dyDescent="0.25">
      <c r="K4084" s="136">
        <f>$K$2+COUNTIF($A$3:A4085,$A$2)</f>
        <v>45448</v>
      </c>
    </row>
    <row r="4085" spans="11:11" x14ac:dyDescent="0.25">
      <c r="K4085" s="136">
        <f>$K$2+COUNTIF($A$3:A4086,$A$2)</f>
        <v>45448</v>
      </c>
    </row>
    <row r="4086" spans="11:11" x14ac:dyDescent="0.25">
      <c r="K4086" s="136">
        <f>$K$2+COUNTIF($A$3:A4087,$A$2)</f>
        <v>45448</v>
      </c>
    </row>
    <row r="4087" spans="11:11" x14ac:dyDescent="0.25">
      <c r="K4087" s="136">
        <f>$K$2+COUNTIF($A$3:A4088,$A$2)</f>
        <v>45448</v>
      </c>
    </row>
    <row r="4088" spans="11:11" x14ac:dyDescent="0.25">
      <c r="K4088" s="136">
        <f>$K$2+COUNTIF($A$3:A4089,$A$2)</f>
        <v>45448</v>
      </c>
    </row>
    <row r="4089" spans="11:11" x14ac:dyDescent="0.25">
      <c r="K4089" s="136">
        <f>$K$2+COUNTIF($A$3:A4090,$A$2)</f>
        <v>45448</v>
      </c>
    </row>
    <row r="4090" spans="11:11" x14ac:dyDescent="0.25">
      <c r="K4090" s="136">
        <f>$K$2+COUNTIF($A$3:A4091,$A$2)</f>
        <v>45448</v>
      </c>
    </row>
    <row r="4091" spans="11:11" x14ac:dyDescent="0.25">
      <c r="K4091" s="136">
        <f>$K$2+COUNTIF($A$3:A4092,$A$2)</f>
        <v>45448</v>
      </c>
    </row>
    <row r="4092" spans="11:11" x14ac:dyDescent="0.25">
      <c r="K4092" s="136">
        <f>$K$2+COUNTIF($A$3:A4093,$A$2)</f>
        <v>45448</v>
      </c>
    </row>
    <row r="4093" spans="11:11" x14ac:dyDescent="0.25">
      <c r="K4093" s="136">
        <f>$K$2+COUNTIF($A$3:A4094,$A$2)</f>
        <v>45448</v>
      </c>
    </row>
    <row r="4094" spans="11:11" x14ac:dyDescent="0.25">
      <c r="K4094" s="136">
        <f>$K$2+COUNTIF($A$3:A4095,$A$2)</f>
        <v>45448</v>
      </c>
    </row>
    <row r="4095" spans="11:11" x14ac:dyDescent="0.25">
      <c r="K4095" s="136">
        <f>$K$2+COUNTIF($A$3:A4096,$A$2)</f>
        <v>45448</v>
      </c>
    </row>
    <row r="4096" spans="11:11" x14ac:dyDescent="0.25">
      <c r="K4096" s="136">
        <f>$K$2+COUNTIF($A$3:A4097,$A$2)</f>
        <v>45448</v>
      </c>
    </row>
    <row r="4097" spans="11:11" x14ac:dyDescent="0.25">
      <c r="K4097" s="136">
        <f>$K$2+COUNTIF($A$3:A4098,$A$2)</f>
        <v>45448</v>
      </c>
    </row>
    <row r="4098" spans="11:11" x14ac:dyDescent="0.25">
      <c r="K4098" s="136">
        <f>$K$2+COUNTIF($A$3:A4099,$A$2)</f>
        <v>45448</v>
      </c>
    </row>
    <row r="4099" spans="11:11" x14ac:dyDescent="0.25">
      <c r="K4099" s="136">
        <f>$K$2+COUNTIF($A$3:A4100,$A$2)</f>
        <v>45448</v>
      </c>
    </row>
    <row r="4100" spans="11:11" x14ac:dyDescent="0.25">
      <c r="K4100" s="136">
        <f>$K$2+COUNTIF($A$3:A4101,$A$2)</f>
        <v>45448</v>
      </c>
    </row>
    <row r="4101" spans="11:11" x14ac:dyDescent="0.25">
      <c r="K4101" s="136">
        <f>$K$2+COUNTIF($A$3:A4102,$A$2)</f>
        <v>45448</v>
      </c>
    </row>
    <row r="4102" spans="11:11" x14ac:dyDescent="0.25">
      <c r="K4102" s="136">
        <f>$K$2+COUNTIF($A$3:A4103,$A$2)</f>
        <v>45448</v>
      </c>
    </row>
    <row r="4103" spans="11:11" x14ac:dyDescent="0.25">
      <c r="K4103" s="136">
        <f>$K$2+COUNTIF($A$3:A4104,$A$2)</f>
        <v>45448</v>
      </c>
    </row>
    <row r="4104" spans="11:11" x14ac:dyDescent="0.25">
      <c r="K4104" s="136">
        <f>$K$2+COUNTIF($A$3:A4105,$A$2)</f>
        <v>45448</v>
      </c>
    </row>
    <row r="4105" spans="11:11" x14ac:dyDescent="0.25">
      <c r="K4105" s="136">
        <f>$K$2+COUNTIF($A$3:A4106,$A$2)</f>
        <v>45448</v>
      </c>
    </row>
    <row r="4106" spans="11:11" x14ac:dyDescent="0.25">
      <c r="K4106" s="136">
        <f>$K$2+COUNTIF($A$3:A4107,$A$2)</f>
        <v>45448</v>
      </c>
    </row>
    <row r="4107" spans="11:11" x14ac:dyDescent="0.25">
      <c r="K4107" s="136">
        <f>$K$2+COUNTIF($A$3:A4108,$A$2)</f>
        <v>45448</v>
      </c>
    </row>
    <row r="4108" spans="11:11" x14ac:dyDescent="0.25">
      <c r="K4108" s="136">
        <f>$K$2+COUNTIF($A$3:A4109,$A$2)</f>
        <v>45448</v>
      </c>
    </row>
    <row r="4109" spans="11:11" x14ac:dyDescent="0.25">
      <c r="K4109" s="136">
        <f>$K$2+COUNTIF($A$3:A4110,$A$2)</f>
        <v>45448</v>
      </c>
    </row>
    <row r="4110" spans="11:11" x14ac:dyDescent="0.25">
      <c r="K4110" s="136">
        <f>$K$2+COUNTIF($A$3:A4111,$A$2)</f>
        <v>45448</v>
      </c>
    </row>
    <row r="4111" spans="11:11" x14ac:dyDescent="0.25">
      <c r="K4111" s="136">
        <f>$K$2+COUNTIF($A$3:A4112,$A$2)</f>
        <v>45448</v>
      </c>
    </row>
    <row r="4112" spans="11:11" x14ac:dyDescent="0.25">
      <c r="K4112" s="136">
        <f>$K$2+COUNTIF($A$3:A4113,$A$2)</f>
        <v>45448</v>
      </c>
    </row>
    <row r="4113" spans="11:11" x14ac:dyDescent="0.25">
      <c r="K4113" s="136">
        <f>$K$2+COUNTIF($A$3:A4114,$A$2)</f>
        <v>45448</v>
      </c>
    </row>
    <row r="4114" spans="11:11" x14ac:dyDescent="0.25">
      <c r="K4114" s="136">
        <f>$K$2+COUNTIF($A$3:A4115,$A$2)</f>
        <v>45448</v>
      </c>
    </row>
    <row r="4115" spans="11:11" x14ac:dyDescent="0.25">
      <c r="K4115" s="136">
        <f>$K$2+COUNTIF($A$3:A4116,$A$2)</f>
        <v>45448</v>
      </c>
    </row>
    <row r="4116" spans="11:11" x14ac:dyDescent="0.25">
      <c r="K4116" s="136">
        <f>$K$2+COUNTIF($A$3:A4117,$A$2)</f>
        <v>45448</v>
      </c>
    </row>
    <row r="4117" spans="11:11" x14ac:dyDescent="0.25">
      <c r="K4117" s="136">
        <f>$K$2+COUNTIF($A$3:A4118,$A$2)</f>
        <v>45448</v>
      </c>
    </row>
    <row r="4118" spans="11:11" x14ac:dyDescent="0.25">
      <c r="K4118" s="136">
        <f>$K$2+COUNTIF($A$3:A4119,$A$2)</f>
        <v>45448</v>
      </c>
    </row>
    <row r="4119" spans="11:11" x14ac:dyDescent="0.25">
      <c r="K4119" s="136">
        <f>$K$2+COUNTIF($A$3:A4120,$A$2)</f>
        <v>45448</v>
      </c>
    </row>
    <row r="4120" spans="11:11" x14ac:dyDescent="0.25">
      <c r="K4120" s="136">
        <f>$K$2+COUNTIF($A$3:A4121,$A$2)</f>
        <v>45448</v>
      </c>
    </row>
    <row r="4121" spans="11:11" x14ac:dyDescent="0.25">
      <c r="K4121" s="136">
        <f>$K$2+COUNTIF($A$3:A4122,$A$2)</f>
        <v>45448</v>
      </c>
    </row>
    <row r="4122" spans="11:11" x14ac:dyDescent="0.25">
      <c r="K4122" s="136">
        <f>$K$2+COUNTIF($A$3:A4123,$A$2)</f>
        <v>45448</v>
      </c>
    </row>
    <row r="4123" spans="11:11" x14ac:dyDescent="0.25">
      <c r="K4123" s="136">
        <f>$K$2+COUNTIF($A$3:A4124,$A$2)</f>
        <v>45448</v>
      </c>
    </row>
    <row r="4124" spans="11:11" x14ac:dyDescent="0.25">
      <c r="K4124" s="136">
        <f>$K$2+COUNTIF($A$3:A4125,$A$2)</f>
        <v>45448</v>
      </c>
    </row>
    <row r="4125" spans="11:11" x14ac:dyDescent="0.25">
      <c r="K4125" s="136">
        <f>$K$2+COUNTIF($A$3:A4126,$A$2)</f>
        <v>45448</v>
      </c>
    </row>
    <row r="4126" spans="11:11" x14ac:dyDescent="0.25">
      <c r="K4126" s="136">
        <f>$K$2+COUNTIF($A$3:A4127,$A$2)</f>
        <v>45448</v>
      </c>
    </row>
    <row r="4127" spans="11:11" x14ac:dyDescent="0.25">
      <c r="K4127" s="136">
        <f>$K$2+COUNTIF($A$3:A4128,$A$2)</f>
        <v>45448</v>
      </c>
    </row>
    <row r="4128" spans="11:11" x14ac:dyDescent="0.25">
      <c r="K4128" s="136">
        <f>$K$2+COUNTIF($A$3:A4129,$A$2)</f>
        <v>45448</v>
      </c>
    </row>
    <row r="4129" spans="11:11" x14ac:dyDescent="0.25">
      <c r="K4129" s="136">
        <f>$K$2+COUNTIF($A$3:A4130,$A$2)</f>
        <v>45448</v>
      </c>
    </row>
    <row r="4130" spans="11:11" x14ac:dyDescent="0.25">
      <c r="K4130" s="136">
        <f>$K$2+COUNTIF($A$3:A4131,$A$2)</f>
        <v>45448</v>
      </c>
    </row>
    <row r="4131" spans="11:11" x14ac:dyDescent="0.25">
      <c r="K4131" s="136">
        <f>$K$2+COUNTIF($A$3:A4132,$A$2)</f>
        <v>45448</v>
      </c>
    </row>
    <row r="4132" spans="11:11" x14ac:dyDescent="0.25">
      <c r="K4132" s="136">
        <f>$K$2+COUNTIF($A$3:A4133,$A$2)</f>
        <v>45448</v>
      </c>
    </row>
    <row r="4133" spans="11:11" x14ac:dyDescent="0.25">
      <c r="K4133" s="136">
        <f>$K$2+COUNTIF($A$3:A4134,$A$2)</f>
        <v>45448</v>
      </c>
    </row>
    <row r="4134" spans="11:11" x14ac:dyDescent="0.25">
      <c r="K4134" s="136">
        <f>$K$2+COUNTIF($A$3:A4135,$A$2)</f>
        <v>45448</v>
      </c>
    </row>
    <row r="4135" spans="11:11" x14ac:dyDescent="0.25">
      <c r="K4135" s="136">
        <f>$K$2+COUNTIF($A$3:A4136,$A$2)</f>
        <v>45448</v>
      </c>
    </row>
    <row r="4136" spans="11:11" x14ac:dyDescent="0.25">
      <c r="K4136" s="136">
        <f>$K$2+COUNTIF($A$3:A4137,$A$2)</f>
        <v>45448</v>
      </c>
    </row>
    <row r="4137" spans="11:11" x14ac:dyDescent="0.25">
      <c r="K4137" s="136">
        <f>$K$2+COUNTIF($A$3:A4138,$A$2)</f>
        <v>45448</v>
      </c>
    </row>
    <row r="4138" spans="11:11" x14ac:dyDescent="0.25">
      <c r="K4138" s="136">
        <f>$K$2+COUNTIF($A$3:A4139,$A$2)</f>
        <v>45448</v>
      </c>
    </row>
    <row r="4139" spans="11:11" x14ac:dyDescent="0.25">
      <c r="K4139" s="136">
        <f>$K$2+COUNTIF($A$3:A4140,$A$2)</f>
        <v>45448</v>
      </c>
    </row>
    <row r="4140" spans="11:11" x14ac:dyDescent="0.25">
      <c r="K4140" s="136">
        <f>$K$2+COUNTIF($A$3:A4141,$A$2)</f>
        <v>45448</v>
      </c>
    </row>
    <row r="4141" spans="11:11" x14ac:dyDescent="0.25">
      <c r="K4141" s="136">
        <f>$K$2+COUNTIF($A$3:A4142,$A$2)</f>
        <v>45448</v>
      </c>
    </row>
    <row r="4142" spans="11:11" x14ac:dyDescent="0.25">
      <c r="K4142" s="136">
        <f>$K$2+COUNTIF($A$3:A4143,$A$2)</f>
        <v>45448</v>
      </c>
    </row>
    <row r="4143" spans="11:11" x14ac:dyDescent="0.25">
      <c r="K4143" s="136">
        <f>$K$2+COUNTIF($A$3:A4144,$A$2)</f>
        <v>45448</v>
      </c>
    </row>
    <row r="4144" spans="11:11" x14ac:dyDescent="0.25">
      <c r="K4144" s="136">
        <f>$K$2+COUNTIF($A$3:A4145,$A$2)</f>
        <v>45448</v>
      </c>
    </row>
    <row r="4145" spans="11:11" x14ac:dyDescent="0.25">
      <c r="K4145" s="136">
        <f>$K$2+COUNTIF($A$3:A4146,$A$2)</f>
        <v>45448</v>
      </c>
    </row>
    <row r="4146" spans="11:11" x14ac:dyDescent="0.25">
      <c r="K4146" s="136">
        <f>$K$2+COUNTIF($A$3:A4147,$A$2)</f>
        <v>45448</v>
      </c>
    </row>
    <row r="4147" spans="11:11" x14ac:dyDescent="0.25">
      <c r="K4147" s="136">
        <f>$K$2+COUNTIF($A$3:A4148,$A$2)</f>
        <v>45448</v>
      </c>
    </row>
    <row r="4148" spans="11:11" x14ac:dyDescent="0.25">
      <c r="K4148" s="136">
        <f>$K$2+COUNTIF($A$3:A4149,$A$2)</f>
        <v>45448</v>
      </c>
    </row>
    <row r="4149" spans="11:11" x14ac:dyDescent="0.25">
      <c r="K4149" s="136">
        <f>$K$2+COUNTIF($A$3:A4150,$A$2)</f>
        <v>45448</v>
      </c>
    </row>
    <row r="4150" spans="11:11" x14ac:dyDescent="0.25">
      <c r="K4150" s="136">
        <f>$K$2+COUNTIF($A$3:A4151,$A$2)</f>
        <v>45448</v>
      </c>
    </row>
    <row r="4151" spans="11:11" x14ac:dyDescent="0.25">
      <c r="K4151" s="136">
        <f>$K$2+COUNTIF($A$3:A4152,$A$2)</f>
        <v>45448</v>
      </c>
    </row>
    <row r="4152" spans="11:11" x14ac:dyDescent="0.25">
      <c r="K4152" s="136">
        <f>$K$2+COUNTIF($A$3:A4153,$A$2)</f>
        <v>45448</v>
      </c>
    </row>
    <row r="4153" spans="11:11" x14ac:dyDescent="0.25">
      <c r="K4153" s="136">
        <f>$K$2+COUNTIF($A$3:A4154,$A$2)</f>
        <v>45448</v>
      </c>
    </row>
    <row r="4154" spans="11:11" x14ac:dyDescent="0.25">
      <c r="K4154" s="136">
        <f>$K$2+COUNTIF($A$3:A4155,$A$2)</f>
        <v>45448</v>
      </c>
    </row>
    <row r="4155" spans="11:11" x14ac:dyDescent="0.25">
      <c r="K4155" s="136">
        <f>$K$2+COUNTIF($A$3:A4156,$A$2)</f>
        <v>45448</v>
      </c>
    </row>
    <row r="4156" spans="11:11" x14ac:dyDescent="0.25">
      <c r="K4156" s="136">
        <f>$K$2+COUNTIF($A$3:A4157,$A$2)</f>
        <v>45448</v>
      </c>
    </row>
    <row r="4157" spans="11:11" x14ac:dyDescent="0.25">
      <c r="K4157" s="136">
        <f>$K$2+COUNTIF($A$3:A4158,$A$2)</f>
        <v>45448</v>
      </c>
    </row>
    <row r="4158" spans="11:11" x14ac:dyDescent="0.25">
      <c r="K4158" s="136">
        <f>$K$2+COUNTIF($A$3:A4159,$A$2)</f>
        <v>45448</v>
      </c>
    </row>
    <row r="4159" spans="11:11" x14ac:dyDescent="0.25">
      <c r="K4159" s="136">
        <f>$K$2+COUNTIF($A$3:A4160,$A$2)</f>
        <v>45448</v>
      </c>
    </row>
    <row r="4160" spans="11:11" x14ac:dyDescent="0.25">
      <c r="K4160" s="136">
        <f>$K$2+COUNTIF($A$3:A4161,$A$2)</f>
        <v>45448</v>
      </c>
    </row>
    <row r="4161" spans="11:11" x14ac:dyDescent="0.25">
      <c r="K4161" s="136">
        <f>$K$2+COUNTIF($A$3:A4162,$A$2)</f>
        <v>45448</v>
      </c>
    </row>
    <row r="4162" spans="11:11" x14ac:dyDescent="0.25">
      <c r="K4162" s="136">
        <f>$K$2+COUNTIF($A$3:A4163,$A$2)</f>
        <v>45448</v>
      </c>
    </row>
    <row r="4163" spans="11:11" x14ac:dyDescent="0.25">
      <c r="K4163" s="136">
        <f>$K$2+COUNTIF($A$3:A4164,$A$2)</f>
        <v>45448</v>
      </c>
    </row>
    <row r="4164" spans="11:11" x14ac:dyDescent="0.25">
      <c r="K4164" s="136">
        <f>$K$2+COUNTIF($A$3:A4165,$A$2)</f>
        <v>45448</v>
      </c>
    </row>
    <row r="4165" spans="11:11" x14ac:dyDescent="0.25">
      <c r="K4165" s="136">
        <f>$K$2+COUNTIF($A$3:A4166,$A$2)</f>
        <v>45448</v>
      </c>
    </row>
    <row r="4166" spans="11:11" x14ac:dyDescent="0.25">
      <c r="K4166" s="136">
        <f>$K$2+COUNTIF($A$3:A4167,$A$2)</f>
        <v>45448</v>
      </c>
    </row>
    <row r="4167" spans="11:11" x14ac:dyDescent="0.25">
      <c r="K4167" s="136">
        <f>$K$2+COUNTIF($A$3:A4168,$A$2)</f>
        <v>45448</v>
      </c>
    </row>
    <row r="4168" spans="11:11" x14ac:dyDescent="0.25">
      <c r="K4168" s="136">
        <f>$K$2+COUNTIF($A$3:A4169,$A$2)</f>
        <v>45448</v>
      </c>
    </row>
    <row r="4169" spans="11:11" x14ac:dyDescent="0.25">
      <c r="K4169" s="136">
        <f>$K$2+COUNTIF($A$3:A4170,$A$2)</f>
        <v>45448</v>
      </c>
    </row>
    <row r="4170" spans="11:11" x14ac:dyDescent="0.25">
      <c r="K4170" s="136">
        <f>$K$2+COUNTIF($A$3:A4171,$A$2)</f>
        <v>45448</v>
      </c>
    </row>
    <row r="4171" spans="11:11" x14ac:dyDescent="0.25">
      <c r="K4171" s="136">
        <f>$K$2+COUNTIF($A$3:A4172,$A$2)</f>
        <v>45448</v>
      </c>
    </row>
    <row r="4172" spans="11:11" x14ac:dyDescent="0.25">
      <c r="K4172" s="136">
        <f>$K$2+COUNTIF($A$3:A4173,$A$2)</f>
        <v>45448</v>
      </c>
    </row>
    <row r="4173" spans="11:11" x14ac:dyDescent="0.25">
      <c r="K4173" s="136">
        <f>$K$2+COUNTIF($A$3:A4174,$A$2)</f>
        <v>45448</v>
      </c>
    </row>
    <row r="4174" spans="11:11" x14ac:dyDescent="0.25">
      <c r="K4174" s="136">
        <f>$K$2+COUNTIF($A$3:A4175,$A$2)</f>
        <v>45448</v>
      </c>
    </row>
    <row r="4175" spans="11:11" x14ac:dyDescent="0.25">
      <c r="K4175" s="136">
        <f>$K$2+COUNTIF($A$3:A4176,$A$2)</f>
        <v>45448</v>
      </c>
    </row>
    <row r="4176" spans="11:11" x14ac:dyDescent="0.25">
      <c r="K4176" s="136">
        <f>$K$2+COUNTIF($A$3:A4177,$A$2)</f>
        <v>45448</v>
      </c>
    </row>
    <row r="4177" spans="11:11" x14ac:dyDescent="0.25">
      <c r="K4177" s="136">
        <f>$K$2+COUNTIF($A$3:A4178,$A$2)</f>
        <v>45448</v>
      </c>
    </row>
    <row r="4178" spans="11:11" x14ac:dyDescent="0.25">
      <c r="K4178" s="136">
        <f>$K$2+COUNTIF($A$3:A4179,$A$2)</f>
        <v>45448</v>
      </c>
    </row>
    <row r="4179" spans="11:11" x14ac:dyDescent="0.25">
      <c r="K4179" s="136">
        <f>$K$2+COUNTIF($A$3:A4180,$A$2)</f>
        <v>45448</v>
      </c>
    </row>
    <row r="4180" spans="11:11" x14ac:dyDescent="0.25">
      <c r="K4180" s="136">
        <f>$K$2+COUNTIF($A$3:A4181,$A$2)</f>
        <v>45448</v>
      </c>
    </row>
    <row r="4181" spans="11:11" x14ac:dyDescent="0.25">
      <c r="K4181" s="136">
        <f>$K$2+COUNTIF($A$3:A4182,$A$2)</f>
        <v>45448</v>
      </c>
    </row>
    <row r="4182" spans="11:11" x14ac:dyDescent="0.25">
      <c r="K4182" s="136">
        <f>$K$2+COUNTIF($A$3:A4183,$A$2)</f>
        <v>45448</v>
      </c>
    </row>
    <row r="4183" spans="11:11" x14ac:dyDescent="0.25">
      <c r="K4183" s="136">
        <f>$K$2+COUNTIF($A$3:A4184,$A$2)</f>
        <v>45448</v>
      </c>
    </row>
    <row r="4184" spans="11:11" x14ac:dyDescent="0.25">
      <c r="K4184" s="136">
        <f>$K$2+COUNTIF($A$3:A4185,$A$2)</f>
        <v>45448</v>
      </c>
    </row>
    <row r="4185" spans="11:11" x14ac:dyDescent="0.25">
      <c r="K4185" s="136">
        <f>$K$2+COUNTIF($A$3:A4186,$A$2)</f>
        <v>45448</v>
      </c>
    </row>
    <row r="4186" spans="11:11" x14ac:dyDescent="0.25">
      <c r="K4186" s="136">
        <f>$K$2+COUNTIF($A$3:A4187,$A$2)</f>
        <v>45448</v>
      </c>
    </row>
    <row r="4187" spans="11:11" x14ac:dyDescent="0.25">
      <c r="K4187" s="136">
        <f>$K$2+COUNTIF($A$3:A4188,$A$2)</f>
        <v>45448</v>
      </c>
    </row>
    <row r="4188" spans="11:11" x14ac:dyDescent="0.25">
      <c r="K4188" s="136">
        <f>$K$2+COUNTIF($A$3:A4189,$A$2)</f>
        <v>45448</v>
      </c>
    </row>
    <row r="4189" spans="11:11" x14ac:dyDescent="0.25">
      <c r="K4189" s="136">
        <f>$K$2+COUNTIF($A$3:A4190,$A$2)</f>
        <v>45448</v>
      </c>
    </row>
    <row r="4190" spans="11:11" x14ac:dyDescent="0.25">
      <c r="K4190" s="136">
        <f>$K$2+COUNTIF($A$3:A4191,$A$2)</f>
        <v>45448</v>
      </c>
    </row>
    <row r="4191" spans="11:11" x14ac:dyDescent="0.25">
      <c r="K4191" s="136">
        <f>$K$2+COUNTIF($A$3:A4192,$A$2)</f>
        <v>45448</v>
      </c>
    </row>
    <row r="4192" spans="11:11" x14ac:dyDescent="0.25">
      <c r="K4192" s="136">
        <f>$K$2+COUNTIF($A$3:A4193,$A$2)</f>
        <v>45448</v>
      </c>
    </row>
    <row r="4193" spans="11:11" x14ac:dyDescent="0.25">
      <c r="K4193" s="136">
        <f>$K$2+COUNTIF($A$3:A4194,$A$2)</f>
        <v>45448</v>
      </c>
    </row>
    <row r="4194" spans="11:11" x14ac:dyDescent="0.25">
      <c r="K4194" s="136">
        <f>$K$2+COUNTIF($A$3:A4195,$A$2)</f>
        <v>45448</v>
      </c>
    </row>
    <row r="4195" spans="11:11" x14ac:dyDescent="0.25">
      <c r="K4195" s="136">
        <f>$K$2+COUNTIF($A$3:A4196,$A$2)</f>
        <v>45448</v>
      </c>
    </row>
    <row r="4196" spans="11:11" x14ac:dyDescent="0.25">
      <c r="K4196" s="136">
        <f>$K$2+COUNTIF($A$3:A4197,$A$2)</f>
        <v>45448</v>
      </c>
    </row>
    <row r="4197" spans="11:11" x14ac:dyDescent="0.25">
      <c r="K4197" s="136">
        <f>$K$2+COUNTIF($A$3:A4198,$A$2)</f>
        <v>45448</v>
      </c>
    </row>
    <row r="4198" spans="11:11" x14ac:dyDescent="0.25">
      <c r="K4198" s="136">
        <f>$K$2+COUNTIF($A$3:A4199,$A$2)</f>
        <v>45448</v>
      </c>
    </row>
    <row r="4199" spans="11:11" x14ac:dyDescent="0.25">
      <c r="K4199" s="136">
        <f>$K$2+COUNTIF($A$3:A4200,$A$2)</f>
        <v>45448</v>
      </c>
    </row>
    <row r="4200" spans="11:11" x14ac:dyDescent="0.25">
      <c r="K4200" s="136">
        <f>$K$2+COUNTIF($A$3:A4201,$A$2)</f>
        <v>45448</v>
      </c>
    </row>
    <row r="4201" spans="11:11" x14ac:dyDescent="0.25">
      <c r="K4201" s="136">
        <f>$K$2+COUNTIF($A$3:A4202,$A$2)</f>
        <v>45448</v>
      </c>
    </row>
    <row r="4202" spans="11:11" x14ac:dyDescent="0.25">
      <c r="K4202" s="136">
        <f>$K$2+COUNTIF($A$3:A4203,$A$2)</f>
        <v>45448</v>
      </c>
    </row>
    <row r="4203" spans="11:11" x14ac:dyDescent="0.25">
      <c r="K4203" s="136">
        <f>$K$2+COUNTIF($A$3:A4204,$A$2)</f>
        <v>45448</v>
      </c>
    </row>
    <row r="4204" spans="11:11" x14ac:dyDescent="0.25">
      <c r="K4204" s="136">
        <f>$K$2+COUNTIF($A$3:A4205,$A$2)</f>
        <v>45448</v>
      </c>
    </row>
    <row r="4205" spans="11:11" x14ac:dyDescent="0.25">
      <c r="K4205" s="136">
        <f>$K$2+COUNTIF($A$3:A4206,$A$2)</f>
        <v>45448</v>
      </c>
    </row>
    <row r="4206" spans="11:11" x14ac:dyDescent="0.25">
      <c r="K4206" s="136">
        <f>$K$2+COUNTIF($A$3:A4207,$A$2)</f>
        <v>45448</v>
      </c>
    </row>
    <row r="4207" spans="11:11" x14ac:dyDescent="0.25">
      <c r="K4207" s="136">
        <f>$K$2+COUNTIF($A$3:A4208,$A$2)</f>
        <v>45448</v>
      </c>
    </row>
    <row r="4208" spans="11:11" x14ac:dyDescent="0.25">
      <c r="K4208" s="136">
        <f>$K$2+COUNTIF($A$3:A4209,$A$2)</f>
        <v>45448</v>
      </c>
    </row>
    <row r="4209" spans="11:11" x14ac:dyDescent="0.25">
      <c r="K4209" s="136">
        <f>$K$2+COUNTIF($A$3:A4210,$A$2)</f>
        <v>45448</v>
      </c>
    </row>
    <row r="4210" spans="11:11" x14ac:dyDescent="0.25">
      <c r="K4210" s="136">
        <f>$K$2+COUNTIF($A$3:A4211,$A$2)</f>
        <v>45448</v>
      </c>
    </row>
    <row r="4211" spans="11:11" x14ac:dyDescent="0.25">
      <c r="K4211" s="136">
        <f>$K$2+COUNTIF($A$3:A4212,$A$2)</f>
        <v>45448</v>
      </c>
    </row>
    <row r="4212" spans="11:11" x14ac:dyDescent="0.25">
      <c r="K4212" s="136">
        <f>$K$2+COUNTIF($A$3:A4213,$A$2)</f>
        <v>45448</v>
      </c>
    </row>
    <row r="4213" spans="11:11" x14ac:dyDescent="0.25">
      <c r="K4213" s="136">
        <f>$K$2+COUNTIF($A$3:A4214,$A$2)</f>
        <v>45448</v>
      </c>
    </row>
    <row r="4214" spans="11:11" x14ac:dyDescent="0.25">
      <c r="K4214" s="136">
        <f>$K$2+COUNTIF($A$3:A4215,$A$2)</f>
        <v>45448</v>
      </c>
    </row>
    <row r="4215" spans="11:11" x14ac:dyDescent="0.25">
      <c r="K4215" s="136">
        <f>$K$2+COUNTIF($A$3:A4216,$A$2)</f>
        <v>45448</v>
      </c>
    </row>
    <row r="4216" spans="11:11" x14ac:dyDescent="0.25">
      <c r="K4216" s="136">
        <f>$K$2+COUNTIF($A$3:A4217,$A$2)</f>
        <v>45448</v>
      </c>
    </row>
    <row r="4217" spans="11:11" x14ac:dyDescent="0.25">
      <c r="K4217" s="136">
        <f>$K$2+COUNTIF($A$3:A4218,$A$2)</f>
        <v>45448</v>
      </c>
    </row>
    <row r="4218" spans="11:11" x14ac:dyDescent="0.25">
      <c r="K4218" s="136">
        <f>$K$2+COUNTIF($A$3:A4219,$A$2)</f>
        <v>45448</v>
      </c>
    </row>
    <row r="4219" spans="11:11" x14ac:dyDescent="0.25">
      <c r="K4219" s="136">
        <f>$K$2+COUNTIF($A$3:A4220,$A$2)</f>
        <v>45448</v>
      </c>
    </row>
    <row r="4220" spans="11:11" x14ac:dyDescent="0.25">
      <c r="K4220" s="136">
        <f>$K$2+COUNTIF($A$3:A4221,$A$2)</f>
        <v>45448</v>
      </c>
    </row>
    <row r="4221" spans="11:11" x14ac:dyDescent="0.25">
      <c r="K4221" s="136">
        <f>$K$2+COUNTIF($A$3:A4222,$A$2)</f>
        <v>45448</v>
      </c>
    </row>
    <row r="4222" spans="11:11" x14ac:dyDescent="0.25">
      <c r="K4222" s="136">
        <f>$K$2+COUNTIF($A$3:A4223,$A$2)</f>
        <v>45448</v>
      </c>
    </row>
    <row r="4223" spans="11:11" x14ac:dyDescent="0.25">
      <c r="K4223" s="136">
        <f>$K$2+COUNTIF($A$3:A4224,$A$2)</f>
        <v>45448</v>
      </c>
    </row>
    <row r="4224" spans="11:11" x14ac:dyDescent="0.25">
      <c r="K4224" s="136">
        <f>$K$2+COUNTIF($A$3:A4225,$A$2)</f>
        <v>45448</v>
      </c>
    </row>
    <row r="4225" spans="11:11" x14ac:dyDescent="0.25">
      <c r="K4225" s="136">
        <f>$K$2+COUNTIF($A$3:A4226,$A$2)</f>
        <v>45448</v>
      </c>
    </row>
    <row r="4226" spans="11:11" x14ac:dyDescent="0.25">
      <c r="K4226" s="136">
        <f>$K$2+COUNTIF($A$3:A4227,$A$2)</f>
        <v>45448</v>
      </c>
    </row>
    <row r="4227" spans="11:11" x14ac:dyDescent="0.25">
      <c r="K4227" s="136">
        <f>$K$2+COUNTIF($A$3:A4228,$A$2)</f>
        <v>45448</v>
      </c>
    </row>
    <row r="4228" spans="11:11" x14ac:dyDescent="0.25">
      <c r="K4228" s="136">
        <f>$K$2+COUNTIF($A$3:A4229,$A$2)</f>
        <v>45448</v>
      </c>
    </row>
    <row r="4229" spans="11:11" x14ac:dyDescent="0.25">
      <c r="K4229" s="136">
        <f>$K$2+COUNTIF($A$3:A4230,$A$2)</f>
        <v>45448</v>
      </c>
    </row>
    <row r="4230" spans="11:11" x14ac:dyDescent="0.25">
      <c r="K4230" s="136">
        <f>$K$2+COUNTIF($A$3:A4231,$A$2)</f>
        <v>45448</v>
      </c>
    </row>
    <row r="4231" spans="11:11" x14ac:dyDescent="0.25">
      <c r="K4231" s="136">
        <f>$K$2+COUNTIF($A$3:A4232,$A$2)</f>
        <v>45448</v>
      </c>
    </row>
    <row r="4232" spans="11:11" x14ac:dyDescent="0.25">
      <c r="K4232" s="136">
        <f>$K$2+COUNTIF($A$3:A4233,$A$2)</f>
        <v>45448</v>
      </c>
    </row>
    <row r="4233" spans="11:11" x14ac:dyDescent="0.25">
      <c r="K4233" s="136">
        <f>$K$2+COUNTIF($A$3:A4234,$A$2)</f>
        <v>45448</v>
      </c>
    </row>
    <row r="4234" spans="11:11" x14ac:dyDescent="0.25">
      <c r="K4234" s="136">
        <f>$K$2+COUNTIF($A$3:A4235,$A$2)</f>
        <v>45448</v>
      </c>
    </row>
    <row r="4235" spans="11:11" x14ac:dyDescent="0.25">
      <c r="K4235" s="136">
        <f>$K$2+COUNTIF($A$3:A4236,$A$2)</f>
        <v>45448</v>
      </c>
    </row>
    <row r="4236" spans="11:11" x14ac:dyDescent="0.25">
      <c r="K4236" s="136">
        <f>$K$2+COUNTIF($A$3:A4237,$A$2)</f>
        <v>45448</v>
      </c>
    </row>
    <row r="4237" spans="11:11" x14ac:dyDescent="0.25">
      <c r="K4237" s="136">
        <f>$K$2+COUNTIF($A$3:A4238,$A$2)</f>
        <v>45448</v>
      </c>
    </row>
    <row r="4238" spans="11:11" x14ac:dyDescent="0.25">
      <c r="K4238" s="136">
        <f>$K$2+COUNTIF($A$3:A4239,$A$2)</f>
        <v>45448</v>
      </c>
    </row>
    <row r="4239" spans="11:11" x14ac:dyDescent="0.25">
      <c r="K4239" s="136">
        <f>$K$2+COUNTIF($A$3:A4240,$A$2)</f>
        <v>45448</v>
      </c>
    </row>
    <row r="4240" spans="11:11" x14ac:dyDescent="0.25">
      <c r="K4240" s="136">
        <f>$K$2+COUNTIF($A$3:A4241,$A$2)</f>
        <v>45448</v>
      </c>
    </row>
    <row r="4241" spans="11:11" x14ac:dyDescent="0.25">
      <c r="K4241" s="136">
        <f>$K$2+COUNTIF($A$3:A4242,$A$2)</f>
        <v>45448</v>
      </c>
    </row>
    <row r="4242" spans="11:11" x14ac:dyDescent="0.25">
      <c r="K4242" s="136">
        <f>$K$2+COUNTIF($A$3:A4243,$A$2)</f>
        <v>45448</v>
      </c>
    </row>
    <row r="4243" spans="11:11" x14ac:dyDescent="0.25">
      <c r="K4243" s="136">
        <f>$K$2+COUNTIF($A$3:A4244,$A$2)</f>
        <v>45448</v>
      </c>
    </row>
    <row r="4244" spans="11:11" x14ac:dyDescent="0.25">
      <c r="K4244" s="136">
        <f>$K$2+COUNTIF($A$3:A4245,$A$2)</f>
        <v>45448</v>
      </c>
    </row>
    <row r="4245" spans="11:11" x14ac:dyDescent="0.25">
      <c r="K4245" s="136">
        <f>$K$2+COUNTIF($A$3:A4246,$A$2)</f>
        <v>45448</v>
      </c>
    </row>
    <row r="4246" spans="11:11" x14ac:dyDescent="0.25">
      <c r="K4246" s="136">
        <f>$K$2+COUNTIF($A$3:A4247,$A$2)</f>
        <v>45448</v>
      </c>
    </row>
    <row r="4247" spans="11:11" x14ac:dyDescent="0.25">
      <c r="K4247" s="136">
        <f>$K$2+COUNTIF($A$3:A4248,$A$2)</f>
        <v>45448</v>
      </c>
    </row>
    <row r="4248" spans="11:11" x14ac:dyDescent="0.25">
      <c r="K4248" s="136">
        <f>$K$2+COUNTIF($A$3:A4249,$A$2)</f>
        <v>45448</v>
      </c>
    </row>
    <row r="4249" spans="11:11" x14ac:dyDescent="0.25">
      <c r="K4249" s="136">
        <f>$K$2+COUNTIF($A$3:A4250,$A$2)</f>
        <v>45448</v>
      </c>
    </row>
    <row r="4250" spans="11:11" x14ac:dyDescent="0.25">
      <c r="K4250" s="136">
        <f>$K$2+COUNTIF($A$3:A4251,$A$2)</f>
        <v>45448</v>
      </c>
    </row>
    <row r="4251" spans="11:11" x14ac:dyDescent="0.25">
      <c r="K4251" s="136">
        <f>$K$2+COUNTIF($A$3:A4252,$A$2)</f>
        <v>45448</v>
      </c>
    </row>
    <row r="4252" spans="11:11" x14ac:dyDescent="0.25">
      <c r="K4252" s="136">
        <f>$K$2+COUNTIF($A$3:A4253,$A$2)</f>
        <v>45448</v>
      </c>
    </row>
    <row r="4253" spans="11:11" x14ac:dyDescent="0.25">
      <c r="K4253" s="136">
        <f>$K$2+COUNTIF($A$3:A4254,$A$2)</f>
        <v>45448</v>
      </c>
    </row>
    <row r="4254" spans="11:11" x14ac:dyDescent="0.25">
      <c r="K4254" s="136">
        <f>$K$2+COUNTIF($A$3:A4255,$A$2)</f>
        <v>45448</v>
      </c>
    </row>
    <row r="4255" spans="11:11" x14ac:dyDescent="0.25">
      <c r="K4255" s="136">
        <f>$K$2+COUNTIF($A$3:A4256,$A$2)</f>
        <v>45448</v>
      </c>
    </row>
    <row r="4256" spans="11:11" x14ac:dyDescent="0.25">
      <c r="K4256" s="136">
        <f>$K$2+COUNTIF($A$3:A4257,$A$2)</f>
        <v>45448</v>
      </c>
    </row>
    <row r="4257" spans="11:11" x14ac:dyDescent="0.25">
      <c r="K4257" s="136">
        <f>$K$2+COUNTIF($A$3:A4258,$A$2)</f>
        <v>45448</v>
      </c>
    </row>
    <row r="4258" spans="11:11" x14ac:dyDescent="0.25">
      <c r="K4258" s="136">
        <f>$K$2+COUNTIF($A$3:A4259,$A$2)</f>
        <v>45448</v>
      </c>
    </row>
    <row r="4259" spans="11:11" x14ac:dyDescent="0.25">
      <c r="K4259" s="136">
        <f>$K$2+COUNTIF($A$3:A4260,$A$2)</f>
        <v>45448</v>
      </c>
    </row>
    <row r="4260" spans="11:11" x14ac:dyDescent="0.25">
      <c r="K4260" s="136">
        <f>$K$2+COUNTIF($A$3:A4261,$A$2)</f>
        <v>45448</v>
      </c>
    </row>
    <row r="4261" spans="11:11" x14ac:dyDescent="0.25">
      <c r="K4261" s="136">
        <f>$K$2+COUNTIF($A$3:A4262,$A$2)</f>
        <v>45448</v>
      </c>
    </row>
    <row r="4262" spans="11:11" x14ac:dyDescent="0.25">
      <c r="K4262" s="136">
        <f>$K$2+COUNTIF($A$3:A4263,$A$2)</f>
        <v>45448</v>
      </c>
    </row>
    <row r="4263" spans="11:11" x14ac:dyDescent="0.25">
      <c r="K4263" s="136">
        <f>$K$2+COUNTIF($A$3:A4264,$A$2)</f>
        <v>45448</v>
      </c>
    </row>
    <row r="4264" spans="11:11" x14ac:dyDescent="0.25">
      <c r="K4264" s="136">
        <f>$K$2+COUNTIF($A$3:A4265,$A$2)</f>
        <v>45448</v>
      </c>
    </row>
    <row r="4265" spans="11:11" x14ac:dyDescent="0.25">
      <c r="K4265" s="136">
        <f>$K$2+COUNTIF($A$3:A4266,$A$2)</f>
        <v>45448</v>
      </c>
    </row>
    <row r="4266" spans="11:11" x14ac:dyDescent="0.25">
      <c r="K4266" s="136">
        <f>$K$2+COUNTIF($A$3:A4267,$A$2)</f>
        <v>45448</v>
      </c>
    </row>
    <row r="4267" spans="11:11" x14ac:dyDescent="0.25">
      <c r="K4267" s="136">
        <f>$K$2+COUNTIF($A$3:A4268,$A$2)</f>
        <v>45448</v>
      </c>
    </row>
    <row r="4268" spans="11:11" x14ac:dyDescent="0.25">
      <c r="K4268" s="136">
        <f>$K$2+COUNTIF($A$3:A4269,$A$2)</f>
        <v>45448</v>
      </c>
    </row>
    <row r="4269" spans="11:11" x14ac:dyDescent="0.25">
      <c r="K4269" s="136">
        <f>$K$2+COUNTIF($A$3:A4270,$A$2)</f>
        <v>45448</v>
      </c>
    </row>
    <row r="4270" spans="11:11" x14ac:dyDescent="0.25">
      <c r="K4270" s="136">
        <f>$K$2+COUNTIF($A$3:A4271,$A$2)</f>
        <v>45448</v>
      </c>
    </row>
    <row r="4271" spans="11:11" x14ac:dyDescent="0.25">
      <c r="K4271" s="136">
        <f>$K$2+COUNTIF($A$3:A4272,$A$2)</f>
        <v>45448</v>
      </c>
    </row>
    <row r="4272" spans="11:11" x14ac:dyDescent="0.25">
      <c r="K4272" s="136">
        <f>$K$2+COUNTIF($A$3:A4273,$A$2)</f>
        <v>45448</v>
      </c>
    </row>
    <row r="4273" spans="11:11" x14ac:dyDescent="0.25">
      <c r="K4273" s="136">
        <f>$K$2+COUNTIF($A$3:A4274,$A$2)</f>
        <v>45448</v>
      </c>
    </row>
    <row r="4274" spans="11:11" x14ac:dyDescent="0.25">
      <c r="K4274" s="136">
        <f>$K$2+COUNTIF($A$3:A4275,$A$2)</f>
        <v>45448</v>
      </c>
    </row>
    <row r="4275" spans="11:11" x14ac:dyDescent="0.25">
      <c r="K4275" s="136">
        <f>$K$2+COUNTIF($A$3:A4276,$A$2)</f>
        <v>45448</v>
      </c>
    </row>
    <row r="4276" spans="11:11" x14ac:dyDescent="0.25">
      <c r="K4276" s="136">
        <f>$K$2+COUNTIF($A$3:A4277,$A$2)</f>
        <v>45448</v>
      </c>
    </row>
    <row r="4277" spans="11:11" x14ac:dyDescent="0.25">
      <c r="K4277" s="136">
        <f>$K$2+COUNTIF($A$3:A4278,$A$2)</f>
        <v>45448</v>
      </c>
    </row>
    <row r="4278" spans="11:11" x14ac:dyDescent="0.25">
      <c r="K4278" s="136">
        <f>$K$2+COUNTIF($A$3:A4279,$A$2)</f>
        <v>45448</v>
      </c>
    </row>
    <row r="4279" spans="11:11" x14ac:dyDescent="0.25">
      <c r="K4279" s="136">
        <f>$K$2+COUNTIF($A$3:A4280,$A$2)</f>
        <v>45448</v>
      </c>
    </row>
    <row r="4280" spans="11:11" x14ac:dyDescent="0.25">
      <c r="K4280" s="136">
        <f>$K$2+COUNTIF($A$3:A4281,$A$2)</f>
        <v>45448</v>
      </c>
    </row>
    <row r="4281" spans="11:11" x14ac:dyDescent="0.25">
      <c r="K4281" s="136">
        <f>$K$2+COUNTIF($A$3:A4282,$A$2)</f>
        <v>45448</v>
      </c>
    </row>
    <row r="4282" spans="11:11" x14ac:dyDescent="0.25">
      <c r="K4282" s="136">
        <f>$K$2+COUNTIF($A$3:A4283,$A$2)</f>
        <v>45448</v>
      </c>
    </row>
    <row r="4283" spans="11:11" x14ac:dyDescent="0.25">
      <c r="K4283" s="136">
        <f>$K$2+COUNTIF($A$3:A4284,$A$2)</f>
        <v>45448</v>
      </c>
    </row>
    <row r="4284" spans="11:11" x14ac:dyDescent="0.25">
      <c r="K4284" s="136">
        <f>$K$2+COUNTIF($A$3:A4285,$A$2)</f>
        <v>45448</v>
      </c>
    </row>
    <row r="4285" spans="11:11" x14ac:dyDescent="0.25">
      <c r="K4285" s="136">
        <f>$K$2+COUNTIF($A$3:A4286,$A$2)</f>
        <v>45448</v>
      </c>
    </row>
    <row r="4286" spans="11:11" x14ac:dyDescent="0.25">
      <c r="K4286" s="136">
        <f>$K$2+COUNTIF($A$3:A4287,$A$2)</f>
        <v>45448</v>
      </c>
    </row>
    <row r="4287" spans="11:11" x14ac:dyDescent="0.25">
      <c r="K4287" s="136">
        <f>$K$2+COUNTIF($A$3:A4288,$A$2)</f>
        <v>45448</v>
      </c>
    </row>
    <row r="4288" spans="11:11" x14ac:dyDescent="0.25">
      <c r="K4288" s="136">
        <f>$K$2+COUNTIF($A$3:A4289,$A$2)</f>
        <v>45448</v>
      </c>
    </row>
    <row r="4289" spans="11:11" x14ac:dyDescent="0.25">
      <c r="K4289" s="136">
        <f>$K$2+COUNTIF($A$3:A4290,$A$2)</f>
        <v>45448</v>
      </c>
    </row>
    <row r="4290" spans="11:11" x14ac:dyDescent="0.25">
      <c r="K4290" s="136">
        <f>$K$2+COUNTIF($A$3:A4291,$A$2)</f>
        <v>45448</v>
      </c>
    </row>
    <row r="4291" spans="11:11" x14ac:dyDescent="0.25">
      <c r="K4291" s="136">
        <f>$K$2+COUNTIF($A$3:A4292,$A$2)</f>
        <v>45448</v>
      </c>
    </row>
    <row r="4292" spans="11:11" x14ac:dyDescent="0.25">
      <c r="K4292" s="136">
        <f>$K$2+COUNTIF($A$3:A4293,$A$2)</f>
        <v>45448</v>
      </c>
    </row>
    <row r="4293" spans="11:11" x14ac:dyDescent="0.25">
      <c r="K4293" s="136">
        <f>$K$2+COUNTIF($A$3:A4294,$A$2)</f>
        <v>45448</v>
      </c>
    </row>
    <row r="4294" spans="11:11" x14ac:dyDescent="0.25">
      <c r="K4294" s="136">
        <f>$K$2+COUNTIF($A$3:A4295,$A$2)</f>
        <v>45448</v>
      </c>
    </row>
    <row r="4295" spans="11:11" x14ac:dyDescent="0.25">
      <c r="K4295" s="136">
        <f>$K$2+COUNTIF($A$3:A4296,$A$2)</f>
        <v>45448</v>
      </c>
    </row>
    <row r="4296" spans="11:11" x14ac:dyDescent="0.25">
      <c r="K4296" s="136">
        <f>$K$2+COUNTIF($A$3:A4297,$A$2)</f>
        <v>45448</v>
      </c>
    </row>
    <row r="4297" spans="11:11" x14ac:dyDescent="0.25">
      <c r="K4297" s="136">
        <f>$K$2+COUNTIF($A$3:A4298,$A$2)</f>
        <v>45448</v>
      </c>
    </row>
    <row r="4298" spans="11:11" x14ac:dyDescent="0.25">
      <c r="K4298" s="136">
        <f>$K$2+COUNTIF($A$3:A4299,$A$2)</f>
        <v>45448</v>
      </c>
    </row>
    <row r="4299" spans="11:11" x14ac:dyDescent="0.25">
      <c r="K4299" s="136">
        <f>$K$2+COUNTIF($A$3:A4300,$A$2)</f>
        <v>45448</v>
      </c>
    </row>
    <row r="4300" spans="11:11" x14ac:dyDescent="0.25">
      <c r="K4300" s="136">
        <f>$K$2+COUNTIF($A$3:A4301,$A$2)</f>
        <v>45448</v>
      </c>
    </row>
    <row r="4301" spans="11:11" x14ac:dyDescent="0.25">
      <c r="K4301" s="136">
        <f>$K$2+COUNTIF($A$3:A4302,$A$2)</f>
        <v>45448</v>
      </c>
    </row>
    <row r="4302" spans="11:11" x14ac:dyDescent="0.25">
      <c r="K4302" s="136">
        <f>$K$2+COUNTIF($A$3:A4303,$A$2)</f>
        <v>45448</v>
      </c>
    </row>
    <row r="4303" spans="11:11" x14ac:dyDescent="0.25">
      <c r="K4303" s="136">
        <f>$K$2+COUNTIF($A$3:A4304,$A$2)</f>
        <v>45448</v>
      </c>
    </row>
    <row r="4304" spans="11:11" x14ac:dyDescent="0.25">
      <c r="K4304" s="136">
        <f>$K$2+COUNTIF($A$3:A4305,$A$2)</f>
        <v>45448</v>
      </c>
    </row>
    <row r="4305" spans="11:11" x14ac:dyDescent="0.25">
      <c r="K4305" s="136">
        <f>$K$2+COUNTIF($A$3:A4306,$A$2)</f>
        <v>45448</v>
      </c>
    </row>
    <row r="4306" spans="11:11" x14ac:dyDescent="0.25">
      <c r="K4306" s="136">
        <f>$K$2+COUNTIF($A$3:A4307,$A$2)</f>
        <v>45448</v>
      </c>
    </row>
    <row r="4307" spans="11:11" x14ac:dyDescent="0.25">
      <c r="K4307" s="136">
        <f>$K$2+COUNTIF($A$3:A4308,$A$2)</f>
        <v>45448</v>
      </c>
    </row>
    <row r="4308" spans="11:11" x14ac:dyDescent="0.25">
      <c r="K4308" s="136">
        <f>$K$2+COUNTIF($A$3:A4309,$A$2)</f>
        <v>45448</v>
      </c>
    </row>
    <row r="4309" spans="11:11" x14ac:dyDescent="0.25">
      <c r="K4309" s="136">
        <f>$K$2+COUNTIF($A$3:A4310,$A$2)</f>
        <v>45448</v>
      </c>
    </row>
    <row r="4310" spans="11:11" x14ac:dyDescent="0.25">
      <c r="K4310" s="136">
        <f>$K$2+COUNTIF($A$3:A4311,$A$2)</f>
        <v>45448</v>
      </c>
    </row>
    <row r="4311" spans="11:11" x14ac:dyDescent="0.25">
      <c r="K4311" s="136">
        <f>$K$2+COUNTIF($A$3:A4312,$A$2)</f>
        <v>45448</v>
      </c>
    </row>
    <row r="4312" spans="11:11" x14ac:dyDescent="0.25">
      <c r="K4312" s="136">
        <f>$K$2+COUNTIF($A$3:A4313,$A$2)</f>
        <v>45448</v>
      </c>
    </row>
    <row r="4313" spans="11:11" x14ac:dyDescent="0.25">
      <c r="K4313" s="136">
        <f>$K$2+COUNTIF($A$3:A4314,$A$2)</f>
        <v>45448</v>
      </c>
    </row>
    <row r="4314" spans="11:11" x14ac:dyDescent="0.25">
      <c r="K4314" s="136">
        <f>$K$2+COUNTIF($A$3:A4315,$A$2)</f>
        <v>45448</v>
      </c>
    </row>
    <row r="4315" spans="11:11" x14ac:dyDescent="0.25">
      <c r="K4315" s="136">
        <f>$K$2+COUNTIF($A$3:A4316,$A$2)</f>
        <v>45448</v>
      </c>
    </row>
    <row r="4316" spans="11:11" x14ac:dyDescent="0.25">
      <c r="K4316" s="136">
        <f>$K$2+COUNTIF($A$3:A4317,$A$2)</f>
        <v>45448</v>
      </c>
    </row>
    <row r="4317" spans="11:11" x14ac:dyDescent="0.25">
      <c r="K4317" s="136">
        <f>$K$2+COUNTIF($A$3:A4318,$A$2)</f>
        <v>45448</v>
      </c>
    </row>
    <row r="4318" spans="11:11" x14ac:dyDescent="0.25">
      <c r="K4318" s="136">
        <f>$K$2+COUNTIF($A$3:A4319,$A$2)</f>
        <v>45448</v>
      </c>
    </row>
    <row r="4319" spans="11:11" x14ac:dyDescent="0.25">
      <c r="K4319" s="136">
        <f>$K$2+COUNTIF($A$3:A4320,$A$2)</f>
        <v>45448</v>
      </c>
    </row>
    <row r="4320" spans="11:11" x14ac:dyDescent="0.25">
      <c r="K4320" s="136">
        <f>$K$2+COUNTIF($A$3:A4321,$A$2)</f>
        <v>45448</v>
      </c>
    </row>
    <row r="4321" spans="11:11" x14ac:dyDescent="0.25">
      <c r="K4321" s="136">
        <f>$K$2+COUNTIF($A$3:A4322,$A$2)</f>
        <v>45448</v>
      </c>
    </row>
    <row r="4322" spans="11:11" x14ac:dyDescent="0.25">
      <c r="K4322" s="136">
        <f>$K$2+COUNTIF($A$3:A4323,$A$2)</f>
        <v>45448</v>
      </c>
    </row>
    <row r="4323" spans="11:11" x14ac:dyDescent="0.25">
      <c r="K4323" s="136">
        <f>$K$2+COUNTIF($A$3:A4324,$A$2)</f>
        <v>45448</v>
      </c>
    </row>
    <row r="4324" spans="11:11" x14ac:dyDescent="0.25">
      <c r="K4324" s="136">
        <f>$K$2+COUNTIF($A$3:A4325,$A$2)</f>
        <v>45448</v>
      </c>
    </row>
    <row r="4325" spans="11:11" x14ac:dyDescent="0.25">
      <c r="K4325" s="136">
        <f>$K$2+COUNTIF($A$3:A4326,$A$2)</f>
        <v>45448</v>
      </c>
    </row>
    <row r="4326" spans="11:11" x14ac:dyDescent="0.25">
      <c r="K4326" s="136">
        <f>$K$2+COUNTIF($A$3:A4327,$A$2)</f>
        <v>45448</v>
      </c>
    </row>
    <row r="4327" spans="11:11" x14ac:dyDescent="0.25">
      <c r="K4327" s="136">
        <f>$K$2+COUNTIF($A$3:A4328,$A$2)</f>
        <v>45448</v>
      </c>
    </row>
    <row r="4328" spans="11:11" x14ac:dyDescent="0.25">
      <c r="K4328" s="136">
        <f>$K$2+COUNTIF($A$3:A4329,$A$2)</f>
        <v>45448</v>
      </c>
    </row>
    <row r="4329" spans="11:11" x14ac:dyDescent="0.25">
      <c r="K4329" s="136">
        <f>$K$2+COUNTIF($A$3:A4330,$A$2)</f>
        <v>45448</v>
      </c>
    </row>
    <row r="4330" spans="11:11" x14ac:dyDescent="0.25">
      <c r="K4330" s="136">
        <f>$K$2+COUNTIF($A$3:A4331,$A$2)</f>
        <v>45448</v>
      </c>
    </row>
    <row r="4331" spans="11:11" x14ac:dyDescent="0.25">
      <c r="K4331" s="136">
        <f>$K$2+COUNTIF($A$3:A4332,$A$2)</f>
        <v>45448</v>
      </c>
    </row>
    <row r="4332" spans="11:11" x14ac:dyDescent="0.25">
      <c r="K4332" s="136">
        <f>$K$2+COUNTIF($A$3:A4333,$A$2)</f>
        <v>45448</v>
      </c>
    </row>
    <row r="4333" spans="11:11" x14ac:dyDescent="0.25">
      <c r="K4333" s="136">
        <f>$K$2+COUNTIF($A$3:A4334,$A$2)</f>
        <v>45448</v>
      </c>
    </row>
    <row r="4334" spans="11:11" x14ac:dyDescent="0.25">
      <c r="K4334" s="136">
        <f>$K$2+COUNTIF($A$3:A4335,$A$2)</f>
        <v>45448</v>
      </c>
    </row>
    <row r="4335" spans="11:11" x14ac:dyDescent="0.25">
      <c r="K4335" s="136">
        <f>$K$2+COUNTIF($A$3:A4336,$A$2)</f>
        <v>45448</v>
      </c>
    </row>
    <row r="4336" spans="11:11" x14ac:dyDescent="0.25">
      <c r="K4336" s="136">
        <f>$K$2+COUNTIF($A$3:A4337,$A$2)</f>
        <v>45448</v>
      </c>
    </row>
    <row r="4337" spans="11:11" x14ac:dyDescent="0.25">
      <c r="K4337" s="136">
        <f>$K$2+COUNTIF($A$3:A4338,$A$2)</f>
        <v>45448</v>
      </c>
    </row>
    <row r="4338" spans="11:11" x14ac:dyDescent="0.25">
      <c r="K4338" s="136">
        <f>$K$2+COUNTIF($A$3:A4339,$A$2)</f>
        <v>45448</v>
      </c>
    </row>
    <row r="4339" spans="11:11" x14ac:dyDescent="0.25">
      <c r="K4339" s="136">
        <f>$K$2+COUNTIF($A$3:A4340,$A$2)</f>
        <v>45448</v>
      </c>
    </row>
    <row r="4340" spans="11:11" x14ac:dyDescent="0.25">
      <c r="K4340" s="136">
        <f>$K$2+COUNTIF($A$3:A4341,$A$2)</f>
        <v>45448</v>
      </c>
    </row>
    <row r="4341" spans="11:11" x14ac:dyDescent="0.25">
      <c r="K4341" s="136">
        <f>$K$2+COUNTIF($A$3:A4342,$A$2)</f>
        <v>45448</v>
      </c>
    </row>
    <row r="4342" spans="11:11" x14ac:dyDescent="0.25">
      <c r="K4342" s="136">
        <f>$K$2+COUNTIF($A$3:A4343,$A$2)</f>
        <v>45448</v>
      </c>
    </row>
    <row r="4343" spans="11:11" x14ac:dyDescent="0.25">
      <c r="K4343" s="136">
        <f>$K$2+COUNTIF($A$3:A4344,$A$2)</f>
        <v>45448</v>
      </c>
    </row>
    <row r="4344" spans="11:11" x14ac:dyDescent="0.25">
      <c r="K4344" s="136">
        <f>$K$2+COUNTIF($A$3:A4345,$A$2)</f>
        <v>45448</v>
      </c>
    </row>
    <row r="4345" spans="11:11" x14ac:dyDescent="0.25">
      <c r="K4345" s="136">
        <f>$K$2+COUNTIF($A$3:A4346,$A$2)</f>
        <v>45448</v>
      </c>
    </row>
    <row r="4346" spans="11:11" x14ac:dyDescent="0.25">
      <c r="K4346" s="136">
        <f>$K$2+COUNTIF($A$3:A4347,$A$2)</f>
        <v>45448</v>
      </c>
    </row>
    <row r="4347" spans="11:11" x14ac:dyDescent="0.25">
      <c r="K4347" s="136">
        <f>$K$2+COUNTIF($A$3:A4348,$A$2)</f>
        <v>45448</v>
      </c>
    </row>
    <row r="4348" spans="11:11" x14ac:dyDescent="0.25">
      <c r="K4348" s="136">
        <f>$K$2+COUNTIF($A$3:A4349,$A$2)</f>
        <v>45448</v>
      </c>
    </row>
    <row r="4349" spans="11:11" x14ac:dyDescent="0.25">
      <c r="K4349" s="136">
        <f>$K$2+COUNTIF($A$3:A4350,$A$2)</f>
        <v>45448</v>
      </c>
    </row>
    <row r="4350" spans="11:11" x14ac:dyDescent="0.25">
      <c r="K4350" s="136">
        <f>$K$2+COUNTIF($A$3:A4351,$A$2)</f>
        <v>45448</v>
      </c>
    </row>
    <row r="4351" spans="11:11" x14ac:dyDescent="0.25">
      <c r="K4351" s="136">
        <f>$K$2+COUNTIF($A$3:A4352,$A$2)</f>
        <v>45448</v>
      </c>
    </row>
    <row r="4352" spans="11:11" x14ac:dyDescent="0.25">
      <c r="K4352" s="136">
        <f>$K$2+COUNTIF($A$3:A4353,$A$2)</f>
        <v>45448</v>
      </c>
    </row>
    <row r="4353" spans="11:11" x14ac:dyDescent="0.25">
      <c r="K4353" s="136">
        <f>$K$2+COUNTIF($A$3:A4354,$A$2)</f>
        <v>45448</v>
      </c>
    </row>
    <row r="4354" spans="11:11" x14ac:dyDescent="0.25">
      <c r="K4354" s="136">
        <f>$K$2+COUNTIF($A$3:A4355,$A$2)</f>
        <v>45448</v>
      </c>
    </row>
    <row r="4355" spans="11:11" x14ac:dyDescent="0.25">
      <c r="K4355" s="136">
        <f>$K$2+COUNTIF($A$3:A4356,$A$2)</f>
        <v>45448</v>
      </c>
    </row>
    <row r="4356" spans="11:11" x14ac:dyDescent="0.25">
      <c r="K4356" s="136">
        <f>$K$2+COUNTIF($A$3:A4357,$A$2)</f>
        <v>45448</v>
      </c>
    </row>
    <row r="4357" spans="11:11" x14ac:dyDescent="0.25">
      <c r="K4357" s="136">
        <f>$K$2+COUNTIF($A$3:A4358,$A$2)</f>
        <v>45448</v>
      </c>
    </row>
    <row r="4358" spans="11:11" x14ac:dyDescent="0.25">
      <c r="K4358" s="136">
        <f>$K$2+COUNTIF($A$3:A4359,$A$2)</f>
        <v>45448</v>
      </c>
    </row>
    <row r="4359" spans="11:11" x14ac:dyDescent="0.25">
      <c r="K4359" s="136">
        <f>$K$2+COUNTIF($A$3:A4360,$A$2)</f>
        <v>45448</v>
      </c>
    </row>
    <row r="4360" spans="11:11" x14ac:dyDescent="0.25">
      <c r="K4360" s="136">
        <f>$K$2+COUNTIF($A$3:A4361,$A$2)</f>
        <v>45448</v>
      </c>
    </row>
    <row r="4361" spans="11:11" x14ac:dyDescent="0.25">
      <c r="K4361" s="136">
        <f>$K$2+COUNTIF($A$3:A4362,$A$2)</f>
        <v>45448</v>
      </c>
    </row>
    <row r="4362" spans="11:11" x14ac:dyDescent="0.25">
      <c r="K4362" s="136">
        <f>$K$2+COUNTIF($A$3:A4363,$A$2)</f>
        <v>45448</v>
      </c>
    </row>
    <row r="4363" spans="11:11" x14ac:dyDescent="0.25">
      <c r="K4363" s="136">
        <f>$K$2+COUNTIF($A$3:A4364,$A$2)</f>
        <v>45448</v>
      </c>
    </row>
    <row r="4364" spans="11:11" x14ac:dyDescent="0.25">
      <c r="K4364" s="136">
        <f>$K$2+COUNTIF($A$3:A4365,$A$2)</f>
        <v>45448</v>
      </c>
    </row>
    <row r="4365" spans="11:11" x14ac:dyDescent="0.25">
      <c r="K4365" s="136">
        <f>$K$2+COUNTIF($A$3:A4366,$A$2)</f>
        <v>45448</v>
      </c>
    </row>
    <row r="4366" spans="11:11" x14ac:dyDescent="0.25">
      <c r="K4366" s="136">
        <f>$K$2+COUNTIF($A$3:A4367,$A$2)</f>
        <v>45448</v>
      </c>
    </row>
    <row r="4367" spans="11:11" x14ac:dyDescent="0.25">
      <c r="K4367" s="136">
        <f>$K$2+COUNTIF($A$3:A4368,$A$2)</f>
        <v>45448</v>
      </c>
    </row>
    <row r="4368" spans="11:11" x14ac:dyDescent="0.25">
      <c r="K4368" s="136">
        <f>$K$2+COUNTIF($A$3:A4369,$A$2)</f>
        <v>45448</v>
      </c>
    </row>
    <row r="4369" spans="11:11" x14ac:dyDescent="0.25">
      <c r="K4369" s="136">
        <f>$K$2+COUNTIF($A$3:A4370,$A$2)</f>
        <v>45448</v>
      </c>
    </row>
    <row r="4370" spans="11:11" x14ac:dyDescent="0.25">
      <c r="K4370" s="136">
        <f>$K$2+COUNTIF($A$3:A4371,$A$2)</f>
        <v>45448</v>
      </c>
    </row>
    <row r="4371" spans="11:11" x14ac:dyDescent="0.25">
      <c r="K4371" s="136">
        <f>$K$2+COUNTIF($A$3:A4372,$A$2)</f>
        <v>45448</v>
      </c>
    </row>
    <row r="4372" spans="11:11" x14ac:dyDescent="0.25">
      <c r="K4372" s="136">
        <f>$K$2+COUNTIF($A$3:A4373,$A$2)</f>
        <v>45448</v>
      </c>
    </row>
    <row r="4373" spans="11:11" x14ac:dyDescent="0.25">
      <c r="K4373" s="136">
        <f>$K$2+COUNTIF($A$3:A4374,$A$2)</f>
        <v>45448</v>
      </c>
    </row>
    <row r="4374" spans="11:11" x14ac:dyDescent="0.25">
      <c r="K4374" s="136">
        <f>$K$2+COUNTIF($A$3:A4375,$A$2)</f>
        <v>45448</v>
      </c>
    </row>
    <row r="4375" spans="11:11" x14ac:dyDescent="0.25">
      <c r="K4375" s="136">
        <f>$K$2+COUNTIF($A$3:A4376,$A$2)</f>
        <v>45448</v>
      </c>
    </row>
    <row r="4376" spans="11:11" x14ac:dyDescent="0.25">
      <c r="K4376" s="136">
        <f>$K$2+COUNTIF($A$3:A4377,$A$2)</f>
        <v>45448</v>
      </c>
    </row>
    <row r="4377" spans="11:11" x14ac:dyDescent="0.25">
      <c r="K4377" s="136">
        <f>$K$2+COUNTIF($A$3:A4378,$A$2)</f>
        <v>45448</v>
      </c>
    </row>
    <row r="4378" spans="11:11" x14ac:dyDescent="0.25">
      <c r="K4378" s="136">
        <f>$K$2+COUNTIF($A$3:A4379,$A$2)</f>
        <v>45448</v>
      </c>
    </row>
    <row r="4379" spans="11:11" x14ac:dyDescent="0.25">
      <c r="K4379" s="136">
        <f>$K$2+COUNTIF($A$3:A4380,$A$2)</f>
        <v>45448</v>
      </c>
    </row>
    <row r="4380" spans="11:11" x14ac:dyDescent="0.25">
      <c r="K4380" s="136">
        <f>$K$2+COUNTIF($A$3:A4381,$A$2)</f>
        <v>45448</v>
      </c>
    </row>
    <row r="4381" spans="11:11" x14ac:dyDescent="0.25">
      <c r="K4381" s="136">
        <f>$K$2+COUNTIF($A$3:A4382,$A$2)</f>
        <v>45448</v>
      </c>
    </row>
    <row r="4382" spans="11:11" x14ac:dyDescent="0.25">
      <c r="K4382" s="136">
        <f>$K$2+COUNTIF($A$3:A4383,$A$2)</f>
        <v>45448</v>
      </c>
    </row>
    <row r="4383" spans="11:11" x14ac:dyDescent="0.25">
      <c r="K4383" s="136">
        <f>$K$2+COUNTIF($A$3:A4384,$A$2)</f>
        <v>45448</v>
      </c>
    </row>
    <row r="4384" spans="11:11" x14ac:dyDescent="0.25">
      <c r="K4384" s="136">
        <f>$K$2+COUNTIF($A$3:A4385,$A$2)</f>
        <v>45448</v>
      </c>
    </row>
    <row r="4385" spans="11:11" x14ac:dyDescent="0.25">
      <c r="K4385" s="136">
        <f>$K$2+COUNTIF($A$3:A4386,$A$2)</f>
        <v>45448</v>
      </c>
    </row>
    <row r="4386" spans="11:11" x14ac:dyDescent="0.25">
      <c r="K4386" s="136">
        <f>$K$2+COUNTIF($A$3:A4387,$A$2)</f>
        <v>45448</v>
      </c>
    </row>
    <row r="4387" spans="11:11" x14ac:dyDescent="0.25">
      <c r="K4387" s="136">
        <f>$K$2+COUNTIF($A$3:A4388,$A$2)</f>
        <v>45448</v>
      </c>
    </row>
    <row r="4388" spans="11:11" x14ac:dyDescent="0.25">
      <c r="K4388" s="136">
        <f>$K$2+COUNTIF($A$3:A4389,$A$2)</f>
        <v>45448</v>
      </c>
    </row>
    <row r="4389" spans="11:11" x14ac:dyDescent="0.25">
      <c r="K4389" s="136">
        <f>$K$2+COUNTIF($A$3:A4390,$A$2)</f>
        <v>45448</v>
      </c>
    </row>
    <row r="4390" spans="11:11" x14ac:dyDescent="0.25">
      <c r="K4390" s="136">
        <f>$K$2+COUNTIF($A$3:A4391,$A$2)</f>
        <v>45448</v>
      </c>
    </row>
    <row r="4391" spans="11:11" x14ac:dyDescent="0.25">
      <c r="K4391" s="136">
        <f>$K$2+COUNTIF($A$3:A4392,$A$2)</f>
        <v>45448</v>
      </c>
    </row>
    <row r="4392" spans="11:11" x14ac:dyDescent="0.25">
      <c r="K4392" s="136">
        <f>$K$2+COUNTIF($A$3:A4393,$A$2)</f>
        <v>45448</v>
      </c>
    </row>
    <row r="4393" spans="11:11" x14ac:dyDescent="0.25">
      <c r="K4393" s="136">
        <f>$K$2+COUNTIF($A$3:A4394,$A$2)</f>
        <v>45448</v>
      </c>
    </row>
    <row r="4394" spans="11:11" x14ac:dyDescent="0.25">
      <c r="K4394" s="136">
        <f>$K$2+COUNTIF($A$3:A4395,$A$2)</f>
        <v>45448</v>
      </c>
    </row>
    <row r="4395" spans="11:11" x14ac:dyDescent="0.25">
      <c r="K4395" s="136">
        <f>$K$2+COUNTIF($A$3:A4396,$A$2)</f>
        <v>45448</v>
      </c>
    </row>
    <row r="4396" spans="11:11" x14ac:dyDescent="0.25">
      <c r="K4396" s="136">
        <f>$K$2+COUNTIF($A$3:A4397,$A$2)</f>
        <v>45448</v>
      </c>
    </row>
    <row r="4397" spans="11:11" x14ac:dyDescent="0.25">
      <c r="K4397" s="136">
        <f>$K$2+COUNTIF($A$3:A4398,$A$2)</f>
        <v>45448</v>
      </c>
    </row>
    <row r="4398" spans="11:11" x14ac:dyDescent="0.25">
      <c r="K4398" s="136">
        <f>$K$2+COUNTIF($A$3:A4399,$A$2)</f>
        <v>45448</v>
      </c>
    </row>
    <row r="4399" spans="11:11" x14ac:dyDescent="0.25">
      <c r="K4399" s="136">
        <f>$K$2+COUNTIF($A$3:A4400,$A$2)</f>
        <v>45448</v>
      </c>
    </row>
    <row r="4400" spans="11:11" x14ac:dyDescent="0.25">
      <c r="K4400" s="136">
        <f>$K$2+COUNTIF($A$3:A4401,$A$2)</f>
        <v>45448</v>
      </c>
    </row>
    <row r="4401" spans="11:11" x14ac:dyDescent="0.25">
      <c r="K4401" s="136">
        <f>$K$2+COUNTIF($A$3:A4402,$A$2)</f>
        <v>45448</v>
      </c>
    </row>
    <row r="4402" spans="11:11" x14ac:dyDescent="0.25">
      <c r="K4402" s="136">
        <f>$K$2+COUNTIF($A$3:A4403,$A$2)</f>
        <v>45448</v>
      </c>
    </row>
    <row r="4403" spans="11:11" x14ac:dyDescent="0.25">
      <c r="K4403" s="136">
        <f>$K$2+COUNTIF($A$3:A4404,$A$2)</f>
        <v>45448</v>
      </c>
    </row>
    <row r="4404" spans="11:11" x14ac:dyDescent="0.25">
      <c r="K4404" s="136">
        <f>$K$2+COUNTIF($A$3:A4405,$A$2)</f>
        <v>45448</v>
      </c>
    </row>
    <row r="4405" spans="11:11" x14ac:dyDescent="0.25">
      <c r="K4405" s="136">
        <f>$K$2+COUNTIF($A$3:A4406,$A$2)</f>
        <v>45448</v>
      </c>
    </row>
    <row r="4406" spans="11:11" x14ac:dyDescent="0.25">
      <c r="K4406" s="136">
        <f>$K$2+COUNTIF($A$3:A4407,$A$2)</f>
        <v>45448</v>
      </c>
    </row>
    <row r="4407" spans="11:11" x14ac:dyDescent="0.25">
      <c r="K4407" s="136">
        <f>$K$2+COUNTIF($A$3:A4408,$A$2)</f>
        <v>45448</v>
      </c>
    </row>
    <row r="4408" spans="11:11" x14ac:dyDescent="0.25">
      <c r="K4408" s="136">
        <f>$K$2+COUNTIF($A$3:A4409,$A$2)</f>
        <v>45448</v>
      </c>
    </row>
    <row r="4409" spans="11:11" x14ac:dyDescent="0.25">
      <c r="K4409" s="136">
        <f>$K$2+COUNTIF($A$3:A4410,$A$2)</f>
        <v>45448</v>
      </c>
    </row>
    <row r="4410" spans="11:11" x14ac:dyDescent="0.25">
      <c r="K4410" s="136">
        <f>$K$2+COUNTIF($A$3:A4411,$A$2)</f>
        <v>45448</v>
      </c>
    </row>
    <row r="4411" spans="11:11" x14ac:dyDescent="0.25">
      <c r="K4411" s="136">
        <f>$K$2+COUNTIF($A$3:A4412,$A$2)</f>
        <v>45448</v>
      </c>
    </row>
    <row r="4412" spans="11:11" x14ac:dyDescent="0.25">
      <c r="K4412" s="136">
        <f>$K$2+COUNTIF($A$3:A4413,$A$2)</f>
        <v>45448</v>
      </c>
    </row>
    <row r="4413" spans="11:11" x14ac:dyDescent="0.25">
      <c r="K4413" s="136">
        <f>$K$2+COUNTIF($A$3:A4414,$A$2)</f>
        <v>45448</v>
      </c>
    </row>
    <row r="4414" spans="11:11" x14ac:dyDescent="0.25">
      <c r="K4414" s="136">
        <f>$K$2+COUNTIF($A$3:A4415,$A$2)</f>
        <v>45448</v>
      </c>
    </row>
    <row r="4415" spans="11:11" x14ac:dyDescent="0.25">
      <c r="K4415" s="136">
        <f>$K$2+COUNTIF($A$3:A4416,$A$2)</f>
        <v>45448</v>
      </c>
    </row>
    <row r="4416" spans="11:11" x14ac:dyDescent="0.25">
      <c r="K4416" s="136">
        <f>$K$2+COUNTIF($A$3:A4417,$A$2)</f>
        <v>45448</v>
      </c>
    </row>
    <row r="4417" spans="11:11" x14ac:dyDescent="0.25">
      <c r="K4417" s="136">
        <f>$K$2+COUNTIF($A$3:A4418,$A$2)</f>
        <v>45448</v>
      </c>
    </row>
    <row r="4418" spans="11:11" x14ac:dyDescent="0.25">
      <c r="K4418" s="136">
        <f>$K$2+COUNTIF($A$3:A4419,$A$2)</f>
        <v>45448</v>
      </c>
    </row>
    <row r="4419" spans="11:11" x14ac:dyDescent="0.25">
      <c r="K4419" s="136">
        <f>$K$2+COUNTIF($A$3:A4420,$A$2)</f>
        <v>45448</v>
      </c>
    </row>
    <row r="4420" spans="11:11" x14ac:dyDescent="0.25">
      <c r="K4420" s="136">
        <f>$K$2+COUNTIF($A$3:A4421,$A$2)</f>
        <v>45448</v>
      </c>
    </row>
    <row r="4421" spans="11:11" x14ac:dyDescent="0.25">
      <c r="K4421" s="136">
        <f>$K$2+COUNTIF($A$3:A4422,$A$2)</f>
        <v>45448</v>
      </c>
    </row>
    <row r="4422" spans="11:11" x14ac:dyDescent="0.25">
      <c r="K4422" s="136">
        <f>$K$2+COUNTIF($A$3:A4423,$A$2)</f>
        <v>45448</v>
      </c>
    </row>
    <row r="4423" spans="11:11" x14ac:dyDescent="0.25">
      <c r="K4423" s="136">
        <f>$K$2+COUNTIF($A$3:A4424,$A$2)</f>
        <v>45448</v>
      </c>
    </row>
    <row r="4424" spans="11:11" x14ac:dyDescent="0.25">
      <c r="K4424" s="136">
        <f>$K$2+COUNTIF($A$3:A4425,$A$2)</f>
        <v>45448</v>
      </c>
    </row>
    <row r="4425" spans="11:11" x14ac:dyDescent="0.25">
      <c r="K4425" s="136">
        <f>$K$2+COUNTIF($A$3:A4426,$A$2)</f>
        <v>45448</v>
      </c>
    </row>
    <row r="4426" spans="11:11" x14ac:dyDescent="0.25">
      <c r="K4426" s="136">
        <f>$K$2+COUNTIF($A$3:A4427,$A$2)</f>
        <v>45448</v>
      </c>
    </row>
    <row r="4427" spans="11:11" x14ac:dyDescent="0.25">
      <c r="K4427" s="136">
        <f>$K$2+COUNTIF($A$3:A4428,$A$2)</f>
        <v>45448</v>
      </c>
    </row>
    <row r="4428" spans="11:11" x14ac:dyDescent="0.25">
      <c r="K4428" s="136">
        <f>$K$2+COUNTIF($A$3:A4429,$A$2)</f>
        <v>45448</v>
      </c>
    </row>
    <row r="4429" spans="11:11" x14ac:dyDescent="0.25">
      <c r="K4429" s="136">
        <f>$K$2+COUNTIF($A$3:A4430,$A$2)</f>
        <v>45448</v>
      </c>
    </row>
    <row r="4430" spans="11:11" x14ac:dyDescent="0.25">
      <c r="K4430" s="136">
        <f>$K$2+COUNTIF($A$3:A4431,$A$2)</f>
        <v>45448</v>
      </c>
    </row>
    <row r="4431" spans="11:11" x14ac:dyDescent="0.25">
      <c r="K4431" s="136">
        <f>$K$2+COUNTIF($A$3:A4432,$A$2)</f>
        <v>45448</v>
      </c>
    </row>
    <row r="4432" spans="11:11" x14ac:dyDescent="0.25">
      <c r="K4432" s="136">
        <f>$K$2+COUNTIF($A$3:A4433,$A$2)</f>
        <v>45448</v>
      </c>
    </row>
    <row r="4433" spans="11:11" x14ac:dyDescent="0.25">
      <c r="K4433" s="136">
        <f>$K$2+COUNTIF($A$3:A4434,$A$2)</f>
        <v>45448</v>
      </c>
    </row>
    <row r="4434" spans="11:11" x14ac:dyDescent="0.25">
      <c r="K4434" s="136">
        <f>$K$2+COUNTIF($A$3:A4435,$A$2)</f>
        <v>45448</v>
      </c>
    </row>
    <row r="4435" spans="11:11" x14ac:dyDescent="0.25">
      <c r="K4435" s="136">
        <f>$K$2+COUNTIF($A$3:A4436,$A$2)</f>
        <v>45448</v>
      </c>
    </row>
    <row r="4436" spans="11:11" x14ac:dyDescent="0.25">
      <c r="K4436" s="136">
        <f>$K$2+COUNTIF($A$3:A4437,$A$2)</f>
        <v>45448</v>
      </c>
    </row>
    <row r="4437" spans="11:11" x14ac:dyDescent="0.25">
      <c r="K4437" s="136">
        <f>$K$2+COUNTIF($A$3:A4438,$A$2)</f>
        <v>45448</v>
      </c>
    </row>
    <row r="4438" spans="11:11" x14ac:dyDescent="0.25">
      <c r="K4438" s="136">
        <f>$K$2+COUNTIF($A$3:A4439,$A$2)</f>
        <v>45448</v>
      </c>
    </row>
    <row r="4439" spans="11:11" x14ac:dyDescent="0.25">
      <c r="K4439" s="136">
        <f>$K$2+COUNTIF($A$3:A4440,$A$2)</f>
        <v>45448</v>
      </c>
    </row>
    <row r="4440" spans="11:11" x14ac:dyDescent="0.25">
      <c r="K4440" s="136">
        <f>$K$2+COUNTIF($A$3:A4441,$A$2)</f>
        <v>45448</v>
      </c>
    </row>
    <row r="4441" spans="11:11" x14ac:dyDescent="0.25">
      <c r="K4441" s="136">
        <f>$K$2+COUNTIF($A$3:A4442,$A$2)</f>
        <v>45448</v>
      </c>
    </row>
    <row r="4442" spans="11:11" x14ac:dyDescent="0.25">
      <c r="K4442" s="136">
        <f>$K$2+COUNTIF($A$3:A4443,$A$2)</f>
        <v>45448</v>
      </c>
    </row>
    <row r="4443" spans="11:11" x14ac:dyDescent="0.25">
      <c r="K4443" s="136">
        <f>$K$2+COUNTIF($A$3:A4444,$A$2)</f>
        <v>45448</v>
      </c>
    </row>
    <row r="4444" spans="11:11" x14ac:dyDescent="0.25">
      <c r="K4444" s="136">
        <f>$K$2+COUNTIF($A$3:A4445,$A$2)</f>
        <v>45448</v>
      </c>
    </row>
    <row r="4445" spans="11:11" x14ac:dyDescent="0.25">
      <c r="K4445" s="136">
        <f>$K$2+COUNTIF($A$3:A4446,$A$2)</f>
        <v>45448</v>
      </c>
    </row>
    <row r="4446" spans="11:11" x14ac:dyDescent="0.25">
      <c r="K4446" s="136">
        <f>$K$2+COUNTIF($A$3:A4447,$A$2)</f>
        <v>45448</v>
      </c>
    </row>
    <row r="4447" spans="11:11" x14ac:dyDescent="0.25">
      <c r="K4447" s="136">
        <f>$K$2+COUNTIF($A$3:A4448,$A$2)</f>
        <v>45448</v>
      </c>
    </row>
    <row r="4448" spans="11:11" x14ac:dyDescent="0.25">
      <c r="K4448" s="136">
        <f>$K$2+COUNTIF($A$3:A4449,$A$2)</f>
        <v>45448</v>
      </c>
    </row>
    <row r="4449" spans="11:11" x14ac:dyDescent="0.25">
      <c r="K4449" s="136">
        <f>$K$2+COUNTIF($A$3:A4450,$A$2)</f>
        <v>45448</v>
      </c>
    </row>
    <row r="4450" spans="11:11" x14ac:dyDescent="0.25">
      <c r="K4450" s="136">
        <f>$K$2+COUNTIF($A$3:A4451,$A$2)</f>
        <v>45448</v>
      </c>
    </row>
    <row r="4451" spans="11:11" x14ac:dyDescent="0.25">
      <c r="K4451" s="136">
        <f>$K$2+COUNTIF($A$3:A4452,$A$2)</f>
        <v>45448</v>
      </c>
    </row>
    <row r="4452" spans="11:11" x14ac:dyDescent="0.25">
      <c r="K4452" s="136">
        <f>$K$2+COUNTIF($A$3:A4453,$A$2)</f>
        <v>45448</v>
      </c>
    </row>
    <row r="4453" spans="11:11" x14ac:dyDescent="0.25">
      <c r="K4453" s="136">
        <f>$K$2+COUNTIF($A$3:A4454,$A$2)</f>
        <v>45448</v>
      </c>
    </row>
    <row r="4454" spans="11:11" x14ac:dyDescent="0.25">
      <c r="K4454" s="136">
        <f>$K$2+COUNTIF($A$3:A4455,$A$2)</f>
        <v>45448</v>
      </c>
    </row>
    <row r="4455" spans="11:11" x14ac:dyDescent="0.25">
      <c r="K4455" s="136">
        <f>$K$2+COUNTIF($A$3:A4456,$A$2)</f>
        <v>45448</v>
      </c>
    </row>
    <row r="4456" spans="11:11" x14ac:dyDescent="0.25">
      <c r="K4456" s="136">
        <f>$K$2+COUNTIF($A$3:A4457,$A$2)</f>
        <v>45448</v>
      </c>
    </row>
    <row r="4457" spans="11:11" x14ac:dyDescent="0.25">
      <c r="K4457" s="136">
        <f>$K$2+COUNTIF($A$3:A4458,$A$2)</f>
        <v>45448</v>
      </c>
    </row>
    <row r="4458" spans="11:11" x14ac:dyDescent="0.25">
      <c r="K4458" s="136">
        <f>$K$2+COUNTIF($A$3:A4459,$A$2)</f>
        <v>45448</v>
      </c>
    </row>
    <row r="4459" spans="11:11" x14ac:dyDescent="0.25">
      <c r="K4459" s="136">
        <f>$K$2+COUNTIF($A$3:A4460,$A$2)</f>
        <v>45448</v>
      </c>
    </row>
    <row r="4460" spans="11:11" x14ac:dyDescent="0.25">
      <c r="K4460" s="136">
        <f>$K$2+COUNTIF($A$3:A4461,$A$2)</f>
        <v>45448</v>
      </c>
    </row>
    <row r="4461" spans="11:11" x14ac:dyDescent="0.25">
      <c r="K4461" s="136">
        <f>$K$2+COUNTIF($A$3:A4462,$A$2)</f>
        <v>45448</v>
      </c>
    </row>
    <row r="4462" spans="11:11" x14ac:dyDescent="0.25">
      <c r="K4462" s="136">
        <f>$K$2+COUNTIF($A$3:A4463,$A$2)</f>
        <v>45448</v>
      </c>
    </row>
    <row r="4463" spans="11:11" x14ac:dyDescent="0.25">
      <c r="K4463" s="136">
        <f>$K$2+COUNTIF($A$3:A4464,$A$2)</f>
        <v>45448</v>
      </c>
    </row>
    <row r="4464" spans="11:11" x14ac:dyDescent="0.25">
      <c r="K4464" s="136">
        <f>$K$2+COUNTIF($A$3:A4465,$A$2)</f>
        <v>45448</v>
      </c>
    </row>
    <row r="4465" spans="11:11" x14ac:dyDescent="0.25">
      <c r="K4465" s="136">
        <f>$K$2+COUNTIF($A$3:A4466,$A$2)</f>
        <v>45448</v>
      </c>
    </row>
    <row r="4466" spans="11:11" x14ac:dyDescent="0.25">
      <c r="K4466" s="136">
        <f>$K$2+COUNTIF($A$3:A4467,$A$2)</f>
        <v>45448</v>
      </c>
    </row>
    <row r="4467" spans="11:11" x14ac:dyDescent="0.25">
      <c r="K4467" s="136">
        <f>$K$2+COUNTIF($A$3:A4468,$A$2)</f>
        <v>45448</v>
      </c>
    </row>
    <row r="4468" spans="11:11" x14ac:dyDescent="0.25">
      <c r="K4468" s="136">
        <f>$K$2+COUNTIF($A$3:A4469,$A$2)</f>
        <v>45448</v>
      </c>
    </row>
    <row r="4469" spans="11:11" x14ac:dyDescent="0.25">
      <c r="K4469" s="136">
        <f>$K$2+COUNTIF($A$3:A4470,$A$2)</f>
        <v>45448</v>
      </c>
    </row>
    <row r="4470" spans="11:11" x14ac:dyDescent="0.25">
      <c r="K4470" s="136">
        <f>$K$2+COUNTIF($A$3:A4471,$A$2)</f>
        <v>45448</v>
      </c>
    </row>
    <row r="4471" spans="11:11" x14ac:dyDescent="0.25">
      <c r="K4471" s="136">
        <f>$K$2+COUNTIF($A$3:A4472,$A$2)</f>
        <v>45448</v>
      </c>
    </row>
    <row r="4472" spans="11:11" x14ac:dyDescent="0.25">
      <c r="K4472" s="136">
        <f>$K$2+COUNTIF($A$3:A4473,$A$2)</f>
        <v>45448</v>
      </c>
    </row>
    <row r="4473" spans="11:11" x14ac:dyDescent="0.25">
      <c r="K4473" s="136">
        <f>$K$2+COUNTIF($A$3:A4474,$A$2)</f>
        <v>45448</v>
      </c>
    </row>
    <row r="4474" spans="11:11" x14ac:dyDescent="0.25">
      <c r="K4474" s="136">
        <f>$K$2+COUNTIF($A$3:A4475,$A$2)</f>
        <v>45448</v>
      </c>
    </row>
    <row r="4475" spans="11:11" x14ac:dyDescent="0.25">
      <c r="K4475" s="136">
        <f>$K$2+COUNTIF($A$3:A4476,$A$2)</f>
        <v>45448</v>
      </c>
    </row>
    <row r="4476" spans="11:11" x14ac:dyDescent="0.25">
      <c r="K4476" s="136">
        <f>$K$2+COUNTIF($A$3:A4477,$A$2)</f>
        <v>45448</v>
      </c>
    </row>
    <row r="4477" spans="11:11" x14ac:dyDescent="0.25">
      <c r="K4477" s="136">
        <f>$K$2+COUNTIF($A$3:A4478,$A$2)</f>
        <v>45448</v>
      </c>
    </row>
    <row r="4478" spans="11:11" x14ac:dyDescent="0.25">
      <c r="K4478" s="136">
        <f>$K$2+COUNTIF($A$3:A4479,$A$2)</f>
        <v>45448</v>
      </c>
    </row>
    <row r="4479" spans="11:11" x14ac:dyDescent="0.25">
      <c r="K4479" s="136">
        <f>$K$2+COUNTIF($A$3:A4480,$A$2)</f>
        <v>45448</v>
      </c>
    </row>
    <row r="4480" spans="11:11" x14ac:dyDescent="0.25">
      <c r="K4480" s="136">
        <f>$K$2+COUNTIF($A$3:A4481,$A$2)</f>
        <v>45448</v>
      </c>
    </row>
    <row r="4481" spans="11:11" x14ac:dyDescent="0.25">
      <c r="K4481" s="136">
        <f>$K$2+COUNTIF($A$3:A4482,$A$2)</f>
        <v>45448</v>
      </c>
    </row>
    <row r="4482" spans="11:11" x14ac:dyDescent="0.25">
      <c r="K4482" s="136">
        <f>$K$2+COUNTIF($A$3:A4483,$A$2)</f>
        <v>45448</v>
      </c>
    </row>
    <row r="4483" spans="11:11" x14ac:dyDescent="0.25">
      <c r="K4483" s="136">
        <f>$K$2+COUNTIF($A$3:A4484,$A$2)</f>
        <v>45448</v>
      </c>
    </row>
    <row r="4484" spans="11:11" x14ac:dyDescent="0.25">
      <c r="K4484" s="136">
        <f>$K$2+COUNTIF($A$3:A4485,$A$2)</f>
        <v>45448</v>
      </c>
    </row>
    <row r="4485" spans="11:11" x14ac:dyDescent="0.25">
      <c r="K4485" s="136">
        <f>$K$2+COUNTIF($A$3:A4486,$A$2)</f>
        <v>45448</v>
      </c>
    </row>
    <row r="4486" spans="11:11" x14ac:dyDescent="0.25">
      <c r="K4486" s="136">
        <f>$K$2+COUNTIF($A$3:A4487,$A$2)</f>
        <v>45448</v>
      </c>
    </row>
    <row r="4487" spans="11:11" x14ac:dyDescent="0.25">
      <c r="K4487" s="136">
        <f>$K$2+COUNTIF($A$3:A4488,$A$2)</f>
        <v>45448</v>
      </c>
    </row>
    <row r="4488" spans="11:11" x14ac:dyDescent="0.25">
      <c r="K4488" s="136">
        <f>$K$2+COUNTIF($A$3:A4489,$A$2)</f>
        <v>45448</v>
      </c>
    </row>
    <row r="4489" spans="11:11" x14ac:dyDescent="0.25">
      <c r="K4489" s="136">
        <f>$K$2+COUNTIF($A$3:A4490,$A$2)</f>
        <v>45448</v>
      </c>
    </row>
    <row r="4490" spans="11:11" x14ac:dyDescent="0.25">
      <c r="K4490" s="136">
        <f>$K$2+COUNTIF($A$3:A4491,$A$2)</f>
        <v>45448</v>
      </c>
    </row>
    <row r="4491" spans="11:11" x14ac:dyDescent="0.25">
      <c r="K4491" s="136">
        <f>$K$2+COUNTIF($A$3:A4492,$A$2)</f>
        <v>45448</v>
      </c>
    </row>
    <row r="4492" spans="11:11" x14ac:dyDescent="0.25">
      <c r="K4492" s="136">
        <f>$K$2+COUNTIF($A$3:A4493,$A$2)</f>
        <v>45448</v>
      </c>
    </row>
    <row r="4493" spans="11:11" x14ac:dyDescent="0.25">
      <c r="K4493" s="136">
        <f>$K$2+COUNTIF($A$3:A4494,$A$2)</f>
        <v>45448</v>
      </c>
    </row>
    <row r="4494" spans="11:11" x14ac:dyDescent="0.25">
      <c r="K4494" s="136">
        <f>$K$2+COUNTIF($A$3:A4495,$A$2)</f>
        <v>45448</v>
      </c>
    </row>
    <row r="4495" spans="11:11" x14ac:dyDescent="0.25">
      <c r="K4495" s="136">
        <f>$K$2+COUNTIF($A$3:A4496,$A$2)</f>
        <v>45448</v>
      </c>
    </row>
    <row r="4496" spans="11:11" x14ac:dyDescent="0.25">
      <c r="K4496" s="136">
        <f>$K$2+COUNTIF($A$3:A4497,$A$2)</f>
        <v>45448</v>
      </c>
    </row>
    <row r="4497" spans="11:11" x14ac:dyDescent="0.25">
      <c r="K4497" s="136">
        <f>$K$2+COUNTIF($A$3:A4498,$A$2)</f>
        <v>45448</v>
      </c>
    </row>
    <row r="4498" spans="11:11" x14ac:dyDescent="0.25">
      <c r="K4498" s="136">
        <f>$K$2+COUNTIF($A$3:A4499,$A$2)</f>
        <v>45448</v>
      </c>
    </row>
    <row r="4499" spans="11:11" x14ac:dyDescent="0.25">
      <c r="K4499" s="136">
        <f>$K$2+COUNTIF($A$3:A4500,$A$2)</f>
        <v>45448</v>
      </c>
    </row>
    <row r="4500" spans="11:11" x14ac:dyDescent="0.25">
      <c r="K4500" s="136">
        <f>$K$2+COUNTIF($A$3:A4501,$A$2)</f>
        <v>45448</v>
      </c>
    </row>
    <row r="4501" spans="11:11" x14ac:dyDescent="0.25">
      <c r="K4501" s="136">
        <f>$K$2+COUNTIF($A$3:A4502,$A$2)</f>
        <v>45448</v>
      </c>
    </row>
    <row r="4502" spans="11:11" x14ac:dyDescent="0.25">
      <c r="K4502" s="136">
        <f>$K$2+COUNTIF($A$3:A4503,$A$2)</f>
        <v>45448</v>
      </c>
    </row>
    <row r="4503" spans="11:11" x14ac:dyDescent="0.25">
      <c r="K4503" s="136">
        <f>$K$2+COUNTIF($A$3:A4504,$A$2)</f>
        <v>45448</v>
      </c>
    </row>
    <row r="4504" spans="11:11" x14ac:dyDescent="0.25">
      <c r="K4504" s="136">
        <f>$K$2+COUNTIF($A$3:A4505,$A$2)</f>
        <v>45448</v>
      </c>
    </row>
    <row r="4505" spans="11:11" x14ac:dyDescent="0.25">
      <c r="K4505" s="136">
        <f>$K$2+COUNTIF($A$3:A4506,$A$2)</f>
        <v>45448</v>
      </c>
    </row>
    <row r="4506" spans="11:11" x14ac:dyDescent="0.25">
      <c r="K4506" s="136">
        <f>$K$2+COUNTIF($A$3:A4507,$A$2)</f>
        <v>45448</v>
      </c>
    </row>
    <row r="4507" spans="11:11" x14ac:dyDescent="0.25">
      <c r="K4507" s="136">
        <f>$K$2+COUNTIF($A$3:A4508,$A$2)</f>
        <v>45448</v>
      </c>
    </row>
    <row r="4508" spans="11:11" x14ac:dyDescent="0.25">
      <c r="K4508" s="136">
        <f>$K$2+COUNTIF($A$3:A4509,$A$2)</f>
        <v>45448</v>
      </c>
    </row>
    <row r="4509" spans="11:11" x14ac:dyDescent="0.25">
      <c r="K4509" s="136">
        <f>$K$2+COUNTIF($A$3:A4510,$A$2)</f>
        <v>45448</v>
      </c>
    </row>
    <row r="4510" spans="11:11" x14ac:dyDescent="0.25">
      <c r="K4510" s="136">
        <f>$K$2+COUNTIF($A$3:A4511,$A$2)</f>
        <v>45448</v>
      </c>
    </row>
    <row r="4511" spans="11:11" x14ac:dyDescent="0.25">
      <c r="K4511" s="136">
        <f>$K$2+COUNTIF($A$3:A4512,$A$2)</f>
        <v>45448</v>
      </c>
    </row>
    <row r="4512" spans="11:11" x14ac:dyDescent="0.25">
      <c r="K4512" s="136">
        <f>$K$2+COUNTIF($A$3:A4513,$A$2)</f>
        <v>45448</v>
      </c>
    </row>
    <row r="4513" spans="11:11" x14ac:dyDescent="0.25">
      <c r="K4513" s="136">
        <f>$K$2+COUNTIF($A$3:A4514,$A$2)</f>
        <v>45448</v>
      </c>
    </row>
    <row r="4514" spans="11:11" x14ac:dyDescent="0.25">
      <c r="K4514" s="136">
        <f>$K$2+COUNTIF($A$3:A4515,$A$2)</f>
        <v>45448</v>
      </c>
    </row>
    <row r="4515" spans="11:11" x14ac:dyDescent="0.25">
      <c r="K4515" s="136">
        <f>$K$2+COUNTIF($A$3:A4516,$A$2)</f>
        <v>45448</v>
      </c>
    </row>
    <row r="4516" spans="11:11" x14ac:dyDescent="0.25">
      <c r="K4516" s="136">
        <f>$K$2+COUNTIF($A$3:A4517,$A$2)</f>
        <v>45448</v>
      </c>
    </row>
    <row r="4517" spans="11:11" x14ac:dyDescent="0.25">
      <c r="K4517" s="136">
        <f>$K$2+COUNTIF($A$3:A4518,$A$2)</f>
        <v>45448</v>
      </c>
    </row>
    <row r="4518" spans="11:11" x14ac:dyDescent="0.25">
      <c r="K4518" s="136">
        <f>$K$2+COUNTIF($A$3:A4519,$A$2)</f>
        <v>45448</v>
      </c>
    </row>
    <row r="4519" spans="11:11" x14ac:dyDescent="0.25">
      <c r="K4519" s="136">
        <f>$K$2+COUNTIF($A$3:A4520,$A$2)</f>
        <v>45448</v>
      </c>
    </row>
    <row r="4520" spans="11:11" x14ac:dyDescent="0.25">
      <c r="K4520" s="136">
        <f>$K$2+COUNTIF($A$3:A4521,$A$2)</f>
        <v>45448</v>
      </c>
    </row>
    <row r="4521" spans="11:11" x14ac:dyDescent="0.25">
      <c r="K4521" s="136">
        <f>$K$2+COUNTIF($A$3:A4522,$A$2)</f>
        <v>45448</v>
      </c>
    </row>
    <row r="4522" spans="11:11" x14ac:dyDescent="0.25">
      <c r="K4522" s="136">
        <f>$K$2+COUNTIF($A$3:A4523,$A$2)</f>
        <v>45448</v>
      </c>
    </row>
    <row r="4523" spans="11:11" x14ac:dyDescent="0.25">
      <c r="K4523" s="136">
        <f>$K$2+COUNTIF($A$3:A4524,$A$2)</f>
        <v>45448</v>
      </c>
    </row>
    <row r="4524" spans="11:11" x14ac:dyDescent="0.25">
      <c r="K4524" s="136">
        <f>$K$2+COUNTIF($A$3:A4525,$A$2)</f>
        <v>45448</v>
      </c>
    </row>
    <row r="4525" spans="11:11" x14ac:dyDescent="0.25">
      <c r="K4525" s="136">
        <f>$K$2+COUNTIF($A$3:A4526,$A$2)</f>
        <v>45448</v>
      </c>
    </row>
    <row r="4526" spans="11:11" x14ac:dyDescent="0.25">
      <c r="K4526" s="136">
        <f>$K$2+COUNTIF($A$3:A4527,$A$2)</f>
        <v>45448</v>
      </c>
    </row>
    <row r="4527" spans="11:11" x14ac:dyDescent="0.25">
      <c r="K4527" s="136">
        <f>$K$2+COUNTIF($A$3:A4528,$A$2)</f>
        <v>45448</v>
      </c>
    </row>
    <row r="4528" spans="11:11" x14ac:dyDescent="0.25">
      <c r="K4528" s="136">
        <f>$K$2+COUNTIF($A$3:A4529,$A$2)</f>
        <v>45448</v>
      </c>
    </row>
    <row r="4529" spans="11:11" x14ac:dyDescent="0.25">
      <c r="K4529" s="136">
        <f>$K$2+COUNTIF($A$3:A4530,$A$2)</f>
        <v>45448</v>
      </c>
    </row>
    <row r="4530" spans="11:11" x14ac:dyDescent="0.25">
      <c r="K4530" s="136">
        <f>$K$2+COUNTIF($A$3:A4531,$A$2)</f>
        <v>45448</v>
      </c>
    </row>
    <row r="4531" spans="11:11" x14ac:dyDescent="0.25">
      <c r="K4531" s="136">
        <f>$K$2+COUNTIF($A$3:A4532,$A$2)</f>
        <v>45448</v>
      </c>
    </row>
    <row r="4532" spans="11:11" x14ac:dyDescent="0.25">
      <c r="K4532" s="136">
        <f>$K$2+COUNTIF($A$3:A4533,$A$2)</f>
        <v>45448</v>
      </c>
    </row>
    <row r="4533" spans="11:11" x14ac:dyDescent="0.25">
      <c r="K4533" s="136">
        <f>$K$2+COUNTIF($A$3:A4534,$A$2)</f>
        <v>45448</v>
      </c>
    </row>
    <row r="4534" spans="11:11" x14ac:dyDescent="0.25">
      <c r="K4534" s="136">
        <f>$K$2+COUNTIF($A$3:A4535,$A$2)</f>
        <v>45448</v>
      </c>
    </row>
    <row r="4535" spans="11:11" x14ac:dyDescent="0.25">
      <c r="K4535" s="136">
        <f>$K$2+COUNTIF($A$3:A4536,$A$2)</f>
        <v>45448</v>
      </c>
    </row>
    <row r="4536" spans="11:11" x14ac:dyDescent="0.25">
      <c r="K4536" s="136">
        <f>$K$2+COUNTIF($A$3:A4537,$A$2)</f>
        <v>45448</v>
      </c>
    </row>
    <row r="4537" spans="11:11" x14ac:dyDescent="0.25">
      <c r="K4537" s="136">
        <f>$K$2+COUNTIF($A$3:A4538,$A$2)</f>
        <v>45448</v>
      </c>
    </row>
    <row r="4538" spans="11:11" x14ac:dyDescent="0.25">
      <c r="K4538" s="136">
        <f>$K$2+COUNTIF($A$3:A4539,$A$2)</f>
        <v>45448</v>
      </c>
    </row>
    <row r="4539" spans="11:11" x14ac:dyDescent="0.25">
      <c r="K4539" s="136">
        <f>$K$2+COUNTIF($A$3:A4540,$A$2)</f>
        <v>45448</v>
      </c>
    </row>
    <row r="4540" spans="11:11" x14ac:dyDescent="0.25">
      <c r="K4540" s="136">
        <f>$K$2+COUNTIF($A$3:A4541,$A$2)</f>
        <v>45448</v>
      </c>
    </row>
    <row r="4541" spans="11:11" x14ac:dyDescent="0.25">
      <c r="K4541" s="136">
        <f>$K$2+COUNTIF($A$3:A4542,$A$2)</f>
        <v>45448</v>
      </c>
    </row>
    <row r="4542" spans="11:11" x14ac:dyDescent="0.25">
      <c r="K4542" s="136">
        <f>$K$2+COUNTIF($A$3:A4543,$A$2)</f>
        <v>45448</v>
      </c>
    </row>
    <row r="4543" spans="11:11" x14ac:dyDescent="0.25">
      <c r="K4543" s="136">
        <f>$K$2+COUNTIF($A$3:A4544,$A$2)</f>
        <v>45448</v>
      </c>
    </row>
    <row r="4544" spans="11:11" x14ac:dyDescent="0.25">
      <c r="K4544" s="136">
        <f>$K$2+COUNTIF($A$3:A4545,$A$2)</f>
        <v>45448</v>
      </c>
    </row>
    <row r="4545" spans="11:11" x14ac:dyDescent="0.25">
      <c r="K4545" s="136">
        <f>$K$2+COUNTIF($A$3:A4546,$A$2)</f>
        <v>45448</v>
      </c>
    </row>
    <row r="4546" spans="11:11" x14ac:dyDescent="0.25">
      <c r="K4546" s="136">
        <f>$K$2+COUNTIF($A$3:A4547,$A$2)</f>
        <v>45448</v>
      </c>
    </row>
    <row r="4547" spans="11:11" x14ac:dyDescent="0.25">
      <c r="K4547" s="136">
        <f>$K$2+COUNTIF($A$3:A4548,$A$2)</f>
        <v>45448</v>
      </c>
    </row>
    <row r="4548" spans="11:11" x14ac:dyDescent="0.25">
      <c r="K4548" s="136">
        <f>$K$2+COUNTIF($A$3:A4549,$A$2)</f>
        <v>45448</v>
      </c>
    </row>
    <row r="4549" spans="11:11" x14ac:dyDescent="0.25">
      <c r="K4549" s="136">
        <f>$K$2+COUNTIF($A$3:A4550,$A$2)</f>
        <v>45448</v>
      </c>
    </row>
    <row r="4550" spans="11:11" x14ac:dyDescent="0.25">
      <c r="K4550" s="136">
        <f>$K$2+COUNTIF($A$3:A4551,$A$2)</f>
        <v>45448</v>
      </c>
    </row>
    <row r="4551" spans="11:11" x14ac:dyDescent="0.25">
      <c r="K4551" s="136">
        <f>$K$2+COUNTIF($A$3:A4552,$A$2)</f>
        <v>45448</v>
      </c>
    </row>
    <row r="4552" spans="11:11" x14ac:dyDescent="0.25">
      <c r="K4552" s="136">
        <f>$K$2+COUNTIF($A$3:A4553,$A$2)</f>
        <v>45448</v>
      </c>
    </row>
    <row r="4553" spans="11:11" x14ac:dyDescent="0.25">
      <c r="K4553" s="136">
        <f>$K$2+COUNTIF($A$3:A4554,$A$2)</f>
        <v>45448</v>
      </c>
    </row>
    <row r="4554" spans="11:11" x14ac:dyDescent="0.25">
      <c r="K4554" s="136">
        <f>$K$2+COUNTIF($A$3:A4555,$A$2)</f>
        <v>45448</v>
      </c>
    </row>
    <row r="4555" spans="11:11" x14ac:dyDescent="0.25">
      <c r="K4555" s="136">
        <f>$K$2+COUNTIF($A$3:A4556,$A$2)</f>
        <v>45448</v>
      </c>
    </row>
    <row r="4556" spans="11:11" x14ac:dyDescent="0.25">
      <c r="K4556" s="136">
        <f>$K$2+COUNTIF($A$3:A4557,$A$2)</f>
        <v>45448</v>
      </c>
    </row>
    <row r="4557" spans="11:11" x14ac:dyDescent="0.25">
      <c r="K4557" s="136">
        <f>$K$2+COUNTIF($A$3:A4558,$A$2)</f>
        <v>45448</v>
      </c>
    </row>
    <row r="4558" spans="11:11" x14ac:dyDescent="0.25">
      <c r="K4558" s="136">
        <f>$K$2+COUNTIF($A$3:A4559,$A$2)</f>
        <v>45448</v>
      </c>
    </row>
    <row r="4559" spans="11:11" x14ac:dyDescent="0.25">
      <c r="K4559" s="136">
        <f>$K$2+COUNTIF($A$3:A4560,$A$2)</f>
        <v>45448</v>
      </c>
    </row>
    <row r="4560" spans="11:11" x14ac:dyDescent="0.25">
      <c r="K4560" s="136">
        <f>$K$2+COUNTIF($A$3:A4561,$A$2)</f>
        <v>45448</v>
      </c>
    </row>
    <row r="4561" spans="11:11" x14ac:dyDescent="0.25">
      <c r="K4561" s="136">
        <f>$K$2+COUNTIF($A$3:A4562,$A$2)</f>
        <v>45448</v>
      </c>
    </row>
    <row r="4562" spans="11:11" x14ac:dyDescent="0.25">
      <c r="K4562" s="136">
        <f>$K$2+COUNTIF($A$3:A4563,$A$2)</f>
        <v>45448</v>
      </c>
    </row>
    <row r="4563" spans="11:11" x14ac:dyDescent="0.25">
      <c r="K4563" s="136">
        <f>$K$2+COUNTIF($A$3:A4564,$A$2)</f>
        <v>45448</v>
      </c>
    </row>
    <row r="4564" spans="11:11" x14ac:dyDescent="0.25">
      <c r="K4564" s="136">
        <f>$K$2+COUNTIF($A$3:A4565,$A$2)</f>
        <v>45448</v>
      </c>
    </row>
    <row r="4565" spans="11:11" x14ac:dyDescent="0.25">
      <c r="K4565" s="136">
        <f>$K$2+COUNTIF($A$3:A4566,$A$2)</f>
        <v>45448</v>
      </c>
    </row>
    <row r="4566" spans="11:11" x14ac:dyDescent="0.25">
      <c r="K4566" s="136">
        <f>$K$2+COUNTIF($A$3:A4567,$A$2)</f>
        <v>45448</v>
      </c>
    </row>
    <row r="4567" spans="11:11" x14ac:dyDescent="0.25">
      <c r="K4567" s="136">
        <f>$K$2+COUNTIF($A$3:A4568,$A$2)</f>
        <v>45448</v>
      </c>
    </row>
    <row r="4568" spans="11:11" x14ac:dyDescent="0.25">
      <c r="K4568" s="136">
        <f>$K$2+COUNTIF($A$3:A4569,$A$2)</f>
        <v>45448</v>
      </c>
    </row>
    <row r="4569" spans="11:11" x14ac:dyDescent="0.25">
      <c r="K4569" s="136">
        <f>$K$2+COUNTIF($A$3:A4570,$A$2)</f>
        <v>45448</v>
      </c>
    </row>
    <row r="4570" spans="11:11" x14ac:dyDescent="0.25">
      <c r="K4570" s="136">
        <f>$K$2+COUNTIF($A$3:A4571,$A$2)</f>
        <v>45448</v>
      </c>
    </row>
    <row r="4571" spans="11:11" x14ac:dyDescent="0.25">
      <c r="K4571" s="136">
        <f>$K$2+COUNTIF($A$3:A4572,$A$2)</f>
        <v>45448</v>
      </c>
    </row>
    <row r="4572" spans="11:11" x14ac:dyDescent="0.25">
      <c r="K4572" s="136">
        <f>$K$2+COUNTIF($A$3:A4573,$A$2)</f>
        <v>45448</v>
      </c>
    </row>
    <row r="4573" spans="11:11" x14ac:dyDescent="0.25">
      <c r="K4573" s="136">
        <f>$K$2+COUNTIF($A$3:A4574,$A$2)</f>
        <v>45448</v>
      </c>
    </row>
    <row r="4574" spans="11:11" x14ac:dyDescent="0.25">
      <c r="K4574" s="136">
        <f>$K$2+COUNTIF($A$3:A4575,$A$2)</f>
        <v>45448</v>
      </c>
    </row>
    <row r="4575" spans="11:11" x14ac:dyDescent="0.25">
      <c r="K4575" s="136">
        <f>$K$2+COUNTIF($A$3:A4576,$A$2)</f>
        <v>45448</v>
      </c>
    </row>
    <row r="4576" spans="11:11" x14ac:dyDescent="0.25">
      <c r="K4576" s="136">
        <f>$K$2+COUNTIF($A$3:A4577,$A$2)</f>
        <v>45448</v>
      </c>
    </row>
    <row r="4577" spans="11:11" x14ac:dyDescent="0.25">
      <c r="K4577" s="136">
        <f>$K$2+COUNTIF($A$3:A4578,$A$2)</f>
        <v>45448</v>
      </c>
    </row>
    <row r="4578" spans="11:11" x14ac:dyDescent="0.25">
      <c r="K4578" s="136">
        <f>$K$2+COUNTIF($A$3:A4579,$A$2)</f>
        <v>45448</v>
      </c>
    </row>
    <row r="4579" spans="11:11" x14ac:dyDescent="0.25">
      <c r="K4579" s="136">
        <f>$K$2+COUNTIF($A$3:A4580,$A$2)</f>
        <v>45448</v>
      </c>
    </row>
    <row r="4580" spans="11:11" x14ac:dyDescent="0.25">
      <c r="K4580" s="136">
        <f>$K$2+COUNTIF($A$3:A4581,$A$2)</f>
        <v>45448</v>
      </c>
    </row>
    <row r="4581" spans="11:11" x14ac:dyDescent="0.25">
      <c r="K4581" s="136">
        <f>$K$2+COUNTIF($A$3:A4582,$A$2)</f>
        <v>45448</v>
      </c>
    </row>
    <row r="4582" spans="11:11" x14ac:dyDescent="0.25">
      <c r="K4582" s="136">
        <f>$K$2+COUNTIF($A$3:A4583,$A$2)</f>
        <v>45448</v>
      </c>
    </row>
    <row r="4583" spans="11:11" x14ac:dyDescent="0.25">
      <c r="K4583" s="136">
        <f>$K$2+COUNTIF($A$3:A4584,$A$2)</f>
        <v>45448</v>
      </c>
    </row>
    <row r="4584" spans="11:11" x14ac:dyDescent="0.25">
      <c r="K4584" s="136">
        <f>$K$2+COUNTIF($A$3:A4585,$A$2)</f>
        <v>45448</v>
      </c>
    </row>
    <row r="4585" spans="11:11" x14ac:dyDescent="0.25">
      <c r="K4585" s="136">
        <f>$K$2+COUNTIF($A$3:A4586,$A$2)</f>
        <v>45448</v>
      </c>
    </row>
    <row r="4586" spans="11:11" x14ac:dyDescent="0.25">
      <c r="K4586" s="136">
        <f>$K$2+COUNTIF($A$3:A4587,$A$2)</f>
        <v>45448</v>
      </c>
    </row>
    <row r="4587" spans="11:11" x14ac:dyDescent="0.25">
      <c r="K4587" s="136">
        <f>$K$2+COUNTIF($A$3:A4588,$A$2)</f>
        <v>45448</v>
      </c>
    </row>
    <row r="4588" spans="11:11" x14ac:dyDescent="0.25">
      <c r="K4588" s="136">
        <f>$K$2+COUNTIF($A$3:A4589,$A$2)</f>
        <v>45448</v>
      </c>
    </row>
    <row r="4589" spans="11:11" x14ac:dyDescent="0.25">
      <c r="K4589" s="136">
        <f>$K$2+COUNTIF($A$3:A4590,$A$2)</f>
        <v>45448</v>
      </c>
    </row>
    <row r="4590" spans="11:11" x14ac:dyDescent="0.25">
      <c r="K4590" s="136">
        <f>$K$2+COUNTIF($A$3:A4591,$A$2)</f>
        <v>45448</v>
      </c>
    </row>
    <row r="4591" spans="11:11" x14ac:dyDescent="0.25">
      <c r="K4591" s="136">
        <f>$K$2+COUNTIF($A$3:A4592,$A$2)</f>
        <v>45448</v>
      </c>
    </row>
    <row r="4592" spans="11:11" x14ac:dyDescent="0.25">
      <c r="K4592" s="136">
        <f>$K$2+COUNTIF($A$3:A4593,$A$2)</f>
        <v>45448</v>
      </c>
    </row>
    <row r="4593" spans="11:11" x14ac:dyDescent="0.25">
      <c r="K4593" s="136">
        <f>$K$2+COUNTIF($A$3:A4594,$A$2)</f>
        <v>45448</v>
      </c>
    </row>
    <row r="4594" spans="11:11" x14ac:dyDescent="0.25">
      <c r="K4594" s="136">
        <f>$K$2+COUNTIF($A$3:A4595,$A$2)</f>
        <v>45448</v>
      </c>
    </row>
    <row r="4595" spans="11:11" x14ac:dyDescent="0.25">
      <c r="K4595" s="136">
        <f>$K$2+COUNTIF($A$3:A4596,$A$2)</f>
        <v>45448</v>
      </c>
    </row>
    <row r="4596" spans="11:11" x14ac:dyDescent="0.25">
      <c r="K4596" s="136">
        <f>$K$2+COUNTIF($A$3:A4597,$A$2)</f>
        <v>45448</v>
      </c>
    </row>
    <row r="4597" spans="11:11" x14ac:dyDescent="0.25">
      <c r="K4597" s="136">
        <f>$K$2+COUNTIF($A$3:A4598,$A$2)</f>
        <v>45448</v>
      </c>
    </row>
    <row r="4598" spans="11:11" x14ac:dyDescent="0.25">
      <c r="K4598" s="136">
        <f>$K$2+COUNTIF($A$3:A4599,$A$2)</f>
        <v>45448</v>
      </c>
    </row>
    <row r="4599" spans="11:11" x14ac:dyDescent="0.25">
      <c r="K4599" s="136">
        <f>$K$2+COUNTIF($A$3:A4600,$A$2)</f>
        <v>45448</v>
      </c>
    </row>
    <row r="4600" spans="11:11" x14ac:dyDescent="0.25">
      <c r="K4600" s="136">
        <f>$K$2+COUNTIF($A$3:A4601,$A$2)</f>
        <v>45448</v>
      </c>
    </row>
    <row r="4601" spans="11:11" x14ac:dyDescent="0.25">
      <c r="K4601" s="136">
        <f>$K$2+COUNTIF($A$3:A4602,$A$2)</f>
        <v>45448</v>
      </c>
    </row>
    <row r="4602" spans="11:11" x14ac:dyDescent="0.25">
      <c r="K4602" s="136">
        <f>$K$2+COUNTIF($A$3:A4603,$A$2)</f>
        <v>45448</v>
      </c>
    </row>
    <row r="4603" spans="11:11" x14ac:dyDescent="0.25">
      <c r="K4603" s="136">
        <f>$K$2+COUNTIF($A$3:A4604,$A$2)</f>
        <v>45448</v>
      </c>
    </row>
    <row r="4604" spans="11:11" x14ac:dyDescent="0.25">
      <c r="K4604" s="136">
        <f>$K$2+COUNTIF($A$3:A4605,$A$2)</f>
        <v>45448</v>
      </c>
    </row>
    <row r="4605" spans="11:11" x14ac:dyDescent="0.25">
      <c r="K4605" s="136">
        <f>$K$2+COUNTIF($A$3:A4606,$A$2)</f>
        <v>45448</v>
      </c>
    </row>
    <row r="4606" spans="11:11" x14ac:dyDescent="0.25">
      <c r="K4606" s="136">
        <f>$K$2+COUNTIF($A$3:A4607,$A$2)</f>
        <v>45448</v>
      </c>
    </row>
    <row r="4607" spans="11:11" x14ac:dyDescent="0.25">
      <c r="K4607" s="136">
        <f>$K$2+COUNTIF($A$3:A4608,$A$2)</f>
        <v>45448</v>
      </c>
    </row>
    <row r="4608" spans="11:11" x14ac:dyDescent="0.25">
      <c r="K4608" s="136">
        <f>$K$2+COUNTIF($A$3:A4609,$A$2)</f>
        <v>45448</v>
      </c>
    </row>
    <row r="4609" spans="11:11" x14ac:dyDescent="0.25">
      <c r="K4609" s="136">
        <f>$K$2+COUNTIF($A$3:A4610,$A$2)</f>
        <v>45448</v>
      </c>
    </row>
    <row r="4610" spans="11:11" x14ac:dyDescent="0.25">
      <c r="K4610" s="136">
        <f>$K$2+COUNTIF($A$3:A4611,$A$2)</f>
        <v>45448</v>
      </c>
    </row>
    <row r="4611" spans="11:11" x14ac:dyDescent="0.25">
      <c r="K4611" s="136">
        <f>$K$2+COUNTIF($A$3:A4612,$A$2)</f>
        <v>45448</v>
      </c>
    </row>
    <row r="4612" spans="11:11" x14ac:dyDescent="0.25">
      <c r="K4612" s="136">
        <f>$K$2+COUNTIF($A$3:A4613,$A$2)</f>
        <v>45448</v>
      </c>
    </row>
    <row r="4613" spans="11:11" x14ac:dyDescent="0.25">
      <c r="K4613" s="136">
        <f>$K$2+COUNTIF($A$3:A4614,$A$2)</f>
        <v>45448</v>
      </c>
    </row>
    <row r="4614" spans="11:11" x14ac:dyDescent="0.25">
      <c r="K4614" s="136">
        <f>$K$2+COUNTIF($A$3:A4615,$A$2)</f>
        <v>45448</v>
      </c>
    </row>
    <row r="4615" spans="11:11" x14ac:dyDescent="0.25">
      <c r="K4615" s="136">
        <f>$K$2+COUNTIF($A$3:A4616,$A$2)</f>
        <v>45448</v>
      </c>
    </row>
    <row r="4616" spans="11:11" x14ac:dyDescent="0.25">
      <c r="K4616" s="136">
        <f>$K$2+COUNTIF($A$3:A4617,$A$2)</f>
        <v>45448</v>
      </c>
    </row>
    <row r="4617" spans="11:11" x14ac:dyDescent="0.25">
      <c r="K4617" s="136">
        <f>$K$2+COUNTIF($A$3:A4618,$A$2)</f>
        <v>45448</v>
      </c>
    </row>
    <row r="4618" spans="11:11" x14ac:dyDescent="0.25">
      <c r="K4618" s="136">
        <f>$K$2+COUNTIF($A$3:A4619,$A$2)</f>
        <v>45448</v>
      </c>
    </row>
    <row r="4619" spans="11:11" x14ac:dyDescent="0.25">
      <c r="K4619" s="136">
        <f>$K$2+COUNTIF($A$3:A4620,$A$2)</f>
        <v>45448</v>
      </c>
    </row>
    <row r="4620" spans="11:11" x14ac:dyDescent="0.25">
      <c r="K4620" s="136">
        <f>$K$2+COUNTIF($A$3:A4621,$A$2)</f>
        <v>45448</v>
      </c>
    </row>
    <row r="4621" spans="11:11" x14ac:dyDescent="0.25">
      <c r="K4621" s="136">
        <f>$K$2+COUNTIF($A$3:A4622,$A$2)</f>
        <v>45448</v>
      </c>
    </row>
    <row r="4622" spans="11:11" x14ac:dyDescent="0.25">
      <c r="K4622" s="136">
        <f>$K$2+COUNTIF($A$3:A4623,$A$2)</f>
        <v>45448</v>
      </c>
    </row>
    <row r="4623" spans="11:11" x14ac:dyDescent="0.25">
      <c r="K4623" s="136">
        <f>$K$2+COUNTIF($A$3:A4624,$A$2)</f>
        <v>45448</v>
      </c>
    </row>
    <row r="4624" spans="11:11" x14ac:dyDescent="0.25">
      <c r="K4624" s="136">
        <f>$K$2+COUNTIF($A$3:A4625,$A$2)</f>
        <v>45448</v>
      </c>
    </row>
    <row r="4625" spans="11:11" x14ac:dyDescent="0.25">
      <c r="K4625" s="136">
        <f>$K$2+COUNTIF($A$3:A4626,$A$2)</f>
        <v>45448</v>
      </c>
    </row>
    <row r="4626" spans="11:11" x14ac:dyDescent="0.25">
      <c r="K4626" s="136">
        <f>$K$2+COUNTIF($A$3:A4627,$A$2)</f>
        <v>45448</v>
      </c>
    </row>
    <row r="4627" spans="11:11" x14ac:dyDescent="0.25">
      <c r="K4627" s="136">
        <f>$K$2+COUNTIF($A$3:A4628,$A$2)</f>
        <v>45448</v>
      </c>
    </row>
    <row r="4628" spans="11:11" x14ac:dyDescent="0.25">
      <c r="K4628" s="136">
        <f>$K$2+COUNTIF($A$3:A4629,$A$2)</f>
        <v>45448</v>
      </c>
    </row>
    <row r="4629" spans="11:11" x14ac:dyDescent="0.25">
      <c r="K4629" s="136">
        <f>$K$2+COUNTIF($A$3:A4630,$A$2)</f>
        <v>45448</v>
      </c>
    </row>
    <row r="4630" spans="11:11" x14ac:dyDescent="0.25">
      <c r="K4630" s="136">
        <f>$K$2+COUNTIF($A$3:A4631,$A$2)</f>
        <v>45448</v>
      </c>
    </row>
    <row r="4631" spans="11:11" x14ac:dyDescent="0.25">
      <c r="K4631" s="136">
        <f>$K$2+COUNTIF($A$3:A4632,$A$2)</f>
        <v>45448</v>
      </c>
    </row>
    <row r="4632" spans="11:11" x14ac:dyDescent="0.25">
      <c r="K4632" s="136">
        <f>$K$2+COUNTIF($A$3:A4633,$A$2)</f>
        <v>45448</v>
      </c>
    </row>
    <row r="4633" spans="11:11" x14ac:dyDescent="0.25">
      <c r="K4633" s="136">
        <f>$K$2+COUNTIF($A$3:A4634,$A$2)</f>
        <v>45448</v>
      </c>
    </row>
    <row r="4634" spans="11:11" x14ac:dyDescent="0.25">
      <c r="K4634" s="136">
        <f>$K$2+COUNTIF($A$3:A4635,$A$2)</f>
        <v>45448</v>
      </c>
    </row>
    <row r="4635" spans="11:11" x14ac:dyDescent="0.25">
      <c r="K4635" s="136">
        <f>$K$2+COUNTIF($A$3:A4636,$A$2)</f>
        <v>45448</v>
      </c>
    </row>
    <row r="4636" spans="11:11" x14ac:dyDescent="0.25">
      <c r="K4636" s="136">
        <f>$K$2+COUNTIF($A$3:A4637,$A$2)</f>
        <v>45448</v>
      </c>
    </row>
    <row r="4637" spans="11:11" x14ac:dyDescent="0.25">
      <c r="K4637" s="136">
        <f>$K$2+COUNTIF($A$3:A4638,$A$2)</f>
        <v>45448</v>
      </c>
    </row>
    <row r="4638" spans="11:11" x14ac:dyDescent="0.25">
      <c r="K4638" s="136">
        <f>$K$2+COUNTIF($A$3:A4639,$A$2)</f>
        <v>45448</v>
      </c>
    </row>
    <row r="4639" spans="11:11" x14ac:dyDescent="0.25">
      <c r="K4639" s="136">
        <f>$K$2+COUNTIF($A$3:A4640,$A$2)</f>
        <v>45448</v>
      </c>
    </row>
    <row r="4640" spans="11:11" x14ac:dyDescent="0.25">
      <c r="K4640" s="136">
        <f>$K$2+COUNTIF($A$3:A4641,$A$2)</f>
        <v>45448</v>
      </c>
    </row>
    <row r="4641" spans="11:11" x14ac:dyDescent="0.25">
      <c r="K4641" s="136">
        <f>$K$2+COUNTIF($A$3:A4642,$A$2)</f>
        <v>45448</v>
      </c>
    </row>
    <row r="4642" spans="11:11" x14ac:dyDescent="0.25">
      <c r="K4642" s="136">
        <f>$K$2+COUNTIF($A$3:A4643,$A$2)</f>
        <v>45448</v>
      </c>
    </row>
    <row r="4643" spans="11:11" x14ac:dyDescent="0.25">
      <c r="K4643" s="136">
        <f>$K$2+COUNTIF($A$3:A4644,$A$2)</f>
        <v>45448</v>
      </c>
    </row>
    <row r="4644" spans="11:11" x14ac:dyDescent="0.25">
      <c r="K4644" s="136">
        <f>$K$2+COUNTIF($A$3:A4645,$A$2)</f>
        <v>45448</v>
      </c>
    </row>
  </sheetData>
  <sortState ref="B7484:B7489">
    <sortCondition descending="1" ref="B7489"/>
  </sortState>
  <dataConsolidate/>
  <mergeCells count="24">
    <mergeCell ref="D283:D286"/>
    <mergeCell ref="A528:D528"/>
    <mergeCell ref="A529:A531"/>
    <mergeCell ref="B529:B531"/>
    <mergeCell ref="C529:C531"/>
    <mergeCell ref="D529:D531"/>
    <mergeCell ref="A279:D279"/>
    <mergeCell ref="A280:A282"/>
    <mergeCell ref="B280:B282"/>
    <mergeCell ref="C280:C282"/>
    <mergeCell ref="D280:D282"/>
    <mergeCell ref="D696:D699"/>
    <mergeCell ref="D857:D860"/>
    <mergeCell ref="A853:D853"/>
    <mergeCell ref="A854:A856"/>
    <mergeCell ref="B854:B856"/>
    <mergeCell ref="C854:C856"/>
    <mergeCell ref="D854:D856"/>
    <mergeCell ref="D532:D535"/>
    <mergeCell ref="A692:D692"/>
    <mergeCell ref="A693:A695"/>
    <mergeCell ref="B693:B695"/>
    <mergeCell ref="C693:C695"/>
    <mergeCell ref="D693:D695"/>
  </mergeCells>
  <pageMargins left="0.23622047244094491" right="0.23622047244094491" top="0.19685039370078741" bottom="0.74803149606299213" header="0.31496062992125984" footer="0.31496062992125984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5" tint="0.59999389629810485"/>
  </sheetPr>
  <dimension ref="C3:P72"/>
  <sheetViews>
    <sheetView zoomScaleNormal="100" workbookViewId="0">
      <selection activeCell="J40" sqref="J40"/>
    </sheetView>
  </sheetViews>
  <sheetFormatPr defaultRowHeight="15" x14ac:dyDescent="0.25"/>
  <sheetData>
    <row r="3" spans="3:16" ht="15.75" thickBot="1" x14ac:dyDescent="0.3"/>
    <row r="4" spans="3:16" ht="15.75" thickBot="1" x14ac:dyDescent="0.3">
      <c r="C4" s="5"/>
      <c r="D4" s="5" t="s">
        <v>0</v>
      </c>
      <c r="E4" s="5" t="s">
        <v>1</v>
      </c>
      <c r="F4" s="5" t="s">
        <v>3</v>
      </c>
      <c r="G4" s="5" t="s">
        <v>2</v>
      </c>
      <c r="H4" s="5" t="s">
        <v>8</v>
      </c>
      <c r="J4" s="1"/>
      <c r="K4" s="1"/>
      <c r="L4" s="2" t="s">
        <v>0</v>
      </c>
      <c r="M4" s="2" t="s">
        <v>1</v>
      </c>
      <c r="N4" s="2" t="s">
        <v>3</v>
      </c>
      <c r="O4" s="2" t="s">
        <v>2</v>
      </c>
      <c r="P4" s="2" t="s">
        <v>8</v>
      </c>
    </row>
    <row r="5" spans="3:16" x14ac:dyDescent="0.25">
      <c r="C5" s="6">
        <v>1</v>
      </c>
      <c r="D5" s="7"/>
      <c r="E5" s="7"/>
      <c r="F5" s="7"/>
      <c r="G5" s="7"/>
      <c r="H5" s="7"/>
      <c r="J5" s="210">
        <v>1</v>
      </c>
      <c r="K5" s="4" t="s">
        <v>10</v>
      </c>
      <c r="L5" s="3" t="e">
        <f>AVERAGE(D5,D16,D27)</f>
        <v>#DIV/0!</v>
      </c>
      <c r="M5" s="3">
        <f>E5</f>
        <v>0</v>
      </c>
      <c r="N5" s="3">
        <f>F5</f>
        <v>0</v>
      </c>
      <c r="O5" s="3" t="e">
        <f>AVERAGE(G5,G16,G27)</f>
        <v>#DIV/0!</v>
      </c>
      <c r="P5" s="3" t="e">
        <f>AVERAGE(H5,H16,H27)</f>
        <v>#DIV/0!</v>
      </c>
    </row>
    <row r="6" spans="3:16" x14ac:dyDescent="0.25">
      <c r="C6" s="8">
        <v>2</v>
      </c>
      <c r="D6" s="9"/>
      <c r="E6" s="9"/>
      <c r="F6" s="9"/>
      <c r="G6" s="9"/>
      <c r="H6" s="9"/>
      <c r="J6" s="210"/>
      <c r="K6" s="4" t="s">
        <v>11</v>
      </c>
      <c r="L6" s="3" t="e">
        <f>AVERAGE(D40,D51,D62)</f>
        <v>#DIV/0!</v>
      </c>
      <c r="M6" s="3">
        <f>E40</f>
        <v>0</v>
      </c>
      <c r="N6" s="3">
        <f>F40</f>
        <v>0</v>
      </c>
      <c r="O6" s="3" t="e">
        <f>AVERAGE(G40,G51,G62)</f>
        <v>#DIV/0!</v>
      </c>
      <c r="P6" s="3" t="e">
        <f>AVERAGE(H40,H51,H62)</f>
        <v>#DIV/0!</v>
      </c>
    </row>
    <row r="7" spans="3:16" x14ac:dyDescent="0.25">
      <c r="C7" s="8">
        <v>3</v>
      </c>
      <c r="D7" s="9"/>
      <c r="E7" s="9"/>
      <c r="F7" s="9"/>
      <c r="G7" s="9"/>
      <c r="H7" s="9"/>
      <c r="J7" s="209">
        <v>2</v>
      </c>
      <c r="K7" s="4" t="s">
        <v>10</v>
      </c>
      <c r="L7" s="3" t="e">
        <f>AVERAGE(D6,D17,D28)</f>
        <v>#DIV/0!</v>
      </c>
      <c r="M7" s="3">
        <f>E6</f>
        <v>0</v>
      </c>
      <c r="N7" s="3">
        <f>F6</f>
        <v>0</v>
      </c>
      <c r="O7" s="3" t="e">
        <f>AVERAGE(G6,G17,G28)</f>
        <v>#DIV/0!</v>
      </c>
      <c r="P7" s="3"/>
    </row>
    <row r="8" spans="3:16" x14ac:dyDescent="0.25">
      <c r="C8" s="8">
        <v>4</v>
      </c>
      <c r="D8" s="9"/>
      <c r="E8" s="9"/>
      <c r="F8" s="9"/>
      <c r="G8" s="9"/>
      <c r="H8" s="9"/>
      <c r="J8" s="209"/>
      <c r="K8" s="4" t="s">
        <v>11</v>
      </c>
      <c r="L8" s="3" t="e">
        <f>AVERAGE(D41,D52,D63)</f>
        <v>#DIV/0!</v>
      </c>
      <c r="M8" s="3">
        <f>E41</f>
        <v>0</v>
      </c>
      <c r="N8" s="3">
        <f>F41</f>
        <v>0</v>
      </c>
      <c r="O8" s="3" t="e">
        <f>AVERAGE(G41,G52,G63)</f>
        <v>#DIV/0!</v>
      </c>
      <c r="P8" s="3"/>
    </row>
    <row r="9" spans="3:16" x14ac:dyDescent="0.25">
      <c r="C9" s="8">
        <v>5</v>
      </c>
      <c r="D9" s="9"/>
      <c r="E9" s="9"/>
      <c r="F9" s="9"/>
      <c r="G9" s="9"/>
      <c r="H9" s="9"/>
      <c r="J9" s="209">
        <v>3</v>
      </c>
      <c r="K9" s="4" t="s">
        <v>10</v>
      </c>
      <c r="L9" s="3" t="e">
        <f>AVERAGE(D18,D7,D29)</f>
        <v>#DIV/0!</v>
      </c>
      <c r="M9" s="3">
        <f>E7</f>
        <v>0</v>
      </c>
      <c r="N9" s="3">
        <f>F7</f>
        <v>0</v>
      </c>
      <c r="O9" s="3" t="e">
        <f>AVERAGE(G18,G7,G29)</f>
        <v>#DIV/0!</v>
      </c>
      <c r="P9" s="3"/>
    </row>
    <row r="10" spans="3:16" x14ac:dyDescent="0.25">
      <c r="C10" s="8">
        <v>6</v>
      </c>
      <c r="D10" s="9"/>
      <c r="E10" s="9"/>
      <c r="F10" s="9"/>
      <c r="G10" s="9"/>
      <c r="H10" s="9"/>
      <c r="J10" s="209"/>
      <c r="K10" s="4" t="s">
        <v>11</v>
      </c>
      <c r="L10" s="3" t="e">
        <f>AVERAGE(D42,D53,D64)</f>
        <v>#DIV/0!</v>
      </c>
      <c r="M10" s="3">
        <f>E42</f>
        <v>0</v>
      </c>
      <c r="N10" s="3">
        <f>F42</f>
        <v>0</v>
      </c>
      <c r="O10" s="3" t="e">
        <f>AVERAGE(G42,G53,G64)</f>
        <v>#DIV/0!</v>
      </c>
      <c r="P10" s="3"/>
    </row>
    <row r="11" spans="3:16" x14ac:dyDescent="0.25">
      <c r="C11" s="10">
        <v>7</v>
      </c>
      <c r="D11" s="11"/>
      <c r="E11" s="11"/>
      <c r="F11" s="11"/>
      <c r="G11" s="11"/>
      <c r="H11" s="11"/>
      <c r="J11" s="209">
        <v>4</v>
      </c>
      <c r="K11" s="4" t="s">
        <v>10</v>
      </c>
      <c r="L11" s="3" t="e">
        <f>AVERAGE(D19,D8,D30)</f>
        <v>#DIV/0!</v>
      </c>
      <c r="M11" s="3">
        <f>E8</f>
        <v>0</v>
      </c>
      <c r="N11" s="3">
        <f>F8</f>
        <v>0</v>
      </c>
      <c r="O11" s="3" t="e">
        <f>AVERAGE(G19,G8,G30)</f>
        <v>#DIV/0!</v>
      </c>
      <c r="P11" s="3"/>
    </row>
    <row r="12" spans="3:16" x14ac:dyDescent="0.25">
      <c r="C12" s="8">
        <v>8</v>
      </c>
      <c r="D12" s="9"/>
      <c r="E12" s="9"/>
      <c r="F12" s="9"/>
      <c r="G12" s="9"/>
      <c r="H12" s="9"/>
      <c r="J12" s="209"/>
      <c r="K12" s="4" t="s">
        <v>11</v>
      </c>
      <c r="L12" s="3" t="e">
        <f>AVERAGE(D43,D54,D65)</f>
        <v>#DIV/0!</v>
      </c>
      <c r="M12" s="3">
        <f>E43</f>
        <v>0</v>
      </c>
      <c r="N12" s="3">
        <f>F43</f>
        <v>0</v>
      </c>
      <c r="O12" s="3" t="e">
        <f>AVERAGE(G43,G54,G65)</f>
        <v>#DIV/0!</v>
      </c>
      <c r="P12" s="3"/>
    </row>
    <row r="13" spans="3:16" x14ac:dyDescent="0.25">
      <c r="C13" s="8">
        <v>9</v>
      </c>
      <c r="D13" s="9"/>
      <c r="E13" s="9"/>
      <c r="F13" s="9"/>
      <c r="G13" s="9"/>
      <c r="H13" s="9"/>
      <c r="J13" s="209">
        <v>5</v>
      </c>
      <c r="K13" s="4" t="s">
        <v>10</v>
      </c>
      <c r="L13" s="3" t="e">
        <f>AVERAGE(D9,D20,D31)</f>
        <v>#DIV/0!</v>
      </c>
      <c r="M13" s="3">
        <f>E9</f>
        <v>0</v>
      </c>
      <c r="N13" s="3">
        <f>F9</f>
        <v>0</v>
      </c>
      <c r="O13" s="3" t="e">
        <f>AVERAGE(G9,G20,G31)</f>
        <v>#DIV/0!</v>
      </c>
      <c r="P13" s="3"/>
    </row>
    <row r="14" spans="3:16" x14ac:dyDescent="0.25">
      <c r="C14" s="10">
        <v>10</v>
      </c>
      <c r="D14" s="9"/>
      <c r="E14" s="9"/>
      <c r="F14" s="9"/>
      <c r="G14" s="9"/>
      <c r="H14" s="9"/>
      <c r="J14" s="209"/>
      <c r="K14" s="4" t="s">
        <v>11</v>
      </c>
      <c r="L14" s="3" t="e">
        <f>AVERAGE(D44,D55,D66)</f>
        <v>#DIV/0!</v>
      </c>
      <c r="M14" s="3">
        <f>E44</f>
        <v>0</v>
      </c>
      <c r="N14" s="3">
        <f>F44</f>
        <v>0</v>
      </c>
      <c r="O14" s="3" t="e">
        <f>AVERAGE(G44,G55,G66)</f>
        <v>#DIV/0!</v>
      </c>
      <c r="P14" s="3"/>
    </row>
    <row r="15" spans="3:16" ht="15.75" thickBot="1" x14ac:dyDescent="0.3">
      <c r="C15" s="8">
        <v>11</v>
      </c>
      <c r="D15" s="9"/>
      <c r="E15" s="9"/>
      <c r="F15" s="9"/>
      <c r="G15" s="9"/>
      <c r="H15" s="9"/>
      <c r="J15" s="209">
        <v>6</v>
      </c>
      <c r="K15" s="4" t="s">
        <v>10</v>
      </c>
      <c r="L15" s="3" t="e">
        <f>AVERAGE(D10,D21,D32)</f>
        <v>#DIV/0!</v>
      </c>
      <c r="M15" s="3">
        <f>E10</f>
        <v>0</v>
      </c>
      <c r="N15" s="3">
        <f>F10</f>
        <v>0</v>
      </c>
      <c r="O15" s="3" t="e">
        <f>AVERAGE(G10,G21,G32)</f>
        <v>#DIV/0!</v>
      </c>
      <c r="P15" s="3"/>
    </row>
    <row r="16" spans="3:16" x14ac:dyDescent="0.25">
      <c r="C16" s="6">
        <v>1</v>
      </c>
      <c r="D16" s="7"/>
      <c r="E16" s="7"/>
      <c r="F16" s="7"/>
      <c r="G16" s="7"/>
      <c r="H16" s="7"/>
      <c r="J16" s="209"/>
      <c r="K16" s="4" t="s">
        <v>11</v>
      </c>
      <c r="L16" s="3" t="e">
        <f>AVERAGE(D45,D56,D67)</f>
        <v>#DIV/0!</v>
      </c>
      <c r="M16" s="3">
        <f>E45</f>
        <v>0</v>
      </c>
      <c r="N16" s="3">
        <f>F45</f>
        <v>0</v>
      </c>
      <c r="O16" s="3" t="e">
        <f>AVERAGE(G45,G56,G67)</f>
        <v>#DIV/0!</v>
      </c>
      <c r="P16" s="3"/>
    </row>
    <row r="17" spans="3:16" x14ac:dyDescent="0.25">
      <c r="C17" s="8">
        <v>2</v>
      </c>
      <c r="D17" s="9"/>
      <c r="E17" s="9"/>
      <c r="F17" s="9"/>
      <c r="G17" s="9"/>
      <c r="H17" s="9"/>
      <c r="J17" s="209">
        <v>7</v>
      </c>
      <c r="K17" s="4" t="s">
        <v>10</v>
      </c>
      <c r="L17" s="3" t="e">
        <f>AVERAGE(D11,D22,D33)</f>
        <v>#DIV/0!</v>
      </c>
      <c r="M17" s="3">
        <f>E11</f>
        <v>0</v>
      </c>
      <c r="N17" s="3">
        <f>F11</f>
        <v>0</v>
      </c>
      <c r="O17" s="3" t="e">
        <f>AVERAGE(G11,G22,G33)</f>
        <v>#DIV/0!</v>
      </c>
      <c r="P17" s="3"/>
    </row>
    <row r="18" spans="3:16" x14ac:dyDescent="0.25">
      <c r="C18" s="8">
        <v>3</v>
      </c>
      <c r="D18" s="9"/>
      <c r="E18" s="9"/>
      <c r="F18" s="9"/>
      <c r="G18" s="9"/>
      <c r="H18" s="9"/>
      <c r="J18" s="209"/>
      <c r="K18" s="4" t="s">
        <v>11</v>
      </c>
      <c r="L18" s="3" t="e">
        <f>AVERAGE(D46,D57,D68)</f>
        <v>#DIV/0!</v>
      </c>
      <c r="M18" s="3">
        <f>E46</f>
        <v>0</v>
      </c>
      <c r="N18" s="3">
        <f>F46</f>
        <v>0</v>
      </c>
      <c r="O18" s="3" t="e">
        <f>AVERAGE(G46,G57,G68)</f>
        <v>#DIV/0!</v>
      </c>
      <c r="P18" s="3"/>
    </row>
    <row r="19" spans="3:16" x14ac:dyDescent="0.25">
      <c r="C19" s="8">
        <v>4</v>
      </c>
      <c r="D19" s="9"/>
      <c r="E19" s="9"/>
      <c r="F19" s="9"/>
      <c r="G19" s="9"/>
      <c r="H19" s="9"/>
      <c r="J19" s="209">
        <v>8</v>
      </c>
      <c r="K19" s="23" t="s">
        <v>10</v>
      </c>
      <c r="L19" s="3" t="e">
        <f>AVERAGE(D12,D23,D34)</f>
        <v>#DIV/0!</v>
      </c>
      <c r="M19" s="3">
        <f>E12</f>
        <v>0</v>
      </c>
      <c r="N19" s="3">
        <f>F12</f>
        <v>0</v>
      </c>
      <c r="O19" s="3" t="e">
        <f>AVERAGE(G12,G23,G34)</f>
        <v>#DIV/0!</v>
      </c>
      <c r="P19" s="3" t="e">
        <f>AVERAGE(H12,H23,H34)</f>
        <v>#DIV/0!</v>
      </c>
    </row>
    <row r="20" spans="3:16" x14ac:dyDescent="0.25">
      <c r="C20" s="8">
        <v>5</v>
      </c>
      <c r="D20" s="9"/>
      <c r="E20" s="9"/>
      <c r="F20" s="9"/>
      <c r="G20" s="9"/>
      <c r="H20" s="9"/>
      <c r="J20" s="209"/>
      <c r="K20" s="23" t="s">
        <v>11</v>
      </c>
      <c r="L20" s="3" t="e">
        <f>AVERAGE(D47,D58,D69)</f>
        <v>#DIV/0!</v>
      </c>
      <c r="M20" s="3">
        <f>E47</f>
        <v>0</v>
      </c>
      <c r="N20" s="3">
        <f>F47</f>
        <v>0</v>
      </c>
      <c r="O20" s="3" t="e">
        <f>AVERAGE(G47,G58,G69)</f>
        <v>#DIV/0!</v>
      </c>
      <c r="P20" s="3" t="e">
        <f>AVERAGE(H47,H58,H69)</f>
        <v>#DIV/0!</v>
      </c>
    </row>
    <row r="21" spans="3:16" x14ac:dyDescent="0.25">
      <c r="C21" s="8">
        <v>6</v>
      </c>
      <c r="D21" s="9"/>
      <c r="E21" s="9"/>
      <c r="F21" s="9"/>
      <c r="G21" s="9"/>
      <c r="H21" s="9"/>
      <c r="J21" s="209">
        <v>9</v>
      </c>
      <c r="K21" s="23" t="s">
        <v>10</v>
      </c>
      <c r="L21" s="3" t="e">
        <f>AVERAGE(D13,D24,D35)</f>
        <v>#DIV/0!</v>
      </c>
      <c r="M21" s="3">
        <f>E13</f>
        <v>0</v>
      </c>
      <c r="N21" s="3">
        <f>F13</f>
        <v>0</v>
      </c>
      <c r="O21" s="3" t="e">
        <f>AVERAGE(G13,G24,G35)</f>
        <v>#DIV/0!</v>
      </c>
      <c r="P21" s="3"/>
    </row>
    <row r="22" spans="3:16" x14ac:dyDescent="0.25">
      <c r="C22" s="10">
        <v>7</v>
      </c>
      <c r="D22" s="11"/>
      <c r="E22" s="11"/>
      <c r="F22" s="11"/>
      <c r="G22" s="11"/>
      <c r="H22" s="11"/>
      <c r="J22" s="209"/>
      <c r="K22" s="23" t="s">
        <v>11</v>
      </c>
      <c r="L22" s="3" t="e">
        <f>AVERAGE(D48,D59,D70)</f>
        <v>#DIV/0!</v>
      </c>
      <c r="M22" s="3">
        <f>E48</f>
        <v>0</v>
      </c>
      <c r="N22" s="3">
        <f>F48</f>
        <v>0</v>
      </c>
      <c r="O22" s="3" t="e">
        <f>AVERAGE(G48,G59,G70)</f>
        <v>#DIV/0!</v>
      </c>
      <c r="P22" s="3"/>
    </row>
    <row r="23" spans="3:16" x14ac:dyDescent="0.25">
      <c r="C23" s="8">
        <v>8</v>
      </c>
      <c r="D23" s="9"/>
      <c r="E23" s="9"/>
      <c r="F23" s="9"/>
      <c r="G23" s="9"/>
      <c r="H23" s="9"/>
      <c r="J23" s="209">
        <v>10</v>
      </c>
      <c r="K23" s="26" t="s">
        <v>10</v>
      </c>
      <c r="L23" s="3" t="e">
        <f>AVERAGE(D14,D25,D36)</f>
        <v>#DIV/0!</v>
      </c>
      <c r="M23" s="3">
        <f>E14</f>
        <v>0</v>
      </c>
      <c r="N23" s="3">
        <f>F14</f>
        <v>0</v>
      </c>
      <c r="O23" s="3" t="e">
        <f>AVERAGE(G14,G25,G36)</f>
        <v>#DIV/0!</v>
      </c>
      <c r="P23" s="3"/>
    </row>
    <row r="24" spans="3:16" x14ac:dyDescent="0.25">
      <c r="C24" s="8">
        <v>9</v>
      </c>
      <c r="D24" s="11"/>
      <c r="E24" s="11"/>
      <c r="F24" s="11"/>
      <c r="G24" s="11"/>
      <c r="H24" s="11"/>
      <c r="J24" s="209"/>
      <c r="K24" s="26" t="s">
        <v>11</v>
      </c>
      <c r="L24" s="3" t="e">
        <f>AVERAGE(D49,D60,D71)</f>
        <v>#DIV/0!</v>
      </c>
      <c r="M24" s="3">
        <f>E49</f>
        <v>0</v>
      </c>
      <c r="N24" s="3">
        <f>F49</f>
        <v>0</v>
      </c>
      <c r="O24" s="3" t="e">
        <f>AVERAGE(G49,G60,G71)</f>
        <v>#DIV/0!</v>
      </c>
      <c r="P24" s="3"/>
    </row>
    <row r="25" spans="3:16" x14ac:dyDescent="0.25">
      <c r="C25" s="10">
        <v>10</v>
      </c>
      <c r="D25" s="9"/>
      <c r="E25" s="9"/>
      <c r="F25" s="9"/>
      <c r="G25" s="9"/>
      <c r="H25" s="9"/>
      <c r="J25" s="209">
        <v>11</v>
      </c>
      <c r="K25" s="26" t="s">
        <v>10</v>
      </c>
      <c r="L25" s="3" t="e">
        <f>AVERAGE(D15,D26,D37)</f>
        <v>#DIV/0!</v>
      </c>
      <c r="M25" s="3">
        <f>E15</f>
        <v>0</v>
      </c>
      <c r="N25" s="3">
        <f>F15</f>
        <v>0</v>
      </c>
      <c r="O25" s="3" t="e">
        <f>AVERAGE(G15,G26,G37)</f>
        <v>#DIV/0!</v>
      </c>
      <c r="P25" s="3"/>
    </row>
    <row r="26" spans="3:16" ht="15.75" thickBot="1" x14ac:dyDescent="0.3">
      <c r="C26" s="12">
        <v>11</v>
      </c>
      <c r="D26" s="13"/>
      <c r="E26" s="13"/>
      <c r="F26" s="13"/>
      <c r="G26" s="13"/>
      <c r="H26" s="13"/>
      <c r="J26" s="209"/>
      <c r="K26" s="26" t="s">
        <v>11</v>
      </c>
      <c r="L26" s="3" t="e">
        <f>AVERAGE(D50,D61,D72)</f>
        <v>#DIV/0!</v>
      </c>
      <c r="M26" s="3">
        <f>E50</f>
        <v>0</v>
      </c>
      <c r="N26" s="3">
        <f>F50</f>
        <v>0</v>
      </c>
      <c r="O26" s="3" t="e">
        <f>AVERAGE(G50,G61,G72)</f>
        <v>#DIV/0!</v>
      </c>
      <c r="P26" s="3"/>
    </row>
    <row r="27" spans="3:16" x14ac:dyDescent="0.25">
      <c r="C27" s="14">
        <v>1</v>
      </c>
      <c r="D27" s="15"/>
      <c r="E27" s="15"/>
      <c r="F27" s="15"/>
      <c r="G27" s="15"/>
      <c r="H27" s="15"/>
    </row>
    <row r="28" spans="3:16" x14ac:dyDescent="0.25">
      <c r="C28" s="8">
        <v>2</v>
      </c>
      <c r="D28" s="9"/>
      <c r="E28" s="9"/>
      <c r="F28" s="9"/>
      <c r="G28" s="9"/>
      <c r="H28" s="9"/>
    </row>
    <row r="29" spans="3:16" x14ac:dyDescent="0.25">
      <c r="C29" s="8">
        <v>3</v>
      </c>
      <c r="D29" s="9"/>
      <c r="E29" s="9"/>
      <c r="F29" s="9"/>
      <c r="G29" s="9"/>
      <c r="H29" s="9"/>
    </row>
    <row r="30" spans="3:16" x14ac:dyDescent="0.25">
      <c r="C30" s="8">
        <v>4</v>
      </c>
      <c r="D30" s="9"/>
      <c r="E30" s="9"/>
      <c r="F30" s="9"/>
      <c r="G30" s="9"/>
      <c r="H30" s="9"/>
    </row>
    <row r="31" spans="3:16" x14ac:dyDescent="0.25">
      <c r="C31" s="8">
        <v>5</v>
      </c>
      <c r="D31" s="9"/>
      <c r="E31" s="9"/>
      <c r="F31" s="9"/>
      <c r="G31" s="9"/>
      <c r="H31" s="9"/>
    </row>
    <row r="32" spans="3:16" x14ac:dyDescent="0.25">
      <c r="C32" s="8">
        <v>6</v>
      </c>
      <c r="D32" s="9"/>
      <c r="E32" s="9"/>
      <c r="F32" s="9"/>
      <c r="G32" s="9"/>
      <c r="H32" s="9"/>
    </row>
    <row r="33" spans="3:8" x14ac:dyDescent="0.25">
      <c r="C33" s="10">
        <v>7</v>
      </c>
      <c r="D33" s="11"/>
      <c r="E33" s="11"/>
      <c r="F33" s="11"/>
      <c r="G33" s="11"/>
      <c r="H33" s="11"/>
    </row>
    <row r="34" spans="3:8" x14ac:dyDescent="0.25">
      <c r="C34" s="8">
        <v>8</v>
      </c>
      <c r="D34" s="9"/>
      <c r="E34" s="9"/>
      <c r="F34" s="9"/>
      <c r="G34" s="9"/>
      <c r="H34" s="9"/>
    </row>
    <row r="35" spans="3:8" x14ac:dyDescent="0.25">
      <c r="C35" s="8">
        <v>9</v>
      </c>
      <c r="D35" s="11"/>
      <c r="E35" s="11"/>
      <c r="F35" s="11"/>
      <c r="G35" s="11"/>
      <c r="H35" s="11"/>
    </row>
    <row r="36" spans="3:8" x14ac:dyDescent="0.25">
      <c r="C36" s="8">
        <v>10</v>
      </c>
      <c r="D36" s="9"/>
      <c r="E36" s="9"/>
      <c r="F36" s="9"/>
      <c r="G36" s="9"/>
      <c r="H36" s="9"/>
    </row>
    <row r="37" spans="3:8" ht="15.75" thickBot="1" x14ac:dyDescent="0.3">
      <c r="C37" s="12">
        <v>11</v>
      </c>
      <c r="D37" s="13"/>
      <c r="E37" s="13"/>
      <c r="F37" s="13"/>
      <c r="G37" s="13"/>
      <c r="H37" s="13"/>
    </row>
    <row r="38" spans="3:8" ht="15.75" thickBot="1" x14ac:dyDescent="0.3"/>
    <row r="39" spans="3:8" ht="15.75" thickBot="1" x14ac:dyDescent="0.3">
      <c r="C39" s="16"/>
      <c r="D39" s="16" t="s">
        <v>0</v>
      </c>
      <c r="E39" s="16" t="s">
        <v>1</v>
      </c>
      <c r="F39" s="16" t="s">
        <v>3</v>
      </c>
      <c r="G39" s="16" t="s">
        <v>2</v>
      </c>
      <c r="H39" s="16" t="s">
        <v>8</v>
      </c>
    </row>
    <row r="40" spans="3:8" x14ac:dyDescent="0.25">
      <c r="C40" s="17">
        <v>1</v>
      </c>
      <c r="D40" s="18"/>
      <c r="E40" s="18"/>
      <c r="F40" s="18"/>
      <c r="G40" s="18"/>
      <c r="H40" s="18"/>
    </row>
    <row r="41" spans="3:8" x14ac:dyDescent="0.25">
      <c r="C41" s="19">
        <v>2</v>
      </c>
      <c r="D41" s="20"/>
      <c r="E41" s="20"/>
      <c r="F41" s="20"/>
      <c r="G41" s="20"/>
      <c r="H41" s="20"/>
    </row>
    <row r="42" spans="3:8" x14ac:dyDescent="0.25">
      <c r="C42" s="19">
        <v>3</v>
      </c>
      <c r="D42" s="20"/>
      <c r="E42" s="20"/>
      <c r="F42" s="20"/>
      <c r="G42" s="20"/>
      <c r="H42" s="20"/>
    </row>
    <row r="43" spans="3:8" x14ac:dyDescent="0.25">
      <c r="C43" s="19">
        <v>4</v>
      </c>
      <c r="D43" s="20"/>
      <c r="E43" s="20"/>
      <c r="F43" s="20"/>
      <c r="G43" s="20"/>
      <c r="H43" s="20"/>
    </row>
    <row r="44" spans="3:8" x14ac:dyDescent="0.25">
      <c r="C44" s="19">
        <v>5</v>
      </c>
      <c r="D44" s="20"/>
      <c r="E44" s="20"/>
      <c r="F44" s="20"/>
      <c r="G44" s="20"/>
      <c r="H44" s="20"/>
    </row>
    <row r="45" spans="3:8" x14ac:dyDescent="0.25">
      <c r="C45" s="19">
        <v>6</v>
      </c>
      <c r="D45" s="20"/>
      <c r="E45" s="20"/>
      <c r="F45" s="20"/>
      <c r="G45" s="20"/>
      <c r="H45" s="20"/>
    </row>
    <row r="46" spans="3:8" x14ac:dyDescent="0.25">
      <c r="C46" s="24">
        <v>7</v>
      </c>
      <c r="D46" s="25"/>
      <c r="E46" s="25"/>
      <c r="F46" s="25"/>
      <c r="G46" s="25"/>
      <c r="H46" s="25"/>
    </row>
    <row r="47" spans="3:8" x14ac:dyDescent="0.25">
      <c r="C47" s="19">
        <v>8</v>
      </c>
      <c r="D47" s="20"/>
      <c r="E47" s="20"/>
      <c r="F47" s="20"/>
      <c r="G47" s="20"/>
      <c r="H47" s="20"/>
    </row>
    <row r="48" spans="3:8" x14ac:dyDescent="0.25">
      <c r="C48" s="19">
        <v>9</v>
      </c>
      <c r="D48" s="25"/>
      <c r="E48" s="25"/>
      <c r="F48" s="25"/>
      <c r="G48" s="25"/>
      <c r="H48" s="25"/>
    </row>
    <row r="49" spans="3:8" x14ac:dyDescent="0.25">
      <c r="C49" s="19">
        <v>10</v>
      </c>
      <c r="D49" s="25"/>
      <c r="E49" s="25"/>
      <c r="F49" s="25"/>
      <c r="G49" s="25"/>
      <c r="H49" s="25"/>
    </row>
    <row r="50" spans="3:8" ht="15.75" thickBot="1" x14ac:dyDescent="0.3">
      <c r="C50" s="21">
        <v>11</v>
      </c>
      <c r="D50" s="22"/>
      <c r="E50" s="22"/>
      <c r="F50" s="22"/>
      <c r="G50" s="22"/>
      <c r="H50" s="22"/>
    </row>
    <row r="51" spans="3:8" x14ac:dyDescent="0.25">
      <c r="C51" s="17">
        <v>1</v>
      </c>
      <c r="D51" s="18"/>
      <c r="E51" s="18"/>
      <c r="F51" s="18"/>
      <c r="G51" s="18"/>
      <c r="H51" s="18"/>
    </row>
    <row r="52" spans="3:8" x14ac:dyDescent="0.25">
      <c r="C52" s="19">
        <v>2</v>
      </c>
      <c r="D52" s="20"/>
      <c r="E52" s="20"/>
      <c r="F52" s="20"/>
      <c r="G52" s="20"/>
      <c r="H52" s="20"/>
    </row>
    <row r="53" spans="3:8" x14ac:dyDescent="0.25">
      <c r="C53" s="19">
        <v>3</v>
      </c>
      <c r="D53" s="20"/>
      <c r="E53" s="20"/>
      <c r="F53" s="20"/>
      <c r="G53" s="20"/>
      <c r="H53" s="20"/>
    </row>
    <row r="54" spans="3:8" x14ac:dyDescent="0.25">
      <c r="C54" s="19">
        <v>4</v>
      </c>
      <c r="D54" s="20"/>
      <c r="E54" s="20"/>
      <c r="F54" s="20"/>
      <c r="G54" s="20"/>
      <c r="H54" s="20"/>
    </row>
    <row r="55" spans="3:8" x14ac:dyDescent="0.25">
      <c r="C55" s="19">
        <v>5</v>
      </c>
      <c r="D55" s="20"/>
      <c r="E55" s="20"/>
      <c r="F55" s="20"/>
      <c r="G55" s="20"/>
      <c r="H55" s="20"/>
    </row>
    <row r="56" spans="3:8" x14ac:dyDescent="0.25">
      <c r="C56" s="19">
        <v>6</v>
      </c>
      <c r="D56" s="20"/>
      <c r="E56" s="20"/>
      <c r="F56" s="20"/>
      <c r="G56" s="20"/>
      <c r="H56" s="20"/>
    </row>
    <row r="57" spans="3:8" x14ac:dyDescent="0.25">
      <c r="C57" s="24">
        <v>7</v>
      </c>
      <c r="D57" s="25"/>
      <c r="E57" s="25"/>
      <c r="F57" s="25"/>
      <c r="G57" s="25"/>
      <c r="H57" s="25"/>
    </row>
    <row r="58" spans="3:8" x14ac:dyDescent="0.25">
      <c r="C58" s="19">
        <v>8</v>
      </c>
      <c r="D58" s="25"/>
      <c r="E58" s="25"/>
      <c r="F58" s="25"/>
      <c r="G58" s="25"/>
      <c r="H58" s="25"/>
    </row>
    <row r="59" spans="3:8" x14ac:dyDescent="0.25">
      <c r="C59" s="19">
        <v>9</v>
      </c>
      <c r="D59" s="25"/>
      <c r="E59" s="25"/>
      <c r="F59" s="25"/>
      <c r="G59" s="25"/>
      <c r="H59" s="25"/>
    </row>
    <row r="60" spans="3:8" x14ac:dyDescent="0.25">
      <c r="C60" s="24">
        <v>10</v>
      </c>
      <c r="D60" s="25"/>
      <c r="E60" s="25"/>
      <c r="F60" s="25"/>
      <c r="G60" s="25"/>
      <c r="H60" s="25"/>
    </row>
    <row r="61" spans="3:8" ht="15.75" thickBot="1" x14ac:dyDescent="0.3">
      <c r="C61" s="21">
        <v>11</v>
      </c>
      <c r="D61" s="22"/>
      <c r="E61" s="22"/>
      <c r="F61" s="22"/>
      <c r="G61" s="22"/>
      <c r="H61" s="22"/>
    </row>
    <row r="62" spans="3:8" x14ac:dyDescent="0.25">
      <c r="C62" s="17">
        <v>1</v>
      </c>
      <c r="D62" s="18"/>
      <c r="E62" s="18"/>
      <c r="F62" s="18"/>
      <c r="G62" s="18"/>
      <c r="H62" s="18"/>
    </row>
    <row r="63" spans="3:8" x14ac:dyDescent="0.25">
      <c r="C63" s="19">
        <v>2</v>
      </c>
      <c r="D63" s="20"/>
      <c r="E63" s="20"/>
      <c r="F63" s="20"/>
      <c r="G63" s="20"/>
      <c r="H63" s="20"/>
    </row>
    <row r="64" spans="3:8" x14ac:dyDescent="0.25">
      <c r="C64" s="19">
        <v>3</v>
      </c>
      <c r="D64" s="20"/>
      <c r="E64" s="20"/>
      <c r="F64" s="20"/>
      <c r="G64" s="20"/>
      <c r="H64" s="20"/>
    </row>
    <row r="65" spans="3:8" x14ac:dyDescent="0.25">
      <c r="C65" s="19">
        <v>4</v>
      </c>
      <c r="D65" s="20"/>
      <c r="E65" s="20"/>
      <c r="F65" s="20"/>
      <c r="G65" s="20"/>
      <c r="H65" s="20"/>
    </row>
    <row r="66" spans="3:8" x14ac:dyDescent="0.25">
      <c r="C66" s="19">
        <v>5</v>
      </c>
      <c r="D66" s="20"/>
      <c r="E66" s="20"/>
      <c r="F66" s="20"/>
      <c r="G66" s="20"/>
      <c r="H66" s="20"/>
    </row>
    <row r="67" spans="3:8" x14ac:dyDescent="0.25">
      <c r="C67" s="19">
        <v>6</v>
      </c>
      <c r="D67" s="20"/>
      <c r="E67" s="20"/>
      <c r="F67" s="20"/>
      <c r="G67" s="20"/>
      <c r="H67" s="20"/>
    </row>
    <row r="68" spans="3:8" x14ac:dyDescent="0.25">
      <c r="C68" s="19">
        <v>7</v>
      </c>
      <c r="D68" s="25"/>
      <c r="E68" s="25"/>
      <c r="F68" s="25"/>
      <c r="G68" s="25"/>
      <c r="H68" s="25"/>
    </row>
    <row r="69" spans="3:8" x14ac:dyDescent="0.25">
      <c r="C69" s="19">
        <v>8</v>
      </c>
      <c r="D69" s="25"/>
      <c r="E69" s="25"/>
      <c r="F69" s="25"/>
      <c r="G69" s="25"/>
      <c r="H69" s="25"/>
    </row>
    <row r="70" spans="3:8" x14ac:dyDescent="0.25">
      <c r="C70" s="19">
        <v>9</v>
      </c>
      <c r="D70" s="25"/>
      <c r="E70" s="25"/>
      <c r="F70" s="25"/>
      <c r="G70" s="25"/>
      <c r="H70" s="25"/>
    </row>
    <row r="71" spans="3:8" x14ac:dyDescent="0.25">
      <c r="C71" s="19">
        <v>10</v>
      </c>
      <c r="D71" s="25"/>
      <c r="E71" s="25"/>
      <c r="F71" s="25"/>
      <c r="G71" s="25"/>
      <c r="H71" s="25"/>
    </row>
    <row r="72" spans="3:8" ht="15.75" thickBot="1" x14ac:dyDescent="0.3">
      <c r="C72" s="21">
        <v>11</v>
      </c>
      <c r="D72" s="22"/>
      <c r="E72" s="22"/>
      <c r="F72" s="22"/>
      <c r="G72" s="22"/>
      <c r="H72" s="22"/>
    </row>
  </sheetData>
  <mergeCells count="11">
    <mergeCell ref="J15:J16"/>
    <mergeCell ref="J5:J6"/>
    <mergeCell ref="J7:J8"/>
    <mergeCell ref="J9:J10"/>
    <mergeCell ref="J11:J12"/>
    <mergeCell ref="J13:J14"/>
    <mergeCell ref="J23:J24"/>
    <mergeCell ref="J25:J26"/>
    <mergeCell ref="J19:J20"/>
    <mergeCell ref="J21:J22"/>
    <mergeCell ref="J17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Gold XRF</vt:lpstr>
      <vt:lpstr>Gold AAS</vt:lpstr>
      <vt:lpstr>Jun</vt:lpstr>
      <vt:lpstr>Расчет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Shavkhat Faizov</cp:lastModifiedBy>
  <cp:lastPrinted>2024-06-24T10:58:15Z</cp:lastPrinted>
  <dcterms:created xsi:type="dcterms:W3CDTF">2015-07-11T02:13:18Z</dcterms:created>
  <dcterms:modified xsi:type="dcterms:W3CDTF">2024-06-24T13:41:25Z</dcterms:modified>
</cp:coreProperties>
</file>